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a.strnadova\Desktop\"/>
    </mc:Choice>
  </mc:AlternateContent>
  <xr:revisionPtr revIDLastSave="0" documentId="8_{7E03BEC1-90DE-4218-BF00-6FA31D7A9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robky Alca" sheetId="1" r:id="rId1"/>
    <sheet name="ND" sheetId="3" r:id="rId2"/>
  </sheets>
  <definedNames>
    <definedName name="_xlnm._FilterDatabase" localSheetId="1" hidden="1">ND!$B$2:$J$703</definedName>
    <definedName name="_xlnm.Print_Titles" localSheetId="0">'Výrobky Alca'!$2:$2</definedName>
    <definedName name="_xlnm.Print_Area" localSheetId="0">'Výrobky Alca'!$A$1:$F$1697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707" i="3" l="1"/>
  <c r="C1715" i="1" l="1"/>
  <c r="C1713" i="1"/>
  <c r="C1711" i="1"/>
  <c r="C1709" i="1"/>
  <c r="C1707" i="1"/>
  <c r="C1705" i="1"/>
  <c r="C1703" i="1"/>
</calcChain>
</file>

<file path=xl/sharedStrings.xml><?xml version="1.0" encoding="utf-8"?>
<sst xmlns="http://schemas.openxmlformats.org/spreadsheetml/2006/main" count="16755" uniqueCount="4859">
  <si>
    <t>Kód</t>
  </si>
  <si>
    <t>EAN</t>
  </si>
  <si>
    <t>Popis</t>
  </si>
  <si>
    <t>Slevová skupina</t>
  </si>
  <si>
    <t>Poznámky</t>
  </si>
  <si>
    <t>Množství (balení)</t>
  </si>
  <si>
    <t>Množství (paleta)</t>
  </si>
  <si>
    <t>Předstěnové instalační systémy</t>
  </si>
  <si>
    <t>WC moduly</t>
  </si>
  <si>
    <t>AM100/1000</t>
  </si>
  <si>
    <t>Alcamodul - WC modul pro zazdívání</t>
  </si>
  <si>
    <t>WC MODULY</t>
  </si>
  <si>
    <t>AM100/850</t>
  </si>
  <si>
    <t>AM101/1120</t>
  </si>
  <si>
    <t>Sádromodul - WC modul pro suchou instalaci (do sádrokartonu)</t>
  </si>
  <si>
    <t>AM123/1120E</t>
  </si>
  <si>
    <t>Sádromodul - WC modul pro suchou instalaci (do sádrokartonu), samostojící</t>
  </si>
  <si>
    <t>N</t>
  </si>
  <si>
    <t>AM101/1120E</t>
  </si>
  <si>
    <t>Sádromodul - WC modul Ecology pro suchou instalaci (do sádrokartonu)</t>
  </si>
  <si>
    <t>AM101/1120W</t>
  </si>
  <si>
    <t>AM101/1120F</t>
  </si>
  <si>
    <t>AM122/1120D</t>
  </si>
  <si>
    <t>O1</t>
  </si>
  <si>
    <t>AM120/1120</t>
  </si>
  <si>
    <t>Sádromodul - WC modul pro toaletu s bidetovací funkcí</t>
  </si>
  <si>
    <t>AM121/1120</t>
  </si>
  <si>
    <t>Sádromodul - WC modul s integrovanou funkcí hygienického proplachu potrubí</t>
  </si>
  <si>
    <t>AM101/1000</t>
  </si>
  <si>
    <t>AM101/850</t>
  </si>
  <si>
    <t>AM101/850W</t>
  </si>
  <si>
    <t>AM101/1300H</t>
  </si>
  <si>
    <t>Sádromodul - WC modul pro suchou instalaci (do sádrokartonu) – pro osoby se sníženou schopností pohybu</t>
  </si>
  <si>
    <t>AM118/850</t>
  </si>
  <si>
    <t>Sádromodul - WC modul pro suchou instalaci (do sádrokartonu) s ovládáním shora nebo zepředu</t>
  </si>
  <si>
    <t>AM101/1500L</t>
  </si>
  <si>
    <t>Medic Assistant - WC modul pro suchou instalaci, výškově stavitelný – pro osoby se sníženou schopností pohybu</t>
  </si>
  <si>
    <t>Cena na vyžádání</t>
  </si>
  <si>
    <t>NA VYZADANI</t>
  </si>
  <si>
    <t>O2</t>
  </si>
  <si>
    <t>AM112</t>
  </si>
  <si>
    <t>Basicmodul - WC nádrž pro zazdívání</t>
  </si>
  <si>
    <t>AM115/1000</t>
  </si>
  <si>
    <t>Renovmodul - WC modul pro zazdívání</t>
  </si>
  <si>
    <t>AM115/1000E</t>
  </si>
  <si>
    <t>Renovmodul - WC modul Ecology pro zazdívání</t>
  </si>
  <si>
    <t>AM115/1000V</t>
  </si>
  <si>
    <t>Renovmodul - WC modul s odvětráváním pro zazdívání</t>
  </si>
  <si>
    <t>AM115/1000B</t>
  </si>
  <si>
    <t>Renovmodul - WC modul pro zazdívání - pro toaletu s bidetovací funkcí</t>
  </si>
  <si>
    <t>AM119/850</t>
  </si>
  <si>
    <t>Renovmodul - WC modul pro zazdívání s ovládáním shora nebo zepředu</t>
  </si>
  <si>
    <t>AM102/1120E</t>
  </si>
  <si>
    <t>Jádromodul - WC modul Ecology pro suchou instalaci (především při rekonstrukci bytových jader)</t>
  </si>
  <si>
    <t>AM102/1000</t>
  </si>
  <si>
    <t>Jádromodul - WC modul pro suchou instalaci (především při rekonstrukci bytových jader)</t>
  </si>
  <si>
    <t>AM102/850</t>
  </si>
  <si>
    <t>AM102/1120</t>
  </si>
  <si>
    <t>AM116/1120</t>
  </si>
  <si>
    <t>Solomodul - WC modul pro suchou instalaci (do prostoru), samostojící</t>
  </si>
  <si>
    <t>AM116/1300H</t>
  </si>
  <si>
    <t>Solomodul - WC modul pro suchou instalaci (do prostoru), samostojící – pro osoby se sníženou schopností pohybu</t>
  </si>
  <si>
    <t>A108F/1100</t>
  </si>
  <si>
    <t>Montážní rám s nádržkou pro výlevku s odpadem DN90/110 a baterii</t>
  </si>
  <si>
    <t>A108F/1500</t>
  </si>
  <si>
    <t>D</t>
  </si>
  <si>
    <t>WC moduly Slim</t>
  </si>
  <si>
    <t>AM1112</t>
  </si>
  <si>
    <t>Basicmodul Slim - WC nádrž pro zazdívání</t>
  </si>
  <si>
    <t>AM1112P</t>
  </si>
  <si>
    <t>Basicmodul Slim - WC nádrž pro zazdívání s perlinkou</t>
  </si>
  <si>
    <t>AM1115/1000</t>
  </si>
  <si>
    <t>Renovmodul Slim - WC modul pro zazdívání</t>
  </si>
  <si>
    <t>AM1115P/1000</t>
  </si>
  <si>
    <t>Renovmodul Slim - WC modul pro zazdívání s perlinkou</t>
  </si>
  <si>
    <t>AM1101/1200</t>
  </si>
  <si>
    <t>Sádromodul Slim - WC modul pro suchou instalaci (do sádrokartonu)</t>
  </si>
  <si>
    <t>AM1101P/1200</t>
  </si>
  <si>
    <t>Sádromodul Slim - WC modul pro suchou instalaci (do sádrokartonu) s perlinkou</t>
  </si>
  <si>
    <t>Sanitární keramika</t>
  </si>
  <si>
    <t>WC AURA</t>
  </si>
  <si>
    <t>WC závěsné</t>
  </si>
  <si>
    <t>WS AURA</t>
  </si>
  <si>
    <t>Výlevka s mřížkou</t>
  </si>
  <si>
    <t>WC Alca MEDIC</t>
  </si>
  <si>
    <t>WC závěsné pro osoby se sníženou schopností pohybu</t>
  </si>
  <si>
    <t>WC RIMFLOW</t>
  </si>
  <si>
    <t>WC SOLID</t>
  </si>
  <si>
    <t>WC závěsné + WC sedátko SLIM SOFTCLOSE, Duroplast</t>
  </si>
  <si>
    <t>WC A WS ALCA</t>
  </si>
  <si>
    <t>WC moduly – příslušenství</t>
  </si>
  <si>
    <t>M976</t>
  </si>
  <si>
    <t>Konzola pro upevnění do stěny, 2 ks</t>
  </si>
  <si>
    <t>M968</t>
  </si>
  <si>
    <t>Koleno odpadu 90° k závěsnému WC, Slim, DN 90 × DN 90, délka 285 mm, PE, černá</t>
  </si>
  <si>
    <t>P169</t>
  </si>
  <si>
    <t>Sada pro vhazování WC tablet</t>
  </si>
  <si>
    <t>M147</t>
  </si>
  <si>
    <t>Prodlužovací díl k závěsnému WC, Ø 45 mm, délka 300 mm, PP, černá</t>
  </si>
  <si>
    <t>P128</t>
  </si>
  <si>
    <t>Ventilátor pro WC moduly s odvětráváním</t>
  </si>
  <si>
    <t>P115</t>
  </si>
  <si>
    <t>Regulátor rychlosti průtoku vody</t>
  </si>
  <si>
    <t>P103</t>
  </si>
  <si>
    <t>Konzola přívodu vody G1/2"</t>
  </si>
  <si>
    <t>M906</t>
  </si>
  <si>
    <t>Koleno odpadu 90° k závěsnému WC, redukce DN 90 × DN 110, délka 205 mm, PE, černá</t>
  </si>
  <si>
    <t>M908</t>
  </si>
  <si>
    <t>Koleno odpadu 90° k závěsnému WC, DN 90 × DN 90, délka 200 mm, PE, černá</t>
  </si>
  <si>
    <t>M907</t>
  </si>
  <si>
    <t>Redukce odpadu k závěsnému WC, excentrická 7 mm, DN 90 × DN 110, délka 98 mm, PE, černá</t>
  </si>
  <si>
    <t>M909</t>
  </si>
  <si>
    <t>Spojovací dvojité koleno 90° k závěsnému WC, redukce 2×DN 90 × DN 110, délka 253 mm, PE, černá</t>
  </si>
  <si>
    <t>M900</t>
  </si>
  <si>
    <t>Připojovací sada k závěsnému WC se závitovými tyčemi, DN 90, délka 200 mm, PE, bílá</t>
  </si>
  <si>
    <t>M9000</t>
  </si>
  <si>
    <t>Připojovací sada k závěsnému WC se závitovými tyčemi, prodloužená, DN 90, délka 300 mm, PE, bílá</t>
  </si>
  <si>
    <t>M9001</t>
  </si>
  <si>
    <t>Prodlužovací díl k závěsnému WC s vrapovou vložkou, Ø 45 mm, délka 300 mm, PP, černá</t>
  </si>
  <si>
    <t>M900K-DN90</t>
  </si>
  <si>
    <t>Připojovací sada k závěsnému WC, DN 90, délka 200 mm, PE, chrom</t>
  </si>
  <si>
    <t>M900K-DN110</t>
  </si>
  <si>
    <t>Připojovací sada k závěsnému WC, DN 110, délka 200 mm, PE, chrom</t>
  </si>
  <si>
    <t>M900KE-DN90</t>
  </si>
  <si>
    <t>Připojovací sada k závěsnému WC se závitovými tyčemi, excentrická 25 mm, DN 90, délka 215 mm, PE, bílá</t>
  </si>
  <si>
    <t>M900KE-DN110</t>
  </si>
  <si>
    <t>Připojovací sada k závěsnému WC se závitovými tyčemi, excentrická 25 mm, DN 110, délka 215 mm, PE, bílá</t>
  </si>
  <si>
    <t>M9000K-DN90</t>
  </si>
  <si>
    <t>Připojovací sada k závěsnému WC, DN 90, délka 300 mm, PE, chrom</t>
  </si>
  <si>
    <t>M9000K-DN110</t>
  </si>
  <si>
    <t>Připojovací sada k závěsnému WC, DN 110, délka 300 mm, PE, chrom</t>
  </si>
  <si>
    <t>S1642-ND</t>
  </si>
  <si>
    <t>Manžeta pro dopojení k WC</t>
  </si>
  <si>
    <t>M901</t>
  </si>
  <si>
    <t>Dopojení k závěsnému WC s vrapovou vložkou, Ø 45 mm, délka 200 mm, PP, černá</t>
  </si>
  <si>
    <t>M902</t>
  </si>
  <si>
    <t>Prodloužené dopojení k závěsnému WC, DN 90, délka 200 mm, PE, černá</t>
  </si>
  <si>
    <t>M148</t>
  </si>
  <si>
    <t>Prodlužovací díl k závěsnému WC, DN 90, délka 300 mm, PE, černá</t>
  </si>
  <si>
    <t>M90</t>
  </si>
  <si>
    <t>Nohy k WC modulům</t>
  </si>
  <si>
    <t>P118</t>
  </si>
  <si>
    <t>Prodloužené nohy k WC modulům</t>
  </si>
  <si>
    <t>M918</t>
  </si>
  <si>
    <t>Adaptér pro upevnění do rohu</t>
  </si>
  <si>
    <t>P192</t>
  </si>
  <si>
    <t>Připojovací set pro toaletu nebo sedátko s bidetovací funkcí</t>
  </si>
  <si>
    <t>P193</t>
  </si>
  <si>
    <t>Připojovací nástěnka pro toaletu nebo sedátko s bidetovací funkcí</t>
  </si>
  <si>
    <t>P195</t>
  </si>
  <si>
    <t>Dálkový ovladač pro AM121</t>
  </si>
  <si>
    <t>Izolační desky</t>
  </si>
  <si>
    <t>M91</t>
  </si>
  <si>
    <t>Izolační deska pro závěsné WC a bidet</t>
  </si>
  <si>
    <t>M910</t>
  </si>
  <si>
    <t>Izolační deska pro závěsné WC a bidet s příslušenstvím a krytkou (bílá)</t>
  </si>
  <si>
    <t>M910CR</t>
  </si>
  <si>
    <t>Izolační deska pro závěsné WC a bidet s příslušenstvím a krytkou (chrom)</t>
  </si>
  <si>
    <t>M930</t>
  </si>
  <si>
    <t>M930CR</t>
  </si>
  <si>
    <t>M920</t>
  </si>
  <si>
    <t>Izolační deska pro stojící WC a bidet</t>
  </si>
  <si>
    <t>M940</t>
  </si>
  <si>
    <t>Izolační deska pro závěsné umyvadlo</t>
  </si>
  <si>
    <t>M950</t>
  </si>
  <si>
    <t>Izolační deska pro závěsný pisoár</t>
  </si>
  <si>
    <t>Montážní rámy zařizovacích předmětů</t>
  </si>
  <si>
    <t>A104/850</t>
  </si>
  <si>
    <t>Montážní rám pro umyvadlo</t>
  </si>
  <si>
    <t>A104/1120</t>
  </si>
  <si>
    <t>A104A/1120</t>
  </si>
  <si>
    <t>Montážní rám pro umyvadlo a baterii</t>
  </si>
  <si>
    <t>A104AVS/1120</t>
  </si>
  <si>
    <t>Montážní rám pro umyvadlo a baterii s vestavěným sifonem</t>
  </si>
  <si>
    <t>A104B/1120</t>
  </si>
  <si>
    <t>Montážní rám pro baterii</t>
  </si>
  <si>
    <t>A104PB/1120</t>
  </si>
  <si>
    <t>Montážní rám pro podomítkovou baterii</t>
  </si>
  <si>
    <t>A105/450</t>
  </si>
  <si>
    <t>Montážní rám pro bidet</t>
  </si>
  <si>
    <t>A105/850</t>
  </si>
  <si>
    <t>A105/1120</t>
  </si>
  <si>
    <t>A106/1120</t>
  </si>
  <si>
    <t>Montážní rám pro madlo</t>
  </si>
  <si>
    <t>A107/1120</t>
  </si>
  <si>
    <t>Montážní rám pro pisoár</t>
  </si>
  <si>
    <t>A107S/1120</t>
  </si>
  <si>
    <t>Montážní rám pro pisoár a senzor</t>
  </si>
  <si>
    <t>A108/1300</t>
  </si>
  <si>
    <t>Montážní rám pro výlevku a baterii</t>
  </si>
  <si>
    <t>A114/1120</t>
  </si>
  <si>
    <t>Montážní rám pro závěsné WC</t>
  </si>
  <si>
    <t>A114S/1120</t>
  </si>
  <si>
    <t>Montážní rám pro závěsné WC a senzor</t>
  </si>
  <si>
    <t>A117B</t>
  </si>
  <si>
    <t>Montážní rám do sádrokartonové konstrukce pro baterii</t>
  </si>
  <si>
    <t>A117PB</t>
  </si>
  <si>
    <t>Montážní rám do sádrokartonové konstrukce pro podomítkovou baterii</t>
  </si>
  <si>
    <t>A113/1120</t>
  </si>
  <si>
    <t>Montážní rám pro závěsné WC kombi</t>
  </si>
  <si>
    <t>M972</t>
  </si>
  <si>
    <t>Koleno odpadu DN50/40</t>
  </si>
  <si>
    <t>Ovládací tlačítka a senzory</t>
  </si>
  <si>
    <t>Basic</t>
  </si>
  <si>
    <t>M70</t>
  </si>
  <si>
    <t>Ovládací tlačítko pro WC moduly, bílá-lesk</t>
  </si>
  <si>
    <t>M71</t>
  </si>
  <si>
    <t>Ovládací tlačítko pro WC moduly, chrom-lesk</t>
  </si>
  <si>
    <t>M72</t>
  </si>
  <si>
    <t>Ovládací tlačítko pro WC moduly, chrom-mat</t>
  </si>
  <si>
    <t>M75</t>
  </si>
  <si>
    <t>Ovládací tlačítko pro WC moduly, zlatá-lesk</t>
  </si>
  <si>
    <t>M270</t>
  </si>
  <si>
    <t>M271</t>
  </si>
  <si>
    <t>M272</t>
  </si>
  <si>
    <t>M278</t>
  </si>
  <si>
    <t>Ovládací tlačítko pro WC moduly, černá-mat</t>
  </si>
  <si>
    <t>M275</t>
  </si>
  <si>
    <t>M370</t>
  </si>
  <si>
    <t>M371</t>
  </si>
  <si>
    <t>M372</t>
  </si>
  <si>
    <t>M378</t>
  </si>
  <si>
    <t>Ovládací tlačítko pro WC moduly, černá-lesk</t>
  </si>
  <si>
    <t>M375</t>
  </si>
  <si>
    <t>M1710</t>
  </si>
  <si>
    <t>M1710-8</t>
  </si>
  <si>
    <t>Ovládací tlačítko pro WC moduly, bílá-lesk/černá-lesk</t>
  </si>
  <si>
    <t>M1718</t>
  </si>
  <si>
    <t>M1712-8</t>
  </si>
  <si>
    <t>Ovládací tlačítko pro WC moduly, chrom-mat/černá-lesk</t>
  </si>
  <si>
    <t>M1741</t>
  </si>
  <si>
    <t>M1728-2</t>
  </si>
  <si>
    <t>Ovládací tlačítko pro WC moduly, černá-lesk/chrom-mat</t>
  </si>
  <si>
    <t>M1730</t>
  </si>
  <si>
    <t>M1732</t>
  </si>
  <si>
    <t>M1738</t>
  </si>
  <si>
    <t>Thin</t>
  </si>
  <si>
    <t>M1876</t>
  </si>
  <si>
    <t>Ovládací tlačítko pro WC moduly, bílá-mat</t>
  </si>
  <si>
    <t>M1876-1</t>
  </si>
  <si>
    <t>Ovládací tlačítko pro WC moduly, bílá-mat/chrom-lesk</t>
  </si>
  <si>
    <t>M1876-7</t>
  </si>
  <si>
    <t>Ovládací tlačítko pro WC moduly, bílá-mat/zlatá-mat</t>
  </si>
  <si>
    <t>M1878</t>
  </si>
  <si>
    <t>M1878-7</t>
  </si>
  <si>
    <t>Ovládací tlačítko pro WC moduly, černá-mat/zlatá-mat</t>
  </si>
  <si>
    <t>M1976</t>
  </si>
  <si>
    <t>M1976-2</t>
  </si>
  <si>
    <t>Ovládací tlačítko pro WC moduly, bílá-mat/chrom-mat</t>
  </si>
  <si>
    <t>M1978</t>
  </si>
  <si>
    <t>M1978-7</t>
  </si>
  <si>
    <t>M57-BR-M</t>
  </si>
  <si>
    <t>Ovládací tlačítko pro WC moduly, BRASS-mat</t>
  </si>
  <si>
    <t>M57-G-M</t>
  </si>
  <si>
    <t>Ovládací tlačítko pro WC moduly, GOLD-mat</t>
  </si>
  <si>
    <t>M57-C-M</t>
  </si>
  <si>
    <t>Ovládací tlačítko pro WC moduly, COPPER-mat</t>
  </si>
  <si>
    <t>M57-GM-M</t>
  </si>
  <si>
    <t>Ovládací tlačítko pro WC moduly, GUN METAL-mat</t>
  </si>
  <si>
    <t>M57-N-M</t>
  </si>
  <si>
    <t>Ovládací tlačítko pro WC moduly, NICKEL-mat</t>
  </si>
  <si>
    <t>M57-RG-M</t>
  </si>
  <si>
    <t>Ovládací tlačítko pro WC moduly, RED GOLD-mat</t>
  </si>
  <si>
    <t>M770</t>
  </si>
  <si>
    <t>Ovládací tlačítko pro WC moduly, bílá-lesk/chrom-lesk</t>
  </si>
  <si>
    <t>M771</t>
  </si>
  <si>
    <t>Ovládací tlačítko pro WC moduly, chrom-lesk/chrom-mat</t>
  </si>
  <si>
    <t>M772</t>
  </si>
  <si>
    <t>Ovládací tlačítko pro WC moduly, chrom-mat/chrom-lesk</t>
  </si>
  <si>
    <t>M775</t>
  </si>
  <si>
    <t>Ovládací tlačítko pro WC moduly, bílá-lesk/zlatá-lesk</t>
  </si>
  <si>
    <t>M776</t>
  </si>
  <si>
    <t>M778</t>
  </si>
  <si>
    <t>Ovládací tlačítko pro WC moduly, černá-mat/chrom-lesk</t>
  </si>
  <si>
    <t>M778-5</t>
  </si>
  <si>
    <t>Ovládací tlačítko pro WC moduly, černá-mat/zlatá-lesk</t>
  </si>
  <si>
    <t>M670</t>
  </si>
  <si>
    <t>M671</t>
  </si>
  <si>
    <t>M672</t>
  </si>
  <si>
    <t>M675</t>
  </si>
  <si>
    <t>M676</t>
  </si>
  <si>
    <t>M678</t>
  </si>
  <si>
    <t>M570</t>
  </si>
  <si>
    <t>M571</t>
  </si>
  <si>
    <t>M572</t>
  </si>
  <si>
    <t>M575</t>
  </si>
  <si>
    <t>M576</t>
  </si>
  <si>
    <t>M578</t>
  </si>
  <si>
    <t>Flat</t>
  </si>
  <si>
    <t>RAY</t>
  </si>
  <si>
    <t>Ovládací tlačítko pro WC moduly, alunox-mat</t>
  </si>
  <si>
    <t>RAY-GL1200</t>
  </si>
  <si>
    <t>Ovládací tlačítko pro WC moduly, sklo-bílá</t>
  </si>
  <si>
    <t>RAY-GL1204</t>
  </si>
  <si>
    <t>Ovládací tlačítko pro WC moduly, sklo-černá</t>
  </si>
  <si>
    <t>MOON</t>
  </si>
  <si>
    <t>MOON-WHITE</t>
  </si>
  <si>
    <t>Ovládací tlačítko pro WC moduly, nerez-bílá lesk</t>
  </si>
  <si>
    <t>MOON-BLACK</t>
  </si>
  <si>
    <t>Ovládací tlačítko pro WC moduly, nerez-černá mat</t>
  </si>
  <si>
    <t>MOON-BRASS</t>
  </si>
  <si>
    <t>Ovládací tlačítko pro WC moduly, mosaz</t>
  </si>
  <si>
    <t>FUN</t>
  </si>
  <si>
    <t>FUN-INOX</t>
  </si>
  <si>
    <t>Ovládací tlačítko pro WC moduly, nerez-polomat</t>
  </si>
  <si>
    <t>FUN-BLACK</t>
  </si>
  <si>
    <t>FUN-WHITE</t>
  </si>
  <si>
    <t>O4</t>
  </si>
  <si>
    <t>FUN-BRASS</t>
  </si>
  <si>
    <t>FUN-ANTIC</t>
  </si>
  <si>
    <t>Ovládací tlačítko pro WC moduly, bronz-antic</t>
  </si>
  <si>
    <t>FUN-G-B</t>
  </si>
  <si>
    <t>Ovládací tlačítko pro WC moduly, GOLD-kartáčovaný mat</t>
  </si>
  <si>
    <t>FUN-G-P</t>
  </si>
  <si>
    <t>Ovládací tlačítko pro WC moduly, GOLD-lesk</t>
  </si>
  <si>
    <t>FUN-GM-P</t>
  </si>
  <si>
    <t>Ovládací tlačítko pro WC moduly, GUN METAL-lesk</t>
  </si>
  <si>
    <t>FUN-GM-B</t>
  </si>
  <si>
    <t>Ovládací tlačítko pro WC moduly, GUN METAL-kartáčovaný mat</t>
  </si>
  <si>
    <t>FUN-N-B</t>
  </si>
  <si>
    <t>Ovládací tlačítko pro WC moduly, NICKEL-kartáčovaný mat</t>
  </si>
  <si>
    <t>FUN-N-P</t>
  </si>
  <si>
    <t>Ovládací tlačítko pro WC moduly, NICKEL-lesk</t>
  </si>
  <si>
    <t>FUN-RG-B</t>
  </si>
  <si>
    <t>Ovládací tlačítko pro WC moduly, RED GOLD-kartáčovaný mat</t>
  </si>
  <si>
    <t>FUN-RG-P</t>
  </si>
  <si>
    <t>Ovládací tlačítko pro WC moduly, RED GOLD-lesk</t>
  </si>
  <si>
    <t>AIR</t>
  </si>
  <si>
    <t>AIR-INOX</t>
  </si>
  <si>
    <t>AIR LIGHT</t>
  </si>
  <si>
    <t>Ovládací tlačítko pro WC moduly s podsvícením, alunox-mat</t>
  </si>
  <si>
    <t>AIR LIGHT R</t>
  </si>
  <si>
    <t>Ovládací tlačítko pro WC moduly s podsvícením rainbow, alunox-mat</t>
  </si>
  <si>
    <t>TURN</t>
  </si>
  <si>
    <t>TURN-INOX</t>
  </si>
  <si>
    <t>TURN-WHITE</t>
  </si>
  <si>
    <t>TURN-BLACK</t>
  </si>
  <si>
    <t>TURN-BRASS</t>
  </si>
  <si>
    <t>Special</t>
  </si>
  <si>
    <t>M279</t>
  </si>
  <si>
    <t>Antivandal - Ovládací tlačítko Antivandal pro WC moduly, kov</t>
  </si>
  <si>
    <t>M279S</t>
  </si>
  <si>
    <t>Antivandal - Ovládací tlačítko Antivandal se senzorem pro WC moduly, kov (napájení ze sítě)</t>
  </si>
  <si>
    <t>M279SB</t>
  </si>
  <si>
    <t>Antivandal - Ovládací tlačítko Antivandal se senzorem pro WC moduly, kov (napájení z baterie)</t>
  </si>
  <si>
    <t>M279S-SLIM</t>
  </si>
  <si>
    <t>Antivandal - Ovládací tlačítko Antivandal se senzorem pro WC moduly Slim, kov (napájení ze sítě)</t>
  </si>
  <si>
    <t>M370S</t>
  </si>
  <si>
    <t>Ovládací tlačítko se senzorem pro WC moduly, bílá (napájení ze sítě)</t>
  </si>
  <si>
    <t>M370SB</t>
  </si>
  <si>
    <t>Ovládací tlačítko se senzorem pro WC moduly, bílá (napájení z baterie)</t>
  </si>
  <si>
    <t>M371S</t>
  </si>
  <si>
    <t>Ovládací tlačítko se senzorem pro WC moduly, chrom-lesk (napájení ze sítě)</t>
  </si>
  <si>
    <t>M371SB</t>
  </si>
  <si>
    <t>Ovládací tlačítko se senzorem pro WC moduly, chrom-lesk (napájení z baterie)</t>
  </si>
  <si>
    <t>M371S-SLIM</t>
  </si>
  <si>
    <t>Ovládací tlačítko se senzorem pro WC moduly Slim, chrom-lesk (napájení ze sítě)</t>
  </si>
  <si>
    <t>M370S-SLIM</t>
  </si>
  <si>
    <t>Ovládací tlačítko se senzorem pro WC moduly Slim, bílá (napájení ze sítě)</t>
  </si>
  <si>
    <t>MPO10</t>
  </si>
  <si>
    <t>Oddálené pneumatické splachování ruční, bílé, zabudování: do zdi</t>
  </si>
  <si>
    <t>MPO11</t>
  </si>
  <si>
    <t>Oddálené pneumatické splachování ruční, chrom-lesk, zabudování: do zdi</t>
  </si>
  <si>
    <t>MPO12</t>
  </si>
  <si>
    <t>Oddálené pneumatické splachování nožní, kov, zabudování: do podlahy</t>
  </si>
  <si>
    <t>MPO13</t>
  </si>
  <si>
    <t>Oddálené pneumatické splachování nožní, kov, zabudování: na zeď</t>
  </si>
  <si>
    <t>P120</t>
  </si>
  <si>
    <t>Krycí deska pro WC moduly, alunox-mat</t>
  </si>
  <si>
    <t>ASP3</t>
  </si>
  <si>
    <t>Automatický splachovač WC, chrom, 12 V (napájení ze sítě)</t>
  </si>
  <si>
    <t>ASP3-B</t>
  </si>
  <si>
    <t>Automatický splachovač WC, chrom, 6 V (napájení z baterie)</t>
  </si>
  <si>
    <t>ASP3-K</t>
  </si>
  <si>
    <t>Automatický splachovač WC, kov, 12 V (napájení ze sítě)</t>
  </si>
  <si>
    <t>ASP3-KB</t>
  </si>
  <si>
    <t>Automatický splachovač WC, kov, 6 V (napájení z baterie)</t>
  </si>
  <si>
    <t>ASP3-KT</t>
  </si>
  <si>
    <t>Automatický splachovač WC s manuálním ovládáním, kov, 12 V (napájení ze sítě)</t>
  </si>
  <si>
    <t>ASP3-KBT</t>
  </si>
  <si>
    <t>Automatický splachovač WC s manuálním ovládáním, kov, 6 V (napájení z baterie)</t>
  </si>
  <si>
    <t>ASP4</t>
  </si>
  <si>
    <t>Automatický splachovač pisoáru, chrom, 12 V (napájení ze sítě)</t>
  </si>
  <si>
    <t>ASP4-B</t>
  </si>
  <si>
    <t>Automatický splachovač pisoáru, chrom, 6 V (napájení z baterie)</t>
  </si>
  <si>
    <t>ASP4-K</t>
  </si>
  <si>
    <t>Automatický splachovač pisoáru, kov, 12 V (napájení ze sítě)</t>
  </si>
  <si>
    <t>ASP4-KB</t>
  </si>
  <si>
    <t>Automatický splachovač pisoáru, kov, 6 V (napájení z baterie)</t>
  </si>
  <si>
    <t>ASP4-KT</t>
  </si>
  <si>
    <t>Automatický splachovač pisoáru s manuálním ovládáním, kov, 12 V (napájení ze sítě)</t>
  </si>
  <si>
    <t>ATS001</t>
  </si>
  <si>
    <t>Pisoárový tlakový splachovač</t>
  </si>
  <si>
    <t>SK2</t>
  </si>
  <si>
    <t>NIGHT LIGHT-1</t>
  </si>
  <si>
    <t>Ovládací tlačítko bezdotykové pro WC moduly s podsvícením, sklo-černá</t>
  </si>
  <si>
    <t>NIGHT LIGHT-2</t>
  </si>
  <si>
    <t>NIGHT LIGHT-3</t>
  </si>
  <si>
    <t>NIGHT LIGHT-1-SLIM</t>
  </si>
  <si>
    <t>Ovládací tlačítko bezdotykové pro WC moduly Slim s podsvícením, sklo-černá</t>
  </si>
  <si>
    <t>NIGHT LIGHT-2-SLIM</t>
  </si>
  <si>
    <t>NIGHT LIGHT-3-SLIM</t>
  </si>
  <si>
    <t>AEZ310</t>
  </si>
  <si>
    <t>Síťový zdroj 230 V AC/12 V DC/12 W, IP42</t>
  </si>
  <si>
    <t>AEZ320</t>
  </si>
  <si>
    <t>Síťový zdroj 230 V AC/12 V DC/18 W, IP67</t>
  </si>
  <si>
    <t>Napouštěcí ventily</t>
  </si>
  <si>
    <t>A150-1/2"</t>
  </si>
  <si>
    <t>Napouštěcí ventil boční pro keramické nádržky</t>
  </si>
  <si>
    <t>SK1</t>
  </si>
  <si>
    <t>A150-3/8"</t>
  </si>
  <si>
    <t>A150P-1/2"</t>
  </si>
  <si>
    <t>Napouštěcí ventil boční pro plastové nádržky</t>
  </si>
  <si>
    <t>A150P-3/8"</t>
  </si>
  <si>
    <t>A150UNI</t>
  </si>
  <si>
    <t>Napouštěcí ventil boční, univerzální</t>
  </si>
  <si>
    <t>A150PDF-3/8"</t>
  </si>
  <si>
    <t>Napouštěcí ventil boční s opožděným napouštěním pro plastové nádržky</t>
  </si>
  <si>
    <t>A160-1/2"</t>
  </si>
  <si>
    <t>Napouštěcí ventil boční kovový závit pro keramické nádržky</t>
  </si>
  <si>
    <t>A160-3/8"</t>
  </si>
  <si>
    <t>A160P-3/8"</t>
  </si>
  <si>
    <t>Napouštěcí ventil boční kovový závit pro plastové nádržky a WC moduly</t>
  </si>
  <si>
    <t>A160UNI</t>
  </si>
  <si>
    <t>Napouštěcí ventil boční kovový závit, univerzální</t>
  </si>
  <si>
    <t>A160PDF-3/8"</t>
  </si>
  <si>
    <t>Napouštěcí ventil boční s opožděným napouštěním, kovový závit, pro plastové nádržky a WC moduly</t>
  </si>
  <si>
    <t>A17-1/2"</t>
  </si>
  <si>
    <t>Napouštěcí ventil spodní pro keramické nádržky</t>
  </si>
  <si>
    <t>A17-3/8"</t>
  </si>
  <si>
    <t>A18-1/2"</t>
  </si>
  <si>
    <t>Napouštěcí ventil spodní kovový závit pro keramické nádržky</t>
  </si>
  <si>
    <t>A18-3/8"</t>
  </si>
  <si>
    <t>Vypouštěcí ventily</t>
  </si>
  <si>
    <t>A2000-CHROM</t>
  </si>
  <si>
    <t>Vypouštěcí ventil se STOP tlačítkem</t>
  </si>
  <si>
    <t>A05-CHROM</t>
  </si>
  <si>
    <t>Vypouštěcí ventil se STOP tlačítkem zvýšený</t>
  </si>
  <si>
    <t>A08A</t>
  </si>
  <si>
    <t>Vypouštěcí ventil s dvoutlačítkem</t>
  </si>
  <si>
    <t>A02</t>
  </si>
  <si>
    <t>Vypouštěcí ventil pro nízko položenou nádržku</t>
  </si>
  <si>
    <t>A02A</t>
  </si>
  <si>
    <t>Vypouštěcí ventil pro nízko položenou nádržku (od roku 2025)</t>
  </si>
  <si>
    <t>A03</t>
  </si>
  <si>
    <t>Vypouštěcí ventil pro vysoko položenou nádržku</t>
  </si>
  <si>
    <t>A03A</t>
  </si>
  <si>
    <t>A06</t>
  </si>
  <si>
    <t>Vypouštěcí ventil pro WC moduly</t>
  </si>
  <si>
    <t>A06E</t>
  </si>
  <si>
    <t>Vypouštěcí ventil Ecology pro WC moduly</t>
  </si>
  <si>
    <t>A06-850</t>
  </si>
  <si>
    <t>Vypouštěcí ventil pro snížené WC moduly výšky 850 mm</t>
  </si>
  <si>
    <t>A07</t>
  </si>
  <si>
    <t>Vypouštěcí ventil pro nádržku A93, A930</t>
  </si>
  <si>
    <t>A09B</t>
  </si>
  <si>
    <t>Vypouštěcí ventil pro Slimmodul</t>
  </si>
  <si>
    <t>WC plastové nádržky</t>
  </si>
  <si>
    <t>A930-H-1/2"</t>
  </si>
  <si>
    <t>WC nádržka UNI DUAL univerzální, bílá</t>
  </si>
  <si>
    <t>A930-H-3/8"</t>
  </si>
  <si>
    <t>A930-H-3/8"-F</t>
  </si>
  <si>
    <t>WC nádržka UNI DUAL univerzální, bílá + hadička</t>
  </si>
  <si>
    <t>A930-M-1/2"</t>
  </si>
  <si>
    <t>WC nádržka DUAL nízko položená, bílá</t>
  </si>
  <si>
    <t>A930-M-3/8"</t>
  </si>
  <si>
    <t>A930E-M-3/8"</t>
  </si>
  <si>
    <t>WC nádržka ECO DUAL nízko položená, bílá (6 l)</t>
  </si>
  <si>
    <t>I.Q</t>
  </si>
  <si>
    <t>A940-H-1/2"</t>
  </si>
  <si>
    <t>WC nádržka UNI START–STOP univerzální, bílá</t>
  </si>
  <si>
    <t>A940-H-3/8"</t>
  </si>
  <si>
    <t>A940-H-3/8"-F</t>
  </si>
  <si>
    <t>WC nádržka UNI START–STOP univerzální, bílá + hadička</t>
  </si>
  <si>
    <t>A940-M-1/2"</t>
  </si>
  <si>
    <t>WC nádržka START–STOP nízko položená, bílá</t>
  </si>
  <si>
    <t>A940-M-3/8"</t>
  </si>
  <si>
    <t>A940E-M-3/8"</t>
  </si>
  <si>
    <t>WC nádržka ECO START-STOP nízko položená, bílá (6 l)</t>
  </si>
  <si>
    <t>Splachovací soupravy</t>
  </si>
  <si>
    <t>SA2000 1/2" CHROM</t>
  </si>
  <si>
    <t>Splachovací souprava se STOP tlačítkem</t>
  </si>
  <si>
    <t>SA2000 3/8" CHROM</t>
  </si>
  <si>
    <t>SA2000K 1/2" CHROM</t>
  </si>
  <si>
    <t>SA2000K 3/8" CHROM</t>
  </si>
  <si>
    <t>SA2000S 1/2" CHROM</t>
  </si>
  <si>
    <t>SA2000S 3/8" CHROM</t>
  </si>
  <si>
    <t>SA2000SK 1/2" CHROM</t>
  </si>
  <si>
    <t>SA2000SK 3/8" CHROM</t>
  </si>
  <si>
    <t>SA08A 1/2" CHROM</t>
  </si>
  <si>
    <t>Splachovací souprava s dvoutlačítkem</t>
  </si>
  <si>
    <t>SA08A 3/8" CHROM</t>
  </si>
  <si>
    <t>SA08AK 1/2" CHROM</t>
  </si>
  <si>
    <t>SA08AK 3/8" CHROM</t>
  </si>
  <si>
    <t>SA08AS 1/2" CHROM</t>
  </si>
  <si>
    <t>SA08AS 3/8" CHROM</t>
  </si>
  <si>
    <t>SA08ASK 1/2" CHROM</t>
  </si>
  <si>
    <t>SA08ASK 3/8" CHROM</t>
  </si>
  <si>
    <t>Ventily a WC plastové nádržky
 – příslušenství</t>
  </si>
  <si>
    <t>A95</t>
  </si>
  <si>
    <t>Trubice splachovací dělená DN32 + vložka vrapová</t>
  </si>
  <si>
    <t>A950</t>
  </si>
  <si>
    <t>Trubice splachovací komplet DN35</t>
  </si>
  <si>
    <t>A951-230</t>
  </si>
  <si>
    <t>Trubice splachovací – koleno DN44/50</t>
  </si>
  <si>
    <t>A951-390</t>
  </si>
  <si>
    <t>V0018-ND</t>
  </si>
  <si>
    <t>Krytka tlačítka (vypouštěcí ventil A2000)</t>
  </si>
  <si>
    <t>P0014-ND</t>
  </si>
  <si>
    <t>Tlačítko kompletní chrom (A05)</t>
  </si>
  <si>
    <t>V0011-ND</t>
  </si>
  <si>
    <t>Tlačítko kompletní chrom (A2000)</t>
  </si>
  <si>
    <t>V0296-ND</t>
  </si>
  <si>
    <t>Tlačítko kompletní chrom (A08A)</t>
  </si>
  <si>
    <t>V0015-ND</t>
  </si>
  <si>
    <t>Těsnění 64×30×2</t>
  </si>
  <si>
    <t>N0020-ND</t>
  </si>
  <si>
    <t>Záslepka chrom</t>
  </si>
  <si>
    <t>WC sedátka</t>
  </si>
  <si>
    <t>WC sedátka Basic</t>
  </si>
  <si>
    <t>A60</t>
  </si>
  <si>
    <t>WC sedátko, polypropylen</t>
  </si>
  <si>
    <t>A68</t>
  </si>
  <si>
    <t>WC sedátko – dětská vložka, polypropylen</t>
  </si>
  <si>
    <t>A6550</t>
  </si>
  <si>
    <t>WC sedátko Basic, polypropylen</t>
  </si>
  <si>
    <t>A6551</t>
  </si>
  <si>
    <t>A3553</t>
  </si>
  <si>
    <t>WC sedátka Duroplast</t>
  </si>
  <si>
    <t>A601</t>
  </si>
  <si>
    <t>WC sedátko, Duroplast</t>
  </si>
  <si>
    <t>A602</t>
  </si>
  <si>
    <t>WC sedátko univerzální, Click systém, Duroplast</t>
  </si>
  <si>
    <t>A603</t>
  </si>
  <si>
    <t>WC sedátko univerzální s integrovanou vložkou, Click systém, Duroplast</t>
  </si>
  <si>
    <t>WC sedátka Duroplast Softclose</t>
  </si>
  <si>
    <t>A604</t>
  </si>
  <si>
    <t>WC sedátko univerzální Softclose, Click systém, Duroplast</t>
  </si>
  <si>
    <t>A604 FLOWER</t>
  </si>
  <si>
    <t>A604 SHELL</t>
  </si>
  <si>
    <t>A604 ZEN</t>
  </si>
  <si>
    <t>A606</t>
  </si>
  <si>
    <t>WC sedátko univerzální Softclose s integrovanou vložkou, Click systém, Duroplast</t>
  </si>
  <si>
    <t>A66</t>
  </si>
  <si>
    <t>WC sedátko Softclose, Click systém, Duroplast</t>
  </si>
  <si>
    <t>A67</t>
  </si>
  <si>
    <t>A67SLIM</t>
  </si>
  <si>
    <t>WC sedátko Slim Softclose, Click systém, Duroplast</t>
  </si>
  <si>
    <t>A64SLIM</t>
  </si>
  <si>
    <t>A674S</t>
  </si>
  <si>
    <t>A678S</t>
  </si>
  <si>
    <t>WC sedátko, pro WC závěsné pro osoby se sníženou schopností pohybu, Click systém, Duroplast</t>
  </si>
  <si>
    <t>P102</t>
  </si>
  <si>
    <t>WC sedátko – integrovaná vložka</t>
  </si>
  <si>
    <t>WC sedátka – příslušenství</t>
  </si>
  <si>
    <t>P0009-ND</t>
  </si>
  <si>
    <t>Panty pro A60</t>
  </si>
  <si>
    <t>P170</t>
  </si>
  <si>
    <t>Panty pro A6550, A6551</t>
  </si>
  <si>
    <t>P106</t>
  </si>
  <si>
    <t>Panty se spodní montáží, krytka nerez</t>
  </si>
  <si>
    <t>P106B</t>
  </si>
  <si>
    <t>Panty se spodní montáží, krytka plast</t>
  </si>
  <si>
    <t>P105</t>
  </si>
  <si>
    <t>Panty s vrchní montáží, krytka nerez</t>
  </si>
  <si>
    <t>P105B</t>
  </si>
  <si>
    <t>Panty s vrchní montáží, krytka plast</t>
  </si>
  <si>
    <t>Z0137B-ND</t>
  </si>
  <si>
    <t>Panty pro A66, A67 (do roku 2014)</t>
  </si>
  <si>
    <t>P179</t>
  </si>
  <si>
    <t>Panty pro A64, A66, A67,  čep 6 mm (od roku 2015)</t>
  </si>
  <si>
    <t>P096</t>
  </si>
  <si>
    <t>Panty pro A601</t>
  </si>
  <si>
    <t>Z0952-ND</t>
  </si>
  <si>
    <t>Panty pro A64SLIM, A67SLIM</t>
  </si>
  <si>
    <t>Z1272-ND</t>
  </si>
  <si>
    <t>Panty pro A64SLIM, A67SLIM s vrchní montáží</t>
  </si>
  <si>
    <t>P113</t>
  </si>
  <si>
    <t>Hmoždinka pro vrchní montáž sedátka</t>
  </si>
  <si>
    <t>Podlahové žlaby</t>
  </si>
  <si>
    <t>Liniové podlahové žlaby</t>
  </si>
  <si>
    <t>APZ13-DOUBLE6-550</t>
  </si>
  <si>
    <t>Fit and Go - Podlahový žlab s okrajem pro oboustranný rošt</t>
  </si>
  <si>
    <t>ZLABY NEREZ</t>
  </si>
  <si>
    <t>APZ13-DOUBLE6-650</t>
  </si>
  <si>
    <t>APZ13-DOUBLE6-750</t>
  </si>
  <si>
    <t>APZ13-DOUBLE6-850</t>
  </si>
  <si>
    <t>APZ13-DOUBLE6-950</t>
  </si>
  <si>
    <t>APZ13-750</t>
  </si>
  <si>
    <t>Modular - Podlahový žlab</t>
  </si>
  <si>
    <t>APZ13-850</t>
  </si>
  <si>
    <t>APZ13-950</t>
  </si>
  <si>
    <t>APZ13-DOUBLE9-550</t>
  </si>
  <si>
    <t>APZ13-DOUBLE9-650</t>
  </si>
  <si>
    <t>APZ13-DOUBLE9-750</t>
  </si>
  <si>
    <t>APZ13-DOUBLE9-850</t>
  </si>
  <si>
    <t>APZ13-DOUBLE9-950</t>
  </si>
  <si>
    <t>APZ23-750</t>
  </si>
  <si>
    <t>Modular Wall - Podlahový žlab</t>
  </si>
  <si>
    <t>APZ23-850</t>
  </si>
  <si>
    <t>APZ23-950</t>
  </si>
  <si>
    <t>APZ23-DOUBLE9-750</t>
  </si>
  <si>
    <t>Fit and Go Wall - Podlahový žlab s okrajem pro oboustranný rošt a s pevným límcem ke stěně</t>
  </si>
  <si>
    <t>APZ23-DOUBLE9-850</t>
  </si>
  <si>
    <t>APZ23-DOUBLE9-950</t>
  </si>
  <si>
    <t>APZ-S6</t>
  </si>
  <si>
    <t>Extra-nízký sifon DN40 a sada nastavitelných noh</t>
  </si>
  <si>
    <t>APZ-S9</t>
  </si>
  <si>
    <t>Nízký sifon DN50 a sada nastavitelných noh</t>
  </si>
  <si>
    <t>APZ-S12</t>
  </si>
  <si>
    <t>Sifon DN50 a sada nastavitelných noh</t>
  </si>
  <si>
    <t>APZ15-300</t>
  </si>
  <si>
    <t>Marble - Podlahový žlab bez okraje s roštem pro vložení dlažby</t>
  </si>
  <si>
    <t>APZ15-550</t>
  </si>
  <si>
    <t>APZ15-650</t>
  </si>
  <si>
    <t>APZ15-750</t>
  </si>
  <si>
    <t>APZ15-850</t>
  </si>
  <si>
    <t>APZ15-950</t>
  </si>
  <si>
    <t>APZ15-1050</t>
  </si>
  <si>
    <t>APZ15-1150</t>
  </si>
  <si>
    <t>APZ115-300</t>
  </si>
  <si>
    <t>Marble Low - Podlahový žlab bez okraje s roštem pro vložení dlažby</t>
  </si>
  <si>
    <t>APZ115-550</t>
  </si>
  <si>
    <t>APZ115-650</t>
  </si>
  <si>
    <t>APZ115-750</t>
  </si>
  <si>
    <t>APZ115-850</t>
  </si>
  <si>
    <t>APZ115-950</t>
  </si>
  <si>
    <t>APZ115-1050</t>
  </si>
  <si>
    <t>APZ115-1150</t>
  </si>
  <si>
    <t>APZ1-300</t>
  </si>
  <si>
    <t>Podlahový žlab s okrajem pro perforovaný rošt</t>
  </si>
  <si>
    <t>APZ1-550</t>
  </si>
  <si>
    <t>APZ1-650</t>
  </si>
  <si>
    <t>APZ1-750</t>
  </si>
  <si>
    <t>APZ1-850</t>
  </si>
  <si>
    <t>APZ1-950</t>
  </si>
  <si>
    <t>APZ1-1050</t>
  </si>
  <si>
    <t>APZ1-1150</t>
  </si>
  <si>
    <t>APZ1-1450</t>
  </si>
  <si>
    <t>APZ101-300</t>
  </si>
  <si>
    <t>Low - Podlahový žlab s okrajem pro perforovaný rošt</t>
  </si>
  <si>
    <t>APZ101-550</t>
  </si>
  <si>
    <t>APZ101-650</t>
  </si>
  <si>
    <t>APZ101-750</t>
  </si>
  <si>
    <t>APZ101-850</t>
  </si>
  <si>
    <t>APZ101-950</t>
  </si>
  <si>
    <t>APZ101-1050</t>
  </si>
  <si>
    <t>APZ101-1150</t>
  </si>
  <si>
    <t>APZ101-1450</t>
  </si>
  <si>
    <t>APZ1001-300</t>
  </si>
  <si>
    <t>Podlahový žlab s okrajem pro perforovaný rošt, svislý odtok</t>
  </si>
  <si>
    <t>APZ1001-550</t>
  </si>
  <si>
    <t>APZ1001-650</t>
  </si>
  <si>
    <t>APZ1001-750</t>
  </si>
  <si>
    <t>APZ1001-850</t>
  </si>
  <si>
    <t>APZ1001-950</t>
  </si>
  <si>
    <t>APZ1001-1050</t>
  </si>
  <si>
    <t>APZ1001-1150</t>
  </si>
  <si>
    <t>APZ1101-300</t>
  </si>
  <si>
    <t>Low - Podlahový žlab s okrajem pro perforovaný rošt, svislý odtok</t>
  </si>
  <si>
    <t>APZ1101-550</t>
  </si>
  <si>
    <t>APZ1101-650</t>
  </si>
  <si>
    <t>APZ1101-750</t>
  </si>
  <si>
    <t>APZ1101-850</t>
  </si>
  <si>
    <t>APZ1101-950</t>
  </si>
  <si>
    <t>APZ1101-1050</t>
  </si>
  <si>
    <t>APZ1101-1150</t>
  </si>
  <si>
    <t>APZ1BLACK-300</t>
  </si>
  <si>
    <t>Podlahový žlab s okrajem pro perforovaný rošt, černá-mat</t>
  </si>
  <si>
    <t>APZ1BLACK-550</t>
  </si>
  <si>
    <t>APZ1BLACK-650</t>
  </si>
  <si>
    <t>APZ1BLACK-750</t>
  </si>
  <si>
    <t>APZ1BLACK-850</t>
  </si>
  <si>
    <t>APZ1BLACK-950</t>
  </si>
  <si>
    <t>APZ1BLACK-1050</t>
  </si>
  <si>
    <t>APZ1BLACK-1150</t>
  </si>
  <si>
    <t>APZ1BLACK-1450</t>
  </si>
  <si>
    <t>APZ101BLACK-300</t>
  </si>
  <si>
    <t>Low - Podlahový žlab s okrajem pro perforovaný rošt, černá-mat</t>
  </si>
  <si>
    <t>APZ101BLACK-550</t>
  </si>
  <si>
    <t>APZ101BLACK-650</t>
  </si>
  <si>
    <t>APZ101BLACK-750</t>
  </si>
  <si>
    <t>APZ101BLACK-850</t>
  </si>
  <si>
    <t>APZ101BLACK-950</t>
  </si>
  <si>
    <t>APZ101BLACK-1050</t>
  </si>
  <si>
    <t>APZ101BLACK-1150</t>
  </si>
  <si>
    <t>APZ101BLACK-1450</t>
  </si>
  <si>
    <t>APZ4-550</t>
  </si>
  <si>
    <t>Flexible  - Podlahový žlab s okrajem pro perforovaný rošt a s nastavitelným límcem ke stěně</t>
  </si>
  <si>
    <t>APZ4-650</t>
  </si>
  <si>
    <t>APZ4-750</t>
  </si>
  <si>
    <t>APZ4-850</t>
  </si>
  <si>
    <t>APZ4-950</t>
  </si>
  <si>
    <t>APZ4-1050</t>
  </si>
  <si>
    <t>APZ4-1150</t>
  </si>
  <si>
    <t>APZ104-550</t>
  </si>
  <si>
    <t>Flexible Low - Podlahový žlab s okrajem pro perforovaný rošt a s nastavitelným límcem ke stěně</t>
  </si>
  <si>
    <t>APZ104-650</t>
  </si>
  <si>
    <t>APZ104-750</t>
  </si>
  <si>
    <t>APZ104-850</t>
  </si>
  <si>
    <t>APZ104-950</t>
  </si>
  <si>
    <t>APZ104-1050</t>
  </si>
  <si>
    <t>APZ104-1150</t>
  </si>
  <si>
    <t>APZ1004-550</t>
  </si>
  <si>
    <t>Flexible - Podlahový žlab s okrajem pro perforovaný rošt a s nastavitelným límcem ke stěně, svislý odtok</t>
  </si>
  <si>
    <t>APZ1004-650</t>
  </si>
  <si>
    <t>APZ1004-750</t>
  </si>
  <si>
    <t>APZ1004-850</t>
  </si>
  <si>
    <t>APZ1004-950</t>
  </si>
  <si>
    <t>APZ1004-1050</t>
  </si>
  <si>
    <t>APZ1004-1150</t>
  </si>
  <si>
    <t>APZ1104-550</t>
  </si>
  <si>
    <t>Flexible Low - Podlahový žlab s okrajem pro perforovaný rošt a s nastavitelným límcem ke stěně, svislý odtok</t>
  </si>
  <si>
    <t>APZ1104-650</t>
  </si>
  <si>
    <t>APZ1104-750</t>
  </si>
  <si>
    <t>APZ1104-850</t>
  </si>
  <si>
    <t>APZ1104-950</t>
  </si>
  <si>
    <t>APZ1104-1050</t>
  </si>
  <si>
    <t>APZ1104-1150</t>
  </si>
  <si>
    <t>APZ2001-300</t>
  </si>
  <si>
    <t>Podlahový žlab s okrajem pro perforovaný rošt, bez zápachové uzávěry</t>
  </si>
  <si>
    <t>APZ2001-550</t>
  </si>
  <si>
    <t>APZ2001-650</t>
  </si>
  <si>
    <t>APZ2001-750</t>
  </si>
  <si>
    <t>APZ2001-850</t>
  </si>
  <si>
    <t>APZ2001-950</t>
  </si>
  <si>
    <t>APZ2001-1050</t>
  </si>
  <si>
    <t>APZ2001-1150</t>
  </si>
  <si>
    <t>APZ6-300</t>
  </si>
  <si>
    <t>Professional - Podlahový žlab s okrajem pro plný rošt</t>
  </si>
  <si>
    <t>APZ6-550</t>
  </si>
  <si>
    <t>APZ6-650</t>
  </si>
  <si>
    <t>APZ6-750</t>
  </si>
  <si>
    <t>APZ6-850</t>
  </si>
  <si>
    <t>APZ6-950</t>
  </si>
  <si>
    <t>APZ6-1050</t>
  </si>
  <si>
    <t>APZ6-1150</t>
  </si>
  <si>
    <t>APZ106-300</t>
  </si>
  <si>
    <t>Professional Low - Podlahový žlab s okrajem pro plný rošt</t>
  </si>
  <si>
    <t>APZ106-550</t>
  </si>
  <si>
    <t>APZ106-650</t>
  </si>
  <si>
    <t>APZ106-750</t>
  </si>
  <si>
    <t>APZ106-850</t>
  </si>
  <si>
    <t>APZ106-950</t>
  </si>
  <si>
    <t>APZ106-1050</t>
  </si>
  <si>
    <t>APZ106-1150</t>
  </si>
  <si>
    <t>APZ1006-300</t>
  </si>
  <si>
    <t>Professional - Podlahový žlab s okrajem pro plný rošt, svislý odtok</t>
  </si>
  <si>
    <t>APZ1006-550</t>
  </si>
  <si>
    <t>APZ1006-650</t>
  </si>
  <si>
    <t>APZ1006-750</t>
  </si>
  <si>
    <t>APZ1006-850</t>
  </si>
  <si>
    <t>APZ1006-950</t>
  </si>
  <si>
    <t>APZ1006-1050</t>
  </si>
  <si>
    <t>APZ1006-1150</t>
  </si>
  <si>
    <t>APZ1106-300</t>
  </si>
  <si>
    <t>Professional Low - Podlahový žlab s okrajem pro plný rošt, svislý odtok</t>
  </si>
  <si>
    <t>APZ1106-550</t>
  </si>
  <si>
    <t>APZ1106-650</t>
  </si>
  <si>
    <t>APZ1106-750</t>
  </si>
  <si>
    <t>APZ1106-850</t>
  </si>
  <si>
    <t>APZ1106-950</t>
  </si>
  <si>
    <t>APZ1106-1050</t>
  </si>
  <si>
    <t>APZ1106-1150</t>
  </si>
  <si>
    <t>APZ16-300</t>
  </si>
  <si>
    <t>Wall - Podlahový žlab s okrajem pro plný rošt a s pevným límcem ke stěně</t>
  </si>
  <si>
    <t>APZ16-550</t>
  </si>
  <si>
    <t>APZ16-650</t>
  </si>
  <si>
    <t>APZ16-750</t>
  </si>
  <si>
    <t>APZ16-850</t>
  </si>
  <si>
    <t>APZ16-950</t>
  </si>
  <si>
    <t>APZ16-1050</t>
  </si>
  <si>
    <t>APZ16-1150</t>
  </si>
  <si>
    <t>APZ116-300</t>
  </si>
  <si>
    <t>Wall Low - Podlahový žlab s okrajem pro plný rošt a s pevným límcem ke stěně</t>
  </si>
  <si>
    <t>APZ116-550</t>
  </si>
  <si>
    <t>APZ116-650</t>
  </si>
  <si>
    <t>APZ116-750</t>
  </si>
  <si>
    <t>APZ116-850</t>
  </si>
  <si>
    <t>APZ116-950</t>
  </si>
  <si>
    <t>APZ116-1050</t>
  </si>
  <si>
    <t>APZ116-1150</t>
  </si>
  <si>
    <t>APZ1016-300</t>
  </si>
  <si>
    <t>Wall - Podlahový žlab s okrajem pro plný rošt a s pevným límcem ke stěně, svislý odtok</t>
  </si>
  <si>
    <t>APZ1016-550</t>
  </si>
  <si>
    <t>APZ1016-650</t>
  </si>
  <si>
    <t>APZ1016-750</t>
  </si>
  <si>
    <t>APZ1016-850</t>
  </si>
  <si>
    <t>APZ1016-950</t>
  </si>
  <si>
    <t>APZ1016-1050</t>
  </si>
  <si>
    <t>APZ1016-1150</t>
  </si>
  <si>
    <t>APZ1116-300</t>
  </si>
  <si>
    <t>Wall Low - Podlahový žlab s okrajem pro plný rošt a s pevným límcem ke stěně, svislý odtok</t>
  </si>
  <si>
    <t>APZ1116-550</t>
  </si>
  <si>
    <t>APZ1116-650</t>
  </si>
  <si>
    <t>APZ1116-750</t>
  </si>
  <si>
    <t>APZ1116-850</t>
  </si>
  <si>
    <t>APZ1116-950</t>
  </si>
  <si>
    <t>APZ1116-1050</t>
  </si>
  <si>
    <t>APZ1116-1150</t>
  </si>
  <si>
    <t>Odtokové systémy</t>
  </si>
  <si>
    <t>APZ5-EDEN+AEZ121-850</t>
  </si>
  <si>
    <t>Spa - Odtokový systém pro zabudování do stěny, kryt nerez-lesk, osvětlení modrá</t>
  </si>
  <si>
    <t>APZ5-SHADE+AEZ120-1050</t>
  </si>
  <si>
    <t>Spa - Odtokový systém pro zabudování do stěny, kryt nerez-mat, osvětlení bílá</t>
  </si>
  <si>
    <t>APZ5-SHADE+AEZ120-650</t>
  </si>
  <si>
    <t>APZ5-SHADE+AEZ120-750</t>
  </si>
  <si>
    <t>APZ5-SHADE+AEZ120-850</t>
  </si>
  <si>
    <t>APZ5-SHADE+AEZ120-950</t>
  </si>
  <si>
    <t>APZ5-SHADE+AEZ121-1050</t>
  </si>
  <si>
    <t>Spa - Odtokový systém pro zabudování do stěny, kryt nerez-mat, osvětlení modrá</t>
  </si>
  <si>
    <t>APZ5-SHADE+AEZ121-650</t>
  </si>
  <si>
    <t>APZ5-SHADE+AEZ121-750</t>
  </si>
  <si>
    <t>APZ5-SHADE+AEZ121-850</t>
  </si>
  <si>
    <t>APZ5-SHADE+AEZ121-950</t>
  </si>
  <si>
    <t>APZ5-SHADE+AEZ122-1050</t>
  </si>
  <si>
    <t>Spa - Odtokový systém pro zabudování do stěny, kryt nerez-mat, osvětlení zelená</t>
  </si>
  <si>
    <t>APZ5-SHADE+AEZ122-650</t>
  </si>
  <si>
    <t>APZ5-SHADE+AEZ122-750</t>
  </si>
  <si>
    <t>APZ5-SHADE+AEZ122-850</t>
  </si>
  <si>
    <t>APZ5-SHADE+AEZ122-950</t>
  </si>
  <si>
    <t>APZ5-SHADE+AEZ123-1050</t>
  </si>
  <si>
    <t>Spa - Odtokový systém pro zabudování do stěny, kryt nerez-mat, osvětlení červená</t>
  </si>
  <si>
    <t>APZ5-SHADE+AEZ123-650</t>
  </si>
  <si>
    <t>APZ5-SHADE+AEZ123-750</t>
  </si>
  <si>
    <t>APZ5-SHADE+AEZ123-850</t>
  </si>
  <si>
    <t>APZ5-SHADE+AEZ123-950</t>
  </si>
  <si>
    <t>APZ5-SHADE+AEZ124-1050</t>
  </si>
  <si>
    <t>Spa - Odtokový systém pro zabudování do stěny, kryt nerez-mat, osvětlení rainbow</t>
  </si>
  <si>
    <t>APZ5-SHADE+AEZ124-650</t>
  </si>
  <si>
    <t>APZ5-SHADE+AEZ124-750</t>
  </si>
  <si>
    <t>APZ5-SHADE+AEZ124-850</t>
  </si>
  <si>
    <t>APZ5-SHADE+AEZ124-950</t>
  </si>
  <si>
    <t>APZ5-TWIN+AEZ120-1050</t>
  </si>
  <si>
    <t>Spa - Odtokový systém pro zabudování do stěny, kryt pro vložení obkladu, osvětlení bílá</t>
  </si>
  <si>
    <t>APZ5-TWIN+AEZ120-650</t>
  </si>
  <si>
    <t>APZ5-TWIN+AEZ120-750</t>
  </si>
  <si>
    <t>APZ5-TWIN+AEZ120-850</t>
  </si>
  <si>
    <t>APZ5-TWIN+AEZ120-950</t>
  </si>
  <si>
    <t>APZ5-TWIN+AEZ121-1050</t>
  </si>
  <si>
    <t>Spa - Odtokový systém pro zabudování do stěny, kryt pro vložení obkladu, osvětlení modrá</t>
  </si>
  <si>
    <t>APZ5-TWIN+AEZ121-650</t>
  </si>
  <si>
    <t>APZ5-TWIN+AEZ121-750</t>
  </si>
  <si>
    <t>APZ5-TWIN+AEZ121-850</t>
  </si>
  <si>
    <t>APZ5-TWIN+AEZ121-950</t>
  </si>
  <si>
    <t>APZ5-TWIN+AEZ122-1050</t>
  </si>
  <si>
    <t>Spa - Odtokový systém pro zabudování do stěny, kryt pro vložení obkladu, osvětlení zelená</t>
  </si>
  <si>
    <t>APZ5-TWIN+AEZ122-650</t>
  </si>
  <si>
    <t>APZ5-TWIN+AEZ122-750</t>
  </si>
  <si>
    <t>APZ5-TWIN+AEZ122-850</t>
  </si>
  <si>
    <t>APZ5-TWIN+AEZ122-950</t>
  </si>
  <si>
    <t>APZ5-TWIN+AEZ123-1050</t>
  </si>
  <si>
    <t>Spa - Odtokový systém pro zabudování do stěny, kryt pro vložení obkladu, osvětlení červená</t>
  </si>
  <si>
    <t>APZ5-TWIN+AEZ123-650</t>
  </si>
  <si>
    <t>APZ5-TWIN+AEZ123-750</t>
  </si>
  <si>
    <t>APZ5-TWIN+AEZ123-850</t>
  </si>
  <si>
    <t>APZ5-TWIN+AEZ123-950</t>
  </si>
  <si>
    <t>APZ5-TWIN+AEZ124-1050</t>
  </si>
  <si>
    <t>Spa - Odtokový systém pro zabudování do stěny, kryt pro vložení obkladu, osvětlení rainbow</t>
  </si>
  <si>
    <t>APZ5-TWIN+AEZ124-650</t>
  </si>
  <si>
    <t>APZ5-TWIN+AEZ124-750</t>
  </si>
  <si>
    <t>APZ5-TWIN+AEZ124-850</t>
  </si>
  <si>
    <t>APZ5-TWIN+AEZ124-950</t>
  </si>
  <si>
    <t>APZ5-EDEN-650</t>
  </si>
  <si>
    <t>Spa - Odtokový systém pro zabudování do stěny, kryt nerez-lesk</t>
  </si>
  <si>
    <t>APZ5-EDEN-950</t>
  </si>
  <si>
    <t>APZ5-EDEN-1050</t>
  </si>
  <si>
    <t>APZ5-SHADE-650</t>
  </si>
  <si>
    <t>Spa - Odtokový systém pro zabudování do stěny, kryt nerez-mat</t>
  </si>
  <si>
    <t>APZ5-SHADE-750</t>
  </si>
  <si>
    <t>APZ5-SHADE-850</t>
  </si>
  <si>
    <t>APZ5-SHADE-950</t>
  </si>
  <si>
    <t>APZ5-SHADE-1050</t>
  </si>
  <si>
    <t>APZ5-TWIN-650</t>
  </si>
  <si>
    <t>Spa - Odtokový systém pro zabudování do stěny, kryt pro vložení obkladu</t>
  </si>
  <si>
    <t>APZ5-TWIN-750</t>
  </si>
  <si>
    <t>APZ5-TWIN-850</t>
  </si>
  <si>
    <t>APZ5-TWIN-950</t>
  </si>
  <si>
    <t>APZ5-TWIN-1050</t>
  </si>
  <si>
    <t>Rohové podlahové žlaby</t>
  </si>
  <si>
    <t>ARZ1</t>
  </si>
  <si>
    <t>Rohový podlahový žlab bez okraje pro perforovaný rošt</t>
  </si>
  <si>
    <t>Liniové podlahové žlaby Antivandal</t>
  </si>
  <si>
    <t>APZ11-300M</t>
  </si>
  <si>
    <t>Antivandal - Podlahový žlab Antivandal s roštem</t>
  </si>
  <si>
    <t>APZ11-550M</t>
  </si>
  <si>
    <t>APZ11-650M</t>
  </si>
  <si>
    <t>APZ11-750M</t>
  </si>
  <si>
    <t>APZ11-850M</t>
  </si>
  <si>
    <t>APZ11-950M</t>
  </si>
  <si>
    <t>APZ11-1050M</t>
  </si>
  <si>
    <t>APZ11-1150M</t>
  </si>
  <si>
    <t>APZ111-300M</t>
  </si>
  <si>
    <t>Antivandal Low - Podlahový žlab Antivandal s roštem</t>
  </si>
  <si>
    <t>APZ111-550M</t>
  </si>
  <si>
    <t>APZ111-650M</t>
  </si>
  <si>
    <t>APZ111-750M</t>
  </si>
  <si>
    <t>APZ111-850M</t>
  </si>
  <si>
    <t>APZ111-950M</t>
  </si>
  <si>
    <t>APZ111-1050M</t>
  </si>
  <si>
    <t>APZ111-1150M</t>
  </si>
  <si>
    <t>Podlahové žlaby – příslušenství</t>
  </si>
  <si>
    <t>P095</t>
  </si>
  <si>
    <t>Sada kombinovaných zápachových uzávěr pro nerezové žlaby Alca (standardní stavební výška)</t>
  </si>
  <si>
    <t>P143</t>
  </si>
  <si>
    <t>Kombinovaná zápachová uzávěra SMART pro sifon APZ-S6</t>
  </si>
  <si>
    <t>P144</t>
  </si>
  <si>
    <t>Kombinovaná zápachová uzávěra SMART pro sifon APZ-S9</t>
  </si>
  <si>
    <t>P145</t>
  </si>
  <si>
    <t>Kombinovaná zápachová uzávěra SMART pro sifon APZ-S12</t>
  </si>
  <si>
    <t>P138</t>
  </si>
  <si>
    <t>Nízký sifon DN50 pro žlab APZ2012, APZ2022</t>
  </si>
  <si>
    <t>ZLABY PP</t>
  </si>
  <si>
    <t>P142</t>
  </si>
  <si>
    <t>Extra-nízký sifon DN40 pro žlab APZ2012, APZ2022</t>
  </si>
  <si>
    <t>AHP80</t>
  </si>
  <si>
    <t>Hydroizolační páska – délka 1200 mm</t>
  </si>
  <si>
    <t>Liniové podlahové žlaby plastové</t>
  </si>
  <si>
    <t>APZ12-650</t>
  </si>
  <si>
    <t>Optimal - Podlahový žlab s okrajem pro perforovaný rošt nebo vložení dlažby</t>
  </si>
  <si>
    <t>APZ12-750</t>
  </si>
  <si>
    <t>APZ12-850</t>
  </si>
  <si>
    <t>APZ12-950</t>
  </si>
  <si>
    <t>APZ12-1050</t>
  </si>
  <si>
    <t>APZ30-650M</t>
  </si>
  <si>
    <t>Wall - Podlahový žlab s okrajem pro perforovaný rošt a s pevným límcem ke stěně</t>
  </si>
  <si>
    <t>APZ30-750M</t>
  </si>
  <si>
    <t>APZ30-850M</t>
  </si>
  <si>
    <t>APZ18-550M</t>
  </si>
  <si>
    <t>Simple - Podlahový žlab s nerezovým okrajem pro perforovaný rošt</t>
  </si>
  <si>
    <t>APZ18-650M</t>
  </si>
  <si>
    <t>APZ18-750M</t>
  </si>
  <si>
    <t>APZ18-850M</t>
  </si>
  <si>
    <t>APZ18-950M</t>
  </si>
  <si>
    <t>APZ20-550</t>
  </si>
  <si>
    <t>Simple - Podlahový žlab s nerezovým okrajem pro oboustranný rošt</t>
  </si>
  <si>
    <t>APZ20-650</t>
  </si>
  <si>
    <t>APZ20-750</t>
  </si>
  <si>
    <t>APZ20-850</t>
  </si>
  <si>
    <t>APZ20-950</t>
  </si>
  <si>
    <t>APZ9-550M</t>
  </si>
  <si>
    <t>Simple - Podlahový žlab s okrajem pro perforovaný rošt</t>
  </si>
  <si>
    <t>APZ9-650M</t>
  </si>
  <si>
    <t>APZ9-750M</t>
  </si>
  <si>
    <t>APZ9-850M</t>
  </si>
  <si>
    <t>APZ9-950M</t>
  </si>
  <si>
    <t>APZ10-550M</t>
  </si>
  <si>
    <t>APZ10-650M</t>
  </si>
  <si>
    <t>APZ10-750M</t>
  </si>
  <si>
    <t>APZ10-850M</t>
  </si>
  <si>
    <t>APZ10-950M</t>
  </si>
  <si>
    <t>APZ19-550</t>
  </si>
  <si>
    <t>Simple - Podlahový žlab s okrajem pro oboustranný rošt</t>
  </si>
  <si>
    <t>APZ19-650</t>
  </si>
  <si>
    <t>APZ19-750</t>
  </si>
  <si>
    <t>APZ19-850</t>
  </si>
  <si>
    <t>APZ19-950</t>
  </si>
  <si>
    <t>APZ10BLACK-550M</t>
  </si>
  <si>
    <t>Simple - Podlahový žlab s okrajem pro perforovaný rošt, černá-mat</t>
  </si>
  <si>
    <t>APZ10BLACK-650M</t>
  </si>
  <si>
    <t>APZ10BLACK-750M</t>
  </si>
  <si>
    <t>APZ10BLACK-850M</t>
  </si>
  <si>
    <t>APZ10BLACK-950M</t>
  </si>
  <si>
    <t>APZ10BLACK-550BRASS</t>
  </si>
  <si>
    <t>Simple - Podlahový žlab s okrajem pro perforovaný rošt, mosaz</t>
  </si>
  <si>
    <t>APZ10BLACK-650BRASS</t>
  </si>
  <si>
    <t>APZ10BLACK-750BRASS</t>
  </si>
  <si>
    <t>APZ10BLACK-850BRASS</t>
  </si>
  <si>
    <t>APZ10BLACK-950BRASS</t>
  </si>
  <si>
    <t>APZ19BLACK-550</t>
  </si>
  <si>
    <t>Simple - Podlahový žlab s okrajem pro oboustranný rošt, černá-mat</t>
  </si>
  <si>
    <t>APZ19BLACK-650</t>
  </si>
  <si>
    <t>APZ19BLACK-750</t>
  </si>
  <si>
    <t>APZ19BLACK-850</t>
  </si>
  <si>
    <t>APZ19BLACK-950</t>
  </si>
  <si>
    <t>APZ2012-550</t>
  </si>
  <si>
    <t xml:space="preserve">Optimal - Podlahový žlab s okrajem pro perforovaný rošt nebo vložení dlažby, bez zápachové uzávěry </t>
  </si>
  <si>
    <t>APZ2012-650</t>
  </si>
  <si>
    <t>APZ2012-750</t>
  </si>
  <si>
    <t>APZ2012-850</t>
  </si>
  <si>
    <t>Rošty pro podlahové žlaby</t>
  </si>
  <si>
    <t>DOUBLE-550M</t>
  </si>
  <si>
    <t>Oboustranný rošt DOUBLE (plný rošt nebo pro vložení dlažby)</t>
  </si>
  <si>
    <t>DOUBLE-650M</t>
  </si>
  <si>
    <t>DOUBLE-750M</t>
  </si>
  <si>
    <t>DOUBLE-850M</t>
  </si>
  <si>
    <t>DOUBLE-950M</t>
  </si>
  <si>
    <t>CODE-750L</t>
  </si>
  <si>
    <t>Rošt pro liniový podlahový žlab, nerez-lesk</t>
  </si>
  <si>
    <t>CODE-750M</t>
  </si>
  <si>
    <t>Rošt pro liniový podlahový žlab, nerez-mat</t>
  </si>
  <si>
    <t>CODE-850L</t>
  </si>
  <si>
    <t>CODE-850M</t>
  </si>
  <si>
    <t>CODE-950L</t>
  </si>
  <si>
    <t>CODE-950M</t>
  </si>
  <si>
    <t>OPTION-550M</t>
  </si>
  <si>
    <t>Oboustranný rošt</t>
  </si>
  <si>
    <t>OPTION-650M</t>
  </si>
  <si>
    <t>OPTION-750M</t>
  </si>
  <si>
    <t>OPTION-850M</t>
  </si>
  <si>
    <t>OPTION-950M</t>
  </si>
  <si>
    <t>OPTION-1050M</t>
  </si>
  <si>
    <t>ZIP-750M</t>
  </si>
  <si>
    <t>ZIP-850M</t>
  </si>
  <si>
    <t>ZIP-950L</t>
  </si>
  <si>
    <t>ZIP-950M</t>
  </si>
  <si>
    <t>SPACE-750M</t>
  </si>
  <si>
    <t>SPACE-850M</t>
  </si>
  <si>
    <t>SPACE-950M</t>
  </si>
  <si>
    <t>STREAM-750M</t>
  </si>
  <si>
    <t>STREAM-950M</t>
  </si>
  <si>
    <t>LINE-300L</t>
  </si>
  <si>
    <t>LINE-300M</t>
  </si>
  <si>
    <t>LINE-550L</t>
  </si>
  <si>
    <t>LINE-550M</t>
  </si>
  <si>
    <t>LINE-650M</t>
  </si>
  <si>
    <t>LINE-750M</t>
  </si>
  <si>
    <t>LINE-850M</t>
  </si>
  <si>
    <t>LINE-950M</t>
  </si>
  <si>
    <t>LINE-1050L</t>
  </si>
  <si>
    <t>LINE-1050M</t>
  </si>
  <si>
    <t>LINE-1150M</t>
  </si>
  <si>
    <t>LINE-1450M</t>
  </si>
  <si>
    <t>PURE-300L</t>
  </si>
  <si>
    <t>PURE-300M</t>
  </si>
  <si>
    <t>PURE-550L</t>
  </si>
  <si>
    <t>PURE-550M</t>
  </si>
  <si>
    <t>PURE-650M</t>
  </si>
  <si>
    <t>PURE-750M</t>
  </si>
  <si>
    <t>PURE-850M</t>
  </si>
  <si>
    <t>PURE-950M</t>
  </si>
  <si>
    <t>PURE-1050L</t>
  </si>
  <si>
    <t>PURE-1050M</t>
  </si>
  <si>
    <t>PURE-1150M</t>
  </si>
  <si>
    <t>PURE-1450M</t>
  </si>
  <si>
    <t>CUBE-300L</t>
  </si>
  <si>
    <t>CUBE-300M</t>
  </si>
  <si>
    <t>CUBE-550L</t>
  </si>
  <si>
    <t>CUBE-550M</t>
  </si>
  <si>
    <t>CUBE-650L</t>
  </si>
  <si>
    <t>CUBE-750L</t>
  </si>
  <si>
    <t>CUBE-750M</t>
  </si>
  <si>
    <t>CUBE-850L</t>
  </si>
  <si>
    <t>CUBE-950L</t>
  </si>
  <si>
    <t>CUBE-950M</t>
  </si>
  <si>
    <t>CUBE-1050L</t>
  </si>
  <si>
    <t>CUBE-1050M</t>
  </si>
  <si>
    <t>CUBE-1150L</t>
  </si>
  <si>
    <t>CUBE-1150M</t>
  </si>
  <si>
    <t>HOPE-300L</t>
  </si>
  <si>
    <t>HOPE-300M</t>
  </si>
  <si>
    <t>HOPE-550L</t>
  </si>
  <si>
    <t>HOPE-550M</t>
  </si>
  <si>
    <t>HOPE-650L</t>
  </si>
  <si>
    <t>HOPE-950M</t>
  </si>
  <si>
    <t>HOPE-1050L</t>
  </si>
  <si>
    <t>HOPE-1050M</t>
  </si>
  <si>
    <t>HOPE-1150L</t>
  </si>
  <si>
    <t>HOPE-1150M</t>
  </si>
  <si>
    <t>BUBLE-300L</t>
  </si>
  <si>
    <t>BUBLE-300M</t>
  </si>
  <si>
    <t>BUBLE-550L</t>
  </si>
  <si>
    <t>BUBLE-550M</t>
  </si>
  <si>
    <t>BUBLE-650M</t>
  </si>
  <si>
    <t>BUBLE-750L</t>
  </si>
  <si>
    <t>BUBLE-750M</t>
  </si>
  <si>
    <t>BUBLE-850M</t>
  </si>
  <si>
    <t>BUBLE-950L</t>
  </si>
  <si>
    <t>BUBLE-950M</t>
  </si>
  <si>
    <t>BUBLE-1050L</t>
  </si>
  <si>
    <t>BUBLE-1050M</t>
  </si>
  <si>
    <t>BUBLE-1150M</t>
  </si>
  <si>
    <t>BUBLE-1450L</t>
  </si>
  <si>
    <t>BUBLE-1450M</t>
  </si>
  <si>
    <t>DREAM-300L</t>
  </si>
  <si>
    <t>DREAM-300M</t>
  </si>
  <si>
    <t>DREAM-550L</t>
  </si>
  <si>
    <t>DREAM-550M</t>
  </si>
  <si>
    <t>DREAM-650L</t>
  </si>
  <si>
    <t>DREAM-650M</t>
  </si>
  <si>
    <t>DREAM-750M</t>
  </si>
  <si>
    <t>DREAM-850L</t>
  </si>
  <si>
    <t>DREAM-950L</t>
  </si>
  <si>
    <t>DREAM-950M</t>
  </si>
  <si>
    <t>DREAM-1050L</t>
  </si>
  <si>
    <t>DREAM-1050M</t>
  </si>
  <si>
    <t>DREAM-1150L</t>
  </si>
  <si>
    <t>DREAM-1150M</t>
  </si>
  <si>
    <t>PURE-300BLACK</t>
  </si>
  <si>
    <t>Rošt pro liniový podlahový žlab, černá-mat</t>
  </si>
  <si>
    <t>PURE-550BLACK</t>
  </si>
  <si>
    <t>PURE-650BLACK</t>
  </si>
  <si>
    <t>PURE-750BLACK</t>
  </si>
  <si>
    <t>PURE-850BLACK</t>
  </si>
  <si>
    <t>PURE-950BLACK</t>
  </si>
  <si>
    <t>PURE-1050BLACK</t>
  </si>
  <si>
    <t>PURE-1150BLACK</t>
  </si>
  <si>
    <t>PURE-1450BLACK</t>
  </si>
  <si>
    <t>POSH-300MN</t>
  </si>
  <si>
    <t>POSH-550MN</t>
  </si>
  <si>
    <t>POSH-650MN</t>
  </si>
  <si>
    <t>POSH-750MN</t>
  </si>
  <si>
    <t>POSH-850MN</t>
  </si>
  <si>
    <t>POSH-950MN</t>
  </si>
  <si>
    <t>POSH-1050MN</t>
  </si>
  <si>
    <t>POSH-1150MN</t>
  </si>
  <si>
    <t>DESIGN-300LN</t>
  </si>
  <si>
    <t>DESIGN-300MN</t>
  </si>
  <si>
    <t>DESIGN-550LN</t>
  </si>
  <si>
    <t>DESIGN-550MN</t>
  </si>
  <si>
    <t>DESIGN-650LN</t>
  </si>
  <si>
    <t>DESIGN-650MN</t>
  </si>
  <si>
    <t>DESIGN-750MN</t>
  </si>
  <si>
    <t>DESIGN-850MN</t>
  </si>
  <si>
    <t>DESIGN-950LN</t>
  </si>
  <si>
    <t>DESIGN-950MN</t>
  </si>
  <si>
    <t>DESIGN-1050MN</t>
  </si>
  <si>
    <t>DESIGN-1150LN</t>
  </si>
  <si>
    <t>DESIGN-1150MN</t>
  </si>
  <si>
    <t>DESIGN-300ANTIC</t>
  </si>
  <si>
    <t>Rošt pro liniový podlahový žlab, bronz-antic</t>
  </si>
  <si>
    <t>DESIGN-550ANTIC</t>
  </si>
  <si>
    <t>DESIGN-650ANTIC</t>
  </si>
  <si>
    <t>DESIGN-950ANTIC</t>
  </si>
  <si>
    <t>DESIGN-1050ANTIC</t>
  </si>
  <si>
    <t>GAP-300M</t>
  </si>
  <si>
    <t>GAP-550M</t>
  </si>
  <si>
    <t>FLOOR-300</t>
  </si>
  <si>
    <t>Rošt pro vložení dlažby</t>
  </si>
  <si>
    <t>FLOOR-550</t>
  </si>
  <si>
    <t>FLOOR-650</t>
  </si>
  <si>
    <t>FLOOR-750</t>
  </si>
  <si>
    <t>FLOOR-850</t>
  </si>
  <si>
    <t>FLOOR-950</t>
  </si>
  <si>
    <t>FLOOR-1050</t>
  </si>
  <si>
    <t>FLOOR-1150</t>
  </si>
  <si>
    <t>GL1200-300</t>
  </si>
  <si>
    <t>GLASS – Rošt pro liniový podlahový žlab, sklo-bílá</t>
  </si>
  <si>
    <t>GL1200-550</t>
  </si>
  <si>
    <t>GL1200-650</t>
  </si>
  <si>
    <t>GL1200-750</t>
  </si>
  <si>
    <t>GL1200-850</t>
  </si>
  <si>
    <t>GL1200-950</t>
  </si>
  <si>
    <t>GL1200-1050</t>
  </si>
  <si>
    <t>GL1200-1150</t>
  </si>
  <si>
    <t>GL1202-300</t>
  </si>
  <si>
    <t>GLASS – Rošt pro liniový podlahový žlab, sklo-zelená</t>
  </si>
  <si>
    <t>GL1202-550</t>
  </si>
  <si>
    <t>GL1202-650</t>
  </si>
  <si>
    <t>GL1202-750</t>
  </si>
  <si>
    <t>GL1202-850</t>
  </si>
  <si>
    <t>GL1202-950</t>
  </si>
  <si>
    <t>GL1202-1050</t>
  </si>
  <si>
    <t>GL1202-1150</t>
  </si>
  <si>
    <t>GL1204-300</t>
  </si>
  <si>
    <t>GLASS – Rošt pro liniový podlahový žlab, sklo-černá</t>
  </si>
  <si>
    <t>GL1204-550</t>
  </si>
  <si>
    <t>GL1204-650</t>
  </si>
  <si>
    <t>GL1204-750</t>
  </si>
  <si>
    <t>GL1204-850</t>
  </si>
  <si>
    <t>GL1204-950</t>
  </si>
  <si>
    <t>GL1204-1050</t>
  </si>
  <si>
    <t>GL1204-1150</t>
  </si>
  <si>
    <t>SWITCH-550M</t>
  </si>
  <si>
    <t>SWITCH-650M</t>
  </si>
  <si>
    <t>SWITCH-750M</t>
  </si>
  <si>
    <t>SWITCH-850M</t>
  </si>
  <si>
    <t>SWITCH-950M</t>
  </si>
  <si>
    <t>SWITCH-1050M</t>
  </si>
  <si>
    <t>SWITCH-1150M</t>
  </si>
  <si>
    <t>LIFE</t>
  </si>
  <si>
    <t>Rošt pro rohový podlahový žlab, nerez-mat</t>
  </si>
  <si>
    <t>TIME</t>
  </si>
  <si>
    <t>SOLID-550M</t>
  </si>
  <si>
    <t>SOLID-650M</t>
  </si>
  <si>
    <t>TILE-1050</t>
  </si>
  <si>
    <t>Nerezové lišty pro spádovanou podlahu</t>
  </si>
  <si>
    <t>APZ901M/1000</t>
  </si>
  <si>
    <t>Nerezová lišta pro spádovanou podlahu, levá</t>
  </si>
  <si>
    <t>APZ901M/1200</t>
  </si>
  <si>
    <t>APZ901M/1600</t>
  </si>
  <si>
    <t>APZ902M/1000</t>
  </si>
  <si>
    <t>Nerezová lišta pro spádovanou podlahu, pravá</t>
  </si>
  <si>
    <t>APZ902M/1200</t>
  </si>
  <si>
    <t>APZ902M/1600</t>
  </si>
  <si>
    <t>APZ903M/1000</t>
  </si>
  <si>
    <t>APZ903M/1200</t>
  </si>
  <si>
    <t>APZ903M/1600</t>
  </si>
  <si>
    <t>APZ904M/1000</t>
  </si>
  <si>
    <t>APZ904M/1200</t>
  </si>
  <si>
    <t>APZ904M/1600</t>
  </si>
  <si>
    <t>APZ905M/1000</t>
  </si>
  <si>
    <t>Nerezová lišta pro spádovanou podlahu, oboustranná</t>
  </si>
  <si>
    <t>APZ905M/1200</t>
  </si>
  <si>
    <t>APZ906M/1000</t>
  </si>
  <si>
    <t>APZ906M/1200</t>
  </si>
  <si>
    <t>Zakázková výroba z nerezu</t>
  </si>
  <si>
    <t xml:space="preserve">Průmyslové bodové vpusti
</t>
  </si>
  <si>
    <t>APR-R21-150-150</t>
  </si>
  <si>
    <t>Krycí rošt pro bodovou vpust 150×150, nerez AISI 304</t>
  </si>
  <si>
    <t>ZLABY PRUMYSLOVE</t>
  </si>
  <si>
    <t>APR-R21-200-200</t>
  </si>
  <si>
    <t>Krycí rošt pro bodovou vpust 200×200, nerez AISI 304</t>
  </si>
  <si>
    <t>APR-R21-300-300</t>
  </si>
  <si>
    <t>Krycí rošt pro bodovou vpust 300×300, nerez AISI 304</t>
  </si>
  <si>
    <t>APR-R22-150-150</t>
  </si>
  <si>
    <t>Krycí rošt pro bodovou vpust 150×150, nerez AISI 316L</t>
  </si>
  <si>
    <t>APR-R22-200-200</t>
  </si>
  <si>
    <t>Krycí rošt pro bodovou vpust 200×200, nerez AISI 316L</t>
  </si>
  <si>
    <t>APR-R22-300-300</t>
  </si>
  <si>
    <t>Krycí rošt pro bodovou vpust 300×300, nerez AISI 316L</t>
  </si>
  <si>
    <t>APR-R31-150-150</t>
  </si>
  <si>
    <t>APR-R31-200-200</t>
  </si>
  <si>
    <t>APR-R31-300-300</t>
  </si>
  <si>
    <t>APR-R32-150-150</t>
  </si>
  <si>
    <t>APR-R32-200-200</t>
  </si>
  <si>
    <t>APR-R32-300-300</t>
  </si>
  <si>
    <t>APR3-1110</t>
  </si>
  <si>
    <t>Průmyslová bodová vpust 150×150, nerez AISI 304</t>
  </si>
  <si>
    <t>APR3-1120</t>
  </si>
  <si>
    <t>Průmyslová bodová vpust 150×150, nerez AISI 316L</t>
  </si>
  <si>
    <t>APR3-2110</t>
  </si>
  <si>
    <t>APR3-2120</t>
  </si>
  <si>
    <t>APR4-1111</t>
  </si>
  <si>
    <t>Průmyslová bodová vpust 200×200, nerez AISI 304</t>
  </si>
  <si>
    <t>APR5-2121</t>
  </si>
  <si>
    <t>Průmyslová bodová vpust 300×300, nerez AISI 316L</t>
  </si>
  <si>
    <t>APR5-2111</t>
  </si>
  <si>
    <t>Průmyslová bodová vpust 300×300, nerez AISI 304</t>
  </si>
  <si>
    <t>APR5-1121</t>
  </si>
  <si>
    <t>APR5-1111</t>
  </si>
  <si>
    <t>APR4-2121</t>
  </si>
  <si>
    <t>Průmyslová bodová vpust 200×200, nerez AISI 316L</t>
  </si>
  <si>
    <t>APR4-2111</t>
  </si>
  <si>
    <t>APR4-1121</t>
  </si>
  <si>
    <t xml:space="preserve">Průmyslové krabicové žlaby a vpusti
</t>
  </si>
  <si>
    <t>APR-R21-1000-135</t>
  </si>
  <si>
    <t>Krycí rošt pro krabicový žlab 1 m, nerez AISI 304</t>
  </si>
  <si>
    <t>APR-R21-1000-210</t>
  </si>
  <si>
    <t>APR-R21-130-135-2</t>
  </si>
  <si>
    <t>Krycí rošt pro krabicovou průběžnou vpust APR6, nerez AISI 304</t>
  </si>
  <si>
    <t>APR-R21-250-250-1</t>
  </si>
  <si>
    <t>Krycí rošt pro krabicovou koncovou vpust APR6, nerez AISI 304</t>
  </si>
  <si>
    <t>APR-R21-790-210</t>
  </si>
  <si>
    <t>Krycí rošt pro krabicový žlab rohový, nerez AISI 304</t>
  </si>
  <si>
    <t>APR-R21-865-135</t>
  </si>
  <si>
    <t>APR-R22-1000-135</t>
  </si>
  <si>
    <t>Krycí rošt pro krabicový žlab 1 m, nerez AISI 316L</t>
  </si>
  <si>
    <t>APR-R22-1000-210</t>
  </si>
  <si>
    <t>APR-R22-130-135-2</t>
  </si>
  <si>
    <t>Krycí rošt pro krabicovou průběžnou vpust APR6, nerez AISI 316L</t>
  </si>
  <si>
    <t>APR-R22-250-250-1</t>
  </si>
  <si>
    <t>Krycí rošt pro krabicovou koncovou vpust APR6, nerez AISI 316L</t>
  </si>
  <si>
    <t>APR-R22-790-210</t>
  </si>
  <si>
    <t>Krycí rošt pro krabicový žlab rohový, nerez AISI 316L</t>
  </si>
  <si>
    <t>APR-R22-865-135</t>
  </si>
  <si>
    <t>APR-R31-1000-135</t>
  </si>
  <si>
    <t>APR-R31-1000-210</t>
  </si>
  <si>
    <t>APR-R31-130-135-2</t>
  </si>
  <si>
    <t>APR-R31-250-250-1</t>
  </si>
  <si>
    <t>APR-R32-130-135-2</t>
  </si>
  <si>
    <t>APR-R31-790-210</t>
  </si>
  <si>
    <t>APR-R31-865-135</t>
  </si>
  <si>
    <t>APR-R32-1000-135</t>
  </si>
  <si>
    <t>APR-R32-1000-210</t>
  </si>
  <si>
    <t>APR-R32-250-250-1</t>
  </si>
  <si>
    <t>APR-R32-790-210</t>
  </si>
  <si>
    <t>APR-R32-865-135</t>
  </si>
  <si>
    <t>APR6-0211-135</t>
  </si>
  <si>
    <t>Průmyslový krabicový žlab 1 m, nerez AISI 304</t>
  </si>
  <si>
    <t>APR6-0211-135R</t>
  </si>
  <si>
    <t>Průmyslový krabicový žlab rohový 1 m, nerez AISI 304</t>
  </si>
  <si>
    <t>APR6-0211-210</t>
  </si>
  <si>
    <t>APR6-0211-210R</t>
  </si>
  <si>
    <t>APR6-0221-135</t>
  </si>
  <si>
    <t>Průmyslový krabicový žlab 1 m, nerez AISI 316L</t>
  </si>
  <si>
    <t>APR6-0221-135R</t>
  </si>
  <si>
    <t>Průmyslový krabicový žlab rohový 1 m, nerez AISI 316L</t>
  </si>
  <si>
    <t>APR6-0221-210</t>
  </si>
  <si>
    <t>APR6-0221-210R</t>
  </si>
  <si>
    <t>APR6-1211-135</t>
  </si>
  <si>
    <t>Průmyslová krabicová vpust průběžná 250×250-135, nerez AISI 304</t>
  </si>
  <si>
    <t>APR6-1211-210</t>
  </si>
  <si>
    <t>Průmyslová krabicová vpust průběžná 250×250-210, nerez AISI 304</t>
  </si>
  <si>
    <t>APR6-1221-135</t>
  </si>
  <si>
    <t>Průmyslová krabicová vpust průběžná 250×250-135, nerez AISI 316L</t>
  </si>
  <si>
    <t>APR6-1221-210</t>
  </si>
  <si>
    <t>Průmyslová krabicová vpust průběžná 250×250-210, nerez AISI 316L</t>
  </si>
  <si>
    <t>APR6-1311-135-L</t>
  </si>
  <si>
    <t>Průmyslová krabicová vpust koncová 250×250-135, nerez AISI 304</t>
  </si>
  <si>
    <t>APR6-1311-135-P</t>
  </si>
  <si>
    <t>APR6-1321-135-L</t>
  </si>
  <si>
    <t>Průmyslová krabicová vpust koncová 250×250-135, nerez AISI 316L</t>
  </si>
  <si>
    <t>APR6-1321-135-P</t>
  </si>
  <si>
    <t>APR6-2211-135</t>
  </si>
  <si>
    <t>APR6-2211-210</t>
  </si>
  <si>
    <t>APR6-2221-135</t>
  </si>
  <si>
    <t>APR6-2221-210</t>
  </si>
  <si>
    <t>APR6-2311-135</t>
  </si>
  <si>
    <t>APR6-2321-135</t>
  </si>
  <si>
    <t>APR6-P101-135</t>
  </si>
  <si>
    <t>Čelo pro krabicový žlab 135, nerez AISI 304</t>
  </si>
  <si>
    <t>APR6-P101-210</t>
  </si>
  <si>
    <t>Čelo pro krabicový žlab 210, nerez AISI 304</t>
  </si>
  <si>
    <t>APR6-P201-135</t>
  </si>
  <si>
    <t>Čelo pro krabicový žlab 135, nerez AISI 316L</t>
  </si>
  <si>
    <t>APR6-P201-210</t>
  </si>
  <si>
    <t>Čelo pro krabicový žlab 210, nerez AISI 316L</t>
  </si>
  <si>
    <t xml:space="preserve">Průmyslové štěrbinové žlaby a vpusti
</t>
  </si>
  <si>
    <t>APR-R21-250-250</t>
  </si>
  <si>
    <t>Krycí rošt pro vpusti APR7, nerez AISI 304</t>
  </si>
  <si>
    <t>APR-R22-250-250</t>
  </si>
  <si>
    <t>Krycí rošt pro vpusti APR7, nerez AISI 316L</t>
  </si>
  <si>
    <t>APR-R31-250-250</t>
  </si>
  <si>
    <t>APR-R32-250-250</t>
  </si>
  <si>
    <t>APR7-0211-20</t>
  </si>
  <si>
    <t>Průmyslový štěrbinový žlab 1 m, nerez AISI 304</t>
  </si>
  <si>
    <t>APR7-0211-20R</t>
  </si>
  <si>
    <t>Průmyslový štěrbinový žlab rohový 1 m, nerez AISI 304</t>
  </si>
  <si>
    <t>APR7-0221-20</t>
  </si>
  <si>
    <t>Průmyslový štěrbinový žlab 1 m, nerez AISI 316L</t>
  </si>
  <si>
    <t>APR7-0221-20R</t>
  </si>
  <si>
    <t>Průmyslový štěrbinový žlab rohový 1 m, nerez AISI 316L</t>
  </si>
  <si>
    <t>APR7-1211-20</t>
  </si>
  <si>
    <t>Průmyslová štěrbinová vpust průběžná 250×250, nerez AISI 304</t>
  </si>
  <si>
    <t>APR7-1221-20</t>
  </si>
  <si>
    <t>Průmyslová štěrbinová vpust průběžná 250×250, nerez AISI 316L</t>
  </si>
  <si>
    <t>APR7-1311-20-L</t>
  </si>
  <si>
    <t>Průmyslová štěrbinová vpust koncová 250×250, nerez AISI 304</t>
  </si>
  <si>
    <t>APR7-1311-20-P</t>
  </si>
  <si>
    <t>APR7-1321-20-L</t>
  </si>
  <si>
    <t>Průmyslová štěrbinová vpust koncová 250×250, nerez AISI 316L</t>
  </si>
  <si>
    <t>APR7-1321-20-P</t>
  </si>
  <si>
    <t>APR7-2211-20</t>
  </si>
  <si>
    <t>APR7-2221-20</t>
  </si>
  <si>
    <t>APR7-2311-20</t>
  </si>
  <si>
    <t>APR7-2321-20</t>
  </si>
  <si>
    <t>APR7-P101-20</t>
  </si>
  <si>
    <t>Čelo pro štěrbinový žlab, nerez AISI 304</t>
  </si>
  <si>
    <t>APR7-P102-20</t>
  </si>
  <si>
    <t>Čelo pro štěrbinový žlab, nerez AISI 316L</t>
  </si>
  <si>
    <t>Bazénové rošty</t>
  </si>
  <si>
    <t>AP1-195-1000</t>
  </si>
  <si>
    <t>Bazénový rošt bez protiskluzu</t>
  </si>
  <si>
    <t>AP1-245-1000</t>
  </si>
  <si>
    <t>AP1-295-1000</t>
  </si>
  <si>
    <t>AP2-195-1000</t>
  </si>
  <si>
    <t>AP2-245-1000</t>
  </si>
  <si>
    <t>AP2-295-1000</t>
  </si>
  <si>
    <t>AP3-195-1000</t>
  </si>
  <si>
    <t>Bazénový rošt s protiskluzem</t>
  </si>
  <si>
    <t>AP3-245-1000</t>
  </si>
  <si>
    <t>AP3-295-1000</t>
  </si>
  <si>
    <t>AP4-195-1000</t>
  </si>
  <si>
    <t>AP4-245-1000</t>
  </si>
  <si>
    <t>AP4-295-1000</t>
  </si>
  <si>
    <t>AP1-195-R-1000</t>
  </si>
  <si>
    <t>Bazénový rošt obloukový bez protiskluzu</t>
  </si>
  <si>
    <t>AP1-245-R-1000</t>
  </si>
  <si>
    <t>AP1-295-R-1000</t>
  </si>
  <si>
    <t>AP2-195-R-1000</t>
  </si>
  <si>
    <t>AP2-245-R-1000</t>
  </si>
  <si>
    <t>AP2-295-R-1000</t>
  </si>
  <si>
    <t>AP3-195-R-1000</t>
  </si>
  <si>
    <t>Bazénový rošt obloukový s protiskluzem</t>
  </si>
  <si>
    <t>AP3-245-R-1000</t>
  </si>
  <si>
    <t>AP3-295-R-1000</t>
  </si>
  <si>
    <t>AP4-195-R-1000</t>
  </si>
  <si>
    <t>AP4-245-R-1000</t>
  </si>
  <si>
    <t>AP4-295-R-1000</t>
  </si>
  <si>
    <t>Venkovní odvodnění</t>
  </si>
  <si>
    <t>Venkovní žlaby snížené LOW</t>
  </si>
  <si>
    <t>AVZ112-G102</t>
  </si>
  <si>
    <t>Low - Garážový set 3 m (2× čelo, 1× hrdlo DN110)</t>
  </si>
  <si>
    <t>ZLABY VENKOVNI</t>
  </si>
  <si>
    <t>AVZ112-G501</t>
  </si>
  <si>
    <t>AVZ112-R102</t>
  </si>
  <si>
    <t>Low - Venkovní žlab 60 mm s plastovým rámem a pozinkovaným roštem „C“ profilu A15</t>
  </si>
  <si>
    <t>AVZ112-R501</t>
  </si>
  <si>
    <t>Low - Venkovní žlab 60 mm s plastovým rámem a plastovým roštem A15</t>
  </si>
  <si>
    <t>AVZ112-R103</t>
  </si>
  <si>
    <t>Low - Venkovní žlab 60 mm s plastovým rámem a pozinkovaným roštem svarek B125</t>
  </si>
  <si>
    <t>AVZ112-R402</t>
  </si>
  <si>
    <t>Low - Venkovní žlab 60 mm s plastovým rámem a kompozitním roštem B125</t>
  </si>
  <si>
    <t>AVZ-P015</t>
  </si>
  <si>
    <t>Low - Připojovací kus venkovního žlabu AVZ112</t>
  </si>
  <si>
    <t>AVZ-P016</t>
  </si>
  <si>
    <t>Low - Hrdlo pro napojení na odpad DN110</t>
  </si>
  <si>
    <t>AVZ-P017</t>
  </si>
  <si>
    <t>Low - Čelo pro zaslepení konce žlabu</t>
  </si>
  <si>
    <t>AVZ-P018</t>
  </si>
  <si>
    <t>Low - Čelo pro zaslepení konce žlabu s přítokem DN40</t>
  </si>
  <si>
    <t>Venkovní žlaby</t>
  </si>
  <si>
    <t>AVZ102-R501</t>
  </si>
  <si>
    <t>Venkovní žlab 100 mm s plastovým rámem a plastovým roštem A15</t>
  </si>
  <si>
    <t>AVZ102-R102</t>
  </si>
  <si>
    <t>Venkovní žlab 100 mm s plastovým rámem a pozinkovaným roštem „C“ profilu A15</t>
  </si>
  <si>
    <t>AVZ102R-R102S</t>
  </si>
  <si>
    <t>Venkovní žlabová vpust pro AVZ102 s plastovým rámem a pozinkovaným roštem „C“ profilu A15</t>
  </si>
  <si>
    <t>AVZ104-R401</t>
  </si>
  <si>
    <t>AVZ104R-R401</t>
  </si>
  <si>
    <t>Venkovní žlabová vpust pro AVZ104 s plastovým rámem a plastovým roštem A15</t>
  </si>
  <si>
    <t>AVZ104-R402</t>
  </si>
  <si>
    <t>Venkovní žlab 100 mm s plastovým rámem a kompozitním roštem B125</t>
  </si>
  <si>
    <t>AVZ104R-R402</t>
  </si>
  <si>
    <t>Venkovní žlabová vpust pro AVZ104 s plastovým rámem a kompozitním roštem B125</t>
  </si>
  <si>
    <t>AVZ102-R103</t>
  </si>
  <si>
    <t>Venkovní žlab 100 mm s plastovým rámem a pozinkovaným roštem B125</t>
  </si>
  <si>
    <t>AVZ102R-R103S</t>
  </si>
  <si>
    <t>Venkovní žlabová vpust pro AVZ102 s plastovým rámem a pozinkovaným roštem B125</t>
  </si>
  <si>
    <t>AVZ103-R403</t>
  </si>
  <si>
    <t>Venkovní žlab 100 mm s kovovým rámem a kompozitním roštem C250</t>
  </si>
  <si>
    <t>AVZ103R-R403</t>
  </si>
  <si>
    <t>Venkovní žlabová vpust pro AVZ103 s kovovým rámem a kompozitním roštem C250</t>
  </si>
  <si>
    <t>AVZ103-R202</t>
  </si>
  <si>
    <t>Venkovní žlab 100 mm s kovovým rámem a litinovým roštem C250</t>
  </si>
  <si>
    <t>AVZ103R-R202</t>
  </si>
  <si>
    <t>Venkovní žlabová vpust pro AVZ103 s kovovým rámem a litinovým roštem C250</t>
  </si>
  <si>
    <t>AVZ103-R104</t>
  </si>
  <si>
    <t>Venkovní žlab 100 mm s kovovým rámem a pozinkovaným roštem C250</t>
  </si>
  <si>
    <t>AVZ103R-R104S</t>
  </si>
  <si>
    <t>Venkovní žlabová vpust pro AVZ103 s kovovým rámem a pozinkovaným roštem C250</t>
  </si>
  <si>
    <t>AVZ103-R201</t>
  </si>
  <si>
    <t>Venkovní žlab 100 mm s kovovým rámem a litinovým roštem D400</t>
  </si>
  <si>
    <t>AVZ103R-R201</t>
  </si>
  <si>
    <t>Venkovní žlabová vpust pro AVZ103 s kovovým rámem a litinovým roštem D400</t>
  </si>
  <si>
    <t>AVZ101-R121</t>
  </si>
  <si>
    <t>Venkovní žlab štěrbinový s asymetrickým nástavcem 100 mm, pozinkovaná ocel</t>
  </si>
  <si>
    <t>AVZ101-R321</t>
  </si>
  <si>
    <t>Venkovní žlab štěrbinový s asymetrickým nástavcem 100 mm, nerez</t>
  </si>
  <si>
    <t>AVZ101S-R121R</t>
  </si>
  <si>
    <t>Venkovní žlab štěrbinový s asymetrickým revizním nástavcem 100 mm, pozinkovaná ocel</t>
  </si>
  <si>
    <t>AVZ101S-R321R</t>
  </si>
  <si>
    <t>Venkovní žlab štěrbinový s asymetrickým revizním nástavcem 100 mm, nerez</t>
  </si>
  <si>
    <t>AVZ101R-R121R</t>
  </si>
  <si>
    <t>Venkovní žlabová vpust štěrbinová s asymetrickým revizním nástavcem 100 mm, pozinkovaná ocel</t>
  </si>
  <si>
    <t>AVZ101R-R321R</t>
  </si>
  <si>
    <t>Venkovní žlabová vpust štěrbinová s asymetrickým revizním nástavcem 100 mm, nerez</t>
  </si>
  <si>
    <t>AVZ101-R122</t>
  </si>
  <si>
    <t>Venkovní žlab štěrbinový s asymetrickým nástavcem 160 mm, pozinkovaná ocel</t>
  </si>
  <si>
    <t>AVZ101-R322</t>
  </si>
  <si>
    <t>Venkovní žlab štěrbinový s asymetrickým nástavcem 160 mm, nerez</t>
  </si>
  <si>
    <t>AVZ101S-R122R</t>
  </si>
  <si>
    <t>Venkovní žlab štěrbinový s asymetrickým revizním nástavcem 160 mm, pozinkovaná ocel</t>
  </si>
  <si>
    <t>AVZ101S-R322R</t>
  </si>
  <si>
    <t>Venkovní žlab štěrbinový s asymetrickým revizním nástavcem 160 mm, nerez</t>
  </si>
  <si>
    <t>AVZ101R-R122R</t>
  </si>
  <si>
    <t>Venkovní žlabová vpust štěrbinová s asymetrickým revizním nástavcem 160 mm, pozinkovaná ocel</t>
  </si>
  <si>
    <t>AVZ101R-R322R</t>
  </si>
  <si>
    <t>Venkovní žlabová vpust štěrbinová s asymetrickým revizním nástavcem 160 mm, nerez</t>
  </si>
  <si>
    <t>AVZ101-R123</t>
  </si>
  <si>
    <t>Venkovní žlab štěrbinový se symetrickým nástavcem 100 mm, pozinkovaná ocel</t>
  </si>
  <si>
    <t>AVZ101-R323</t>
  </si>
  <si>
    <t>Venkovní žlab štěrbinový se symetrickým nástavcem 100 mm, nerez</t>
  </si>
  <si>
    <t>AVZ101S-R123R</t>
  </si>
  <si>
    <t>Venkovní žlab štěrbinový se symetrickým revizním nástavcem 100 mm, pozinkovaná ocel</t>
  </si>
  <si>
    <t>AVZ101S-R323R</t>
  </si>
  <si>
    <t>Venkovní žlab štěrbinový se symetrickým revizním nástavcem 100 mm, nerez</t>
  </si>
  <si>
    <t>AVZ101R-R123R</t>
  </si>
  <si>
    <t>Venkovní žlabová vpust štěrbinová se symetrickým revizním nástavcem 100 mm, pozinkovaná ocel</t>
  </si>
  <si>
    <t>AVZ101R-R323R</t>
  </si>
  <si>
    <t>Venkovní žlabová vpust štěrbinová se symetrickým revizním nástavcem 100 mm, nerez</t>
  </si>
  <si>
    <t>AVZ101-R124</t>
  </si>
  <si>
    <t>Venkovní žlab štěrbinový se symetrickým nástavcem 160 mm, pozinkovaná ocel</t>
  </si>
  <si>
    <t>AVZ101-R324</t>
  </si>
  <si>
    <t>Venkovní žlab štěrbinový se symetrickým nástavcem 160 mm, nerez</t>
  </si>
  <si>
    <t>AVZ101S-R124R</t>
  </si>
  <si>
    <t>Venkovní žlab štěrbinový se symetrickým revizním nástavcem 160 mm, pozinkovaná ocel</t>
  </si>
  <si>
    <t>AVZ101S-R324R</t>
  </si>
  <si>
    <t>Venkovní žlab štěrbinový se symetrickým revizním nástavcem 160 mm, nerez</t>
  </si>
  <si>
    <t>AVZ101R-R124R</t>
  </si>
  <si>
    <t>Venkovní žlabová vpust štěrbinová se symetrickým revizním nástavcem 160 mm, pozinkovaná ocel</t>
  </si>
  <si>
    <t>AVZ101R-R324R</t>
  </si>
  <si>
    <t>Venkovní žlabová vpust štěrbinová se symetrickým revizním nástavcem 160 mm, nerez</t>
  </si>
  <si>
    <t>AVZ-P001</t>
  </si>
  <si>
    <t>Hrdlo pro napojení na odpad DN110</t>
  </si>
  <si>
    <t>AVZ-P002</t>
  </si>
  <si>
    <t>Zámek žlabu AVZ102-R102</t>
  </si>
  <si>
    <t>AVZ-P003</t>
  </si>
  <si>
    <t>Adaptér napojení bočního přítoku DN50</t>
  </si>
  <si>
    <t>AVZ-P004</t>
  </si>
  <si>
    <t>Čelo pro zaslepení žlabu s přítokem DN75</t>
  </si>
  <si>
    <t>AVZ-P008</t>
  </si>
  <si>
    <t>Hák pro vyjmutí roštu</t>
  </si>
  <si>
    <t>AVZ-P009</t>
  </si>
  <si>
    <t>Čelo pro zaslepení konce žlabu</t>
  </si>
  <si>
    <t>AVZ-P010</t>
  </si>
  <si>
    <t>Čelo boční pro napojení na odpad DN110</t>
  </si>
  <si>
    <t>AVZ-P012</t>
  </si>
  <si>
    <t>Koš na nečistoty velký, nerezová ocel</t>
  </si>
  <si>
    <t>AVZ-P013</t>
  </si>
  <si>
    <t>Koš na nečistoty velký, pozinkovaná ocel</t>
  </si>
  <si>
    <t>Drenážní žlaby</t>
  </si>
  <si>
    <t>ADZ101V</t>
  </si>
  <si>
    <t>Drenážní žlab 75 mm nastavitelný, pozinkovaná ocel</t>
  </si>
  <si>
    <t>ADZ301V</t>
  </si>
  <si>
    <t>Drenážní žlab 75 mm nastavitelný, nerez</t>
  </si>
  <si>
    <t>ADZ331V</t>
  </si>
  <si>
    <t>ADZ351V</t>
  </si>
  <si>
    <t>ADZ352V</t>
  </si>
  <si>
    <t>Drenážní žlab 100 mm nastavitelný, nerez</t>
  </si>
  <si>
    <t>ADZ304V-1000</t>
  </si>
  <si>
    <t>Drenážní žlab 100 mm nastavitelný + Rošt pro vložení dlažby, nerez</t>
  </si>
  <si>
    <t>ADZ104V-1000</t>
  </si>
  <si>
    <t>Drenážní žlab 100 mm nastavitelný + Rošt pro vložení dlažby, pozinkovaná ocel</t>
  </si>
  <si>
    <t>ADZ-NA101</t>
  </si>
  <si>
    <t>Nástavec hrdla vpusti + Rošt pro vložení dlažby 300×300, pozinkovaná ocel</t>
  </si>
  <si>
    <t>ADZ-NA301</t>
  </si>
  <si>
    <t>Nástavec hrdla vpusti + Rošt pro vložení dlažby 300×300, nerez</t>
  </si>
  <si>
    <t>ADZ-PT101</t>
  </si>
  <si>
    <t>Propojovací tunel, pozinkovaná ocel</t>
  </si>
  <si>
    <t>ADZ-PT301</t>
  </si>
  <si>
    <t>Propojovací tunel, nerez</t>
  </si>
  <si>
    <t>ADZ-R101</t>
  </si>
  <si>
    <t>Rošt pro drenážní žlab 75 mm, pozinkovaná ocel</t>
  </si>
  <si>
    <t>ADZ-R301</t>
  </si>
  <si>
    <t>Rošt pro drenážní žlab 75 mm, nerez</t>
  </si>
  <si>
    <t>ADZ-R102</t>
  </si>
  <si>
    <t>ADZ-R302</t>
  </si>
  <si>
    <t>ADZ-R103</t>
  </si>
  <si>
    <t>ADZ-R303</t>
  </si>
  <si>
    <t>ADZ-R304</t>
  </si>
  <si>
    <t>ADZ-P003</t>
  </si>
  <si>
    <t>Koncovka drenážního žlabu 75 mm, pozinkovaná ocel</t>
  </si>
  <si>
    <t>ADZ-P001</t>
  </si>
  <si>
    <t>Koncovka drenážního žlabu 75 mm, nerez</t>
  </si>
  <si>
    <t>ADZ-P007</t>
  </si>
  <si>
    <t>Propojka drenážního žlabu 75 mm, pozinkovaná ocel</t>
  </si>
  <si>
    <t>ADZ-P005</t>
  </si>
  <si>
    <t>Propojka drenážního žlabu 75 mm, nerez</t>
  </si>
  <si>
    <t>ADZ-P011</t>
  </si>
  <si>
    <t>ADZ102V</t>
  </si>
  <si>
    <t>Drenážní žlab 100 mm nastavitelný, pozinkovaná ocel</t>
  </si>
  <si>
    <t>ADZ302V</t>
  </si>
  <si>
    <t>ADZ332V</t>
  </si>
  <si>
    <t>ADZ-R121</t>
  </si>
  <si>
    <t>Rošt pro drenážní žlab 100 mm, pozinkovaná ocel</t>
  </si>
  <si>
    <t>ADZ-R321</t>
  </si>
  <si>
    <t>Rošt pro drenážní žlab 100 mm, nerez</t>
  </si>
  <si>
    <t>ADZ-R122</t>
  </si>
  <si>
    <t>ADZ-R322</t>
  </si>
  <si>
    <t>ADZ-R123</t>
  </si>
  <si>
    <t>ADZ-R323</t>
  </si>
  <si>
    <t>ADZ-R324</t>
  </si>
  <si>
    <t>ADZ-P002</t>
  </si>
  <si>
    <t>Koncovka drenážního žlabu 100 mm, nerez</t>
  </si>
  <si>
    <t>ADZ-P004</t>
  </si>
  <si>
    <t>Koncovka drenážního žlabu 100 mm, pozinkovaná ocel</t>
  </si>
  <si>
    <t>ADZ-P006</t>
  </si>
  <si>
    <t>Propojka drenážního žlabu 100 mm, nerez</t>
  </si>
  <si>
    <t>ADZ-P008</t>
  </si>
  <si>
    <t>Propojka drenážního žlabu 100 mm, pozinkovaná ocel</t>
  </si>
  <si>
    <t>ADZ-P012</t>
  </si>
  <si>
    <t>ADZ101VR</t>
  </si>
  <si>
    <t>Drenážní žlab rohový 75 mm nastavitelný, pozinkovaná ocel</t>
  </si>
  <si>
    <t>ADZ301VR</t>
  </si>
  <si>
    <t>Drenážní žlab rohový 75 mm nastavitelný, nerez</t>
  </si>
  <si>
    <t>ADZ331VR</t>
  </si>
  <si>
    <t>ADZ-R101R</t>
  </si>
  <si>
    <t>Rošt pro drenážní žlab rohový 75 mm, pozinkovaná ocel</t>
  </si>
  <si>
    <t>ADZ-R301R</t>
  </si>
  <si>
    <t>Rošt pro drenážní žlab rohový 75 mm, nerez</t>
  </si>
  <si>
    <t>ADZ-R102R</t>
  </si>
  <si>
    <t>ADZ-R302R</t>
  </si>
  <si>
    <t>ADZ-R103R</t>
  </si>
  <si>
    <t>ADZ-R303R</t>
  </si>
  <si>
    <t>ADZ-R304R</t>
  </si>
  <si>
    <t>ADZ102VR</t>
  </si>
  <si>
    <t>Drenážní žlab rohový 100 mm nastavitelný, pozinkovaná ocel</t>
  </si>
  <si>
    <t>ADZ302VR</t>
  </si>
  <si>
    <t>Drenážní žlab rohový 100 mm nastavitelný, nerez</t>
  </si>
  <si>
    <t>ADZ332VR</t>
  </si>
  <si>
    <t>ADZ-R121R</t>
  </si>
  <si>
    <t>Rošt pro drenážní žlab rohový 100 mm, pozinkovaná ocel</t>
  </si>
  <si>
    <t>ADZ-R321R</t>
  </si>
  <si>
    <t>Rošt pro drenážní žlab rohový 100 mm, nerez</t>
  </si>
  <si>
    <t>ADZ-R122R</t>
  </si>
  <si>
    <t>ADZ-R322R</t>
  </si>
  <si>
    <t>ADZ-R123R</t>
  </si>
  <si>
    <t>ADZ-R323R</t>
  </si>
  <si>
    <t>ADZ-R324R</t>
  </si>
  <si>
    <t>Univerzální lapače střešních splavenin</t>
  </si>
  <si>
    <t>AGV1</t>
  </si>
  <si>
    <t>Univerzální lapač střešních splavenin 300×155/110 mm přímý, černá</t>
  </si>
  <si>
    <t>AGV1S</t>
  </si>
  <si>
    <t>Univerzální lapač střešních splavenin 300×155/110 mm přímý, šedá</t>
  </si>
  <si>
    <t>AGV2</t>
  </si>
  <si>
    <t>Univerzální lapač střešních splavenin 300×155/125 mm přímý, černá</t>
  </si>
  <si>
    <t>AGV2S</t>
  </si>
  <si>
    <t>Univerzální lapač střešních splavenin 300×155/125 mm přímý, šedá</t>
  </si>
  <si>
    <t>AGV3</t>
  </si>
  <si>
    <t>Univerzální lapač střešních splavenin 300×155/110 mm boční, černá</t>
  </si>
  <si>
    <t>AGV3S</t>
  </si>
  <si>
    <t>Univerzální lapač střešních splavenin 300×155/110 mm boční, šedá</t>
  </si>
  <si>
    <t>AGV4</t>
  </si>
  <si>
    <t>Univerzální lapač střešních splavenin 300×155/125/110 mm přímý, černá</t>
  </si>
  <si>
    <t>AGV4S</t>
  </si>
  <si>
    <t>Univerzální lapač střešních splavenin 300×155/125/110 mm přímý, šedá</t>
  </si>
  <si>
    <t>Univerzální lapače střešních splavenin – příslušenství</t>
  </si>
  <si>
    <t>AGV911</t>
  </si>
  <si>
    <t>Vložka svodu univerzální, černá</t>
  </si>
  <si>
    <t>AGV911S</t>
  </si>
  <si>
    <t>Vložka svodu univerzální, šedá</t>
  </si>
  <si>
    <t>AGV941</t>
  </si>
  <si>
    <t>Koš nerezový</t>
  </si>
  <si>
    <t>AGV942</t>
  </si>
  <si>
    <t>Sítko nerez boční</t>
  </si>
  <si>
    <t>Podlahové vpusti</t>
  </si>
  <si>
    <t>Podlahové vpusti nerezové</t>
  </si>
  <si>
    <t>APV140</t>
  </si>
  <si>
    <t>Podlahová vpust nerezová 130×130 mm boční, oboustranná nerezová mřížka, vodní zápachová uzávěra</t>
  </si>
  <si>
    <t>APV140S</t>
  </si>
  <si>
    <t>Podlahová vpust nerezová 130×130 mm boční, oboustranná nerezová mřížka, kombinovaná zápachová uzávěra SMART</t>
  </si>
  <si>
    <t>APV240</t>
  </si>
  <si>
    <t>Podlahová vpust nerezová 130×130 mm přímá, oboustranná nerezová mřížka, vodní zápachová uzávěra</t>
  </si>
  <si>
    <t>APV240S</t>
  </si>
  <si>
    <t>Podlahová vpust nerezová 130×130 mm přímá, oboustranná nerezová mřížka, kombinovaná zápachová uzávěra SMART</t>
  </si>
  <si>
    <t>APVN0100</t>
  </si>
  <si>
    <t>Nástavec hrdla vpusti + Oboustranný rošt 130×130 mm, nerez</t>
  </si>
  <si>
    <t>APV3513</t>
  </si>
  <si>
    <t>Podlahová vpust DN50 s nerezovou přírubou pro vinyl, kombinovaná zápachová uzávěra SMART</t>
  </si>
  <si>
    <t>APV110</t>
  </si>
  <si>
    <t>Podlahová vpust nerezová extra-nízká 130×130 mm boční, bez mřížky, kombinovaná zápachová uzávěra SMART</t>
  </si>
  <si>
    <t>APV120</t>
  </si>
  <si>
    <t>Podlahová vpust nerezová nízká 130×130 mm boční, bez mřížky, kombinovaná zápachová uzávěra SMART</t>
  </si>
  <si>
    <t>APV130</t>
  </si>
  <si>
    <t>Podlahová vpust nerezová 130×130 mm boční, bez mřížky, kombinovaná zápachová uzávěra SMART</t>
  </si>
  <si>
    <t>Podlahové vpusti s designovou mřížkou</t>
  </si>
  <si>
    <t>APV101</t>
  </si>
  <si>
    <t>Podlahová vpust 105×105/50 mm boční, mřížka nerez, vodní zápachová uzávěra</t>
  </si>
  <si>
    <t>APV102</t>
  </si>
  <si>
    <t>APV103</t>
  </si>
  <si>
    <t>APV201</t>
  </si>
  <si>
    <t>Podlahová vpust 105×105/50/75 mm přímá, mřížka nerez, vodní zápachová uzávěra</t>
  </si>
  <si>
    <t>APV202</t>
  </si>
  <si>
    <t>APV203</t>
  </si>
  <si>
    <t>Podlahové vpusti s nerezovou mřížkou</t>
  </si>
  <si>
    <t>APV3344</t>
  </si>
  <si>
    <t>Podlahová vpust 105×105/50/75 mm boční, mřížka nerez, nerezová příruba a límec 2. úrovně izolace, vodní a suchá zápachová uzávěra</t>
  </si>
  <si>
    <t>APV4444</t>
  </si>
  <si>
    <t>Podlahová vpust 150×150/50/75 mm přímá, mřížka nerez, nerezová příruba a límec 2. úrovně izolace, vodní a suchá zápachová uzávěra</t>
  </si>
  <si>
    <t>7 VPUSTI</t>
  </si>
  <si>
    <t>APV26C</t>
  </si>
  <si>
    <t>Podlahová vpust 105×105/50 mm boční, mřížka nerez, límec 2. úrovně izolace, suchá zápachová uzávěra</t>
  </si>
  <si>
    <t>APV26</t>
  </si>
  <si>
    <t>APV1324</t>
  </si>
  <si>
    <t>Podlahová vpust 105×105/50 mm boční, mřížka nerez, nerezová příruba a límec 2. úrovně izolace, kombinovaná zápachová uzávěra SMART</t>
  </si>
  <si>
    <t>APV3444</t>
  </si>
  <si>
    <t>Podlahová vpust 150×150/50/75 mm boční, mřížka nerez, nerezová příruba a límec 2. úrovně izolace, vodní a suchá zápachová uzávěra</t>
  </si>
  <si>
    <t>APV2324</t>
  </si>
  <si>
    <t>Podlahová vpust 105×105/50/75 mm přímá, mřížka nerez, nerezová příruba a límec 2. úrovně izolace, kombinovaná zápachová uzávěra SMART</t>
  </si>
  <si>
    <t>APV1321</t>
  </si>
  <si>
    <t>Podlahová vpust 105×105/50 mm boční, mřížka nerez, kombinovaná zápachová uzávěra SMART</t>
  </si>
  <si>
    <t>APV2321</t>
  </si>
  <si>
    <t>Podlahová vpust 105×105/50/75 mm přímá, mřížka nerez, kombinovaná zápachová uzávěra SMART</t>
  </si>
  <si>
    <t>APV1311</t>
  </si>
  <si>
    <t>APV2311</t>
  </si>
  <si>
    <t>APV31</t>
  </si>
  <si>
    <t>APV31BLACK</t>
  </si>
  <si>
    <t>Podlahová vpust 105×105/50 mm boční, mřížka nerez černá-mat, kombinovaná zápachová uzávěra SMART</t>
  </si>
  <si>
    <t>APV32</t>
  </si>
  <si>
    <t>Podlahová vpust 105×105/50 mm přímá, mřížka nerez, kombinovaná zápachová uzávěra SMART</t>
  </si>
  <si>
    <t>APV32BLACK</t>
  </si>
  <si>
    <t>Podlahová vpust 105×105/50 mm přímá, mřížka nerez černá-mat, kombinovaná zápachová uzávěra SMART</t>
  </si>
  <si>
    <t>APV1</t>
  </si>
  <si>
    <t>APV2</t>
  </si>
  <si>
    <t>Podlahová vpust 105×105/50 mm přímá, mřížka nerez, vodní zápachová uzávěra</t>
  </si>
  <si>
    <t>APV5411</t>
  </si>
  <si>
    <t>Podlahová vpust 150×150/50 mm boční, mřížka nerez, vodní zápachová uzávěra</t>
  </si>
  <si>
    <t>APV6411</t>
  </si>
  <si>
    <t>Podlahová vpust 150×150/50 mm přímá, mřížka nerez, vodní zápachová uzávěra</t>
  </si>
  <si>
    <t>APV4344</t>
  </si>
  <si>
    <t>Podlahová vpust 105×105/50/75 mm přímá, mřížka nerez, nerezová příruba a límec 2. úrovně izolace, vodní a suchá zápachová uzávěra</t>
  </si>
  <si>
    <t>APV12</t>
  </si>
  <si>
    <t>Podlahová vpust 150×150/110 mm boční, mřížka nerez, límec 2. úrovně izolace, vodní zápachová uzávěra</t>
  </si>
  <si>
    <t>APV13</t>
  </si>
  <si>
    <t>Podlahová vpust 150×150/110 mm přímá, mřížka nerez, límec 2. úrovně izolace, vodní zápachová uzávěra</t>
  </si>
  <si>
    <t>Podlahové vpusti s plastovou mřížkou</t>
  </si>
  <si>
    <t>APV10</t>
  </si>
  <si>
    <t>Podlahová vpust 150×150/110 mm boční, mřížka šedá, límec 2. úrovně izolace, vodní zápachová uzávěra</t>
  </si>
  <si>
    <t>APV11</t>
  </si>
  <si>
    <t>Podlahová vpust 150×150/110 mm přímá, mřížka šedá, límec 2. úrovně izolace, vodní zápachová uzávěra</t>
  </si>
  <si>
    <t>APV5111</t>
  </si>
  <si>
    <t>Podlahová vpust 105×105/50 mm boční, mřížka šedá, vodní zápachová uzávěra</t>
  </si>
  <si>
    <t>APV6111</t>
  </si>
  <si>
    <t>Podlahová vpust 105×105/50 mm přímá, mřížka šedá, vodní zápachová uzávěra</t>
  </si>
  <si>
    <t>APV5211</t>
  </si>
  <si>
    <t>Podlahová vpust 150×150/50 mm boční, mřížka šedá, vodní zápachová uzávěra</t>
  </si>
  <si>
    <t>APV6211</t>
  </si>
  <si>
    <t>Podlahová vpust 150×150/50 mm přímá, mřížka šedá, vodní zápachová uzávěra</t>
  </si>
  <si>
    <t>APV3</t>
  </si>
  <si>
    <t>APV4</t>
  </si>
  <si>
    <t>APV15</t>
  </si>
  <si>
    <t>Podlahová vpust 150×150/50 mm boční, mřížka bílá, vodní zápachová uzávěra</t>
  </si>
  <si>
    <t>APV16</t>
  </si>
  <si>
    <t>Podlahové vpusti – příslušenství</t>
  </si>
  <si>
    <t>MPV001</t>
  </si>
  <si>
    <t>Designová mřížka 102×102 mm nerez-lesk</t>
  </si>
  <si>
    <t>P198</t>
  </si>
  <si>
    <t>Šablona pro APV3513</t>
  </si>
  <si>
    <t>MPV002</t>
  </si>
  <si>
    <t>MPV003</t>
  </si>
  <si>
    <t>MPV004</t>
  </si>
  <si>
    <t>Mřížka 102×102 mm nerez-lesk</t>
  </si>
  <si>
    <t>MPV004-BLACK</t>
  </si>
  <si>
    <t>Mřížka 102×102 mm nerez, černá-mat</t>
  </si>
  <si>
    <t>APV0006</t>
  </si>
  <si>
    <t>Těsnění nerezové příruby</t>
  </si>
  <si>
    <t>APV0010</t>
  </si>
  <si>
    <t>Vodní zápachová uzávěra</t>
  </si>
  <si>
    <t>APV0020</t>
  </si>
  <si>
    <t>Kombinovaná zápachová uzávěra SMART</t>
  </si>
  <si>
    <t>APV0030</t>
  </si>
  <si>
    <t>Suchá zápachová uzávěra</t>
  </si>
  <si>
    <t>APV0050</t>
  </si>
  <si>
    <t>Vodní zápachová uzávěra pro APV26, APV26C</t>
  </si>
  <si>
    <t>APV0060</t>
  </si>
  <si>
    <t>Suchá zápachová uzávěra pro APV26, APV26C</t>
  </si>
  <si>
    <t>APV0800</t>
  </si>
  <si>
    <t xml:space="preserve">Nástavec hrdla vpusti DN105 </t>
  </si>
  <si>
    <t>APV0005</t>
  </si>
  <si>
    <t xml:space="preserve">Límec 2. úrovně izolace DN150 </t>
  </si>
  <si>
    <t>MPV011</t>
  </si>
  <si>
    <t>Mřížka pro nerezové vpusti 102×102 mm nerez-mat</t>
  </si>
  <si>
    <t>MPV012</t>
  </si>
  <si>
    <t>MPV013</t>
  </si>
  <si>
    <t>Mřížka pro nerezové vpusti 92×92 mm nerez-mat</t>
  </si>
  <si>
    <t>MPV014</t>
  </si>
  <si>
    <t>MPV015</t>
  </si>
  <si>
    <t>MPV016</t>
  </si>
  <si>
    <t>Mřížka pro nerezové vpusti 92×92 mm pro vložení dlažby</t>
  </si>
  <si>
    <t>Izolační pásy</t>
  </si>
  <si>
    <t>AIZ1</t>
  </si>
  <si>
    <t>Hydroizolační samolepicí límec podlahové vpusti 300×300 mm</t>
  </si>
  <si>
    <t>AIZ3</t>
  </si>
  <si>
    <t>Hydroizolační fólie 2000×1300 mm</t>
  </si>
  <si>
    <t>Sifony</t>
  </si>
  <si>
    <t>Vanové sifony</t>
  </si>
  <si>
    <t>A501</t>
  </si>
  <si>
    <t>Sifon vanový, délka 57 cm, pryžová zátka, plast, chrom-lesk</t>
  </si>
  <si>
    <t>A51B</t>
  </si>
  <si>
    <t>Sifon vanový automat, délka 57 cm, kov/plast, chrom-lesk/bílá-lesk</t>
  </si>
  <si>
    <t>A51B-80</t>
  </si>
  <si>
    <t>Sifon vanový automat, délka 80 cm, kov/plast, chrom-lesk/bílá-lesk</t>
  </si>
  <si>
    <t>A51B-100</t>
  </si>
  <si>
    <t>Sifon vanový automat, délka 100 cm, kov/plast, chrom-lesk/bílá-lesk</t>
  </si>
  <si>
    <t>A51B-120</t>
  </si>
  <si>
    <t>Sifon vanový automat, délka 120 cm, kov/plast, chrom-lesk/bílá-lesk</t>
  </si>
  <si>
    <t>A502</t>
  </si>
  <si>
    <t>Sifon vanový, délka 57 cm, pryžová zátka, plast, bílá-lesk</t>
  </si>
  <si>
    <t>A51BM</t>
  </si>
  <si>
    <t>Sifon vanový automat, délka 57 cm, plast, bílá-lesk</t>
  </si>
  <si>
    <t>A51BM-80</t>
  </si>
  <si>
    <t>Sifon vanový automat, délka 80 cm, plast, bílá-lesk</t>
  </si>
  <si>
    <t>A51BM-100</t>
  </si>
  <si>
    <t>Sifon vanový automat, délka 100 cm, plast, bílá-lesk</t>
  </si>
  <si>
    <t>A51BM-120</t>
  </si>
  <si>
    <t>Sifon vanový automat, délka 120 cm, plast, bílá-lesk</t>
  </si>
  <si>
    <t>A51CR</t>
  </si>
  <si>
    <t>Sifon vanový automat, délka 57 cm, kov/plast, chrom-lesk</t>
  </si>
  <si>
    <t>A51CR-80</t>
  </si>
  <si>
    <t>Sifon vanový automat, délka 80 cm, kov/plast, chrom-lesk</t>
  </si>
  <si>
    <t>A51CR-100</t>
  </si>
  <si>
    <t>Sifon vanový automat, délka 100 cm, kov/plast, chrom-lesk</t>
  </si>
  <si>
    <t>A51CR-120</t>
  </si>
  <si>
    <t>Sifon vanový automat, délka 120 cm, kov/plast, chrom-lesk</t>
  </si>
  <si>
    <t>A51CRM</t>
  </si>
  <si>
    <t>Sifon vanový automat, délka 57 cm, plast, chrom-lesk</t>
  </si>
  <si>
    <t>A51CRM-80</t>
  </si>
  <si>
    <t>Sifon vanový automat, délka 80 cm, plast, chrom-lesk</t>
  </si>
  <si>
    <t>A51CRM-100</t>
  </si>
  <si>
    <t>Sifon vanový automat, délka 100 cm, plast, chrom-lesk</t>
  </si>
  <si>
    <t>A51CRM-120</t>
  </si>
  <si>
    <t>Sifon vanový automat, délka 120 cm, plast, chrom-lesk</t>
  </si>
  <si>
    <t>A55K</t>
  </si>
  <si>
    <t>Sifon vanový automat, délka 57 cm, kov, chrom-lesk</t>
  </si>
  <si>
    <t>A55K-80</t>
  </si>
  <si>
    <t>Sifon vanový automat, délka 80 cm, kov, chrom-lesk</t>
  </si>
  <si>
    <t>A55K-100</t>
  </si>
  <si>
    <t>Sifon vanový automat, délka 100 cm, kov, chrom-lesk</t>
  </si>
  <si>
    <t>A55K-120</t>
  </si>
  <si>
    <t>Sifon vanový automat, délka 120 cm, kov, chrom-lesk</t>
  </si>
  <si>
    <t>A55K-G-B</t>
  </si>
  <si>
    <t>Sifon vanový automat, délka 57 cm, kov, GOLD-kartáčovaný mat</t>
  </si>
  <si>
    <t>A55K-G-P</t>
  </si>
  <si>
    <t>Sifon vanový automat, délka 57 cm, kov, GOLD-lesk</t>
  </si>
  <si>
    <t>A55K-GM-B</t>
  </si>
  <si>
    <t>Sifon vanový automat, délka 57 cm, kov, GUN METAL-kartáčovaný mat</t>
  </si>
  <si>
    <t>A55K-GM-P</t>
  </si>
  <si>
    <t>Sifon vanový automat, délka 57 cm, kov, GUN METAL-lesk</t>
  </si>
  <si>
    <t>A55K-N-B</t>
  </si>
  <si>
    <t>Sifon vanový automat, délka 57 cm, kov, NICKEL-kartáčovaný mat</t>
  </si>
  <si>
    <t>A55K-N-P</t>
  </si>
  <si>
    <t>Sifon vanový automat, délka 57 cm, kov, NICKEL-lesk</t>
  </si>
  <si>
    <t>A55K-RG-B</t>
  </si>
  <si>
    <t>Sifon vanový automat, délka 57 cm, kov, RED GOLD-kartáčovaný mat</t>
  </si>
  <si>
    <t>A55K-RG-P</t>
  </si>
  <si>
    <t>Sifon vanový automat, délka 57 cm, kov, RED GOLD-lesk</t>
  </si>
  <si>
    <t>A55ANTIC</t>
  </si>
  <si>
    <t>Sifon vanový automat, délka 57 cm, kov, bronz-antic</t>
  </si>
  <si>
    <t>A55ANTIC-80</t>
  </si>
  <si>
    <t>Sifon vanový automat, délka 80 cm, kov, bronz-antic</t>
  </si>
  <si>
    <t>A55BLACK</t>
  </si>
  <si>
    <t>Sifon vanový automat, délka 57 cm, kov, černá-mat</t>
  </si>
  <si>
    <t>A55BLACK-80</t>
  </si>
  <si>
    <t>Sifon vanový automat, délka 80 cm, kov, černá-mat</t>
  </si>
  <si>
    <t>A55BLACK-100</t>
  </si>
  <si>
    <t>Sifon vanový automat, délka 100 cm, kov, černá-mat</t>
  </si>
  <si>
    <t>A55BLACK-120</t>
  </si>
  <si>
    <t>Sifon vanový automat, délka 120 cm, kov, černá-mat</t>
  </si>
  <si>
    <t>A55KM</t>
  </si>
  <si>
    <t>Sifon vanový automat, délka 57 cm, plast/kov, chrom-lesk</t>
  </si>
  <si>
    <t>A55KM-80</t>
  </si>
  <si>
    <t>Sifon vanový automat, délka 80 cm, plast/kov, chrom-lesk</t>
  </si>
  <si>
    <t>A55KM-100</t>
  </si>
  <si>
    <t>Sifon vanový automat, délka 100 cm, plast/kov, chrom-lesk</t>
  </si>
  <si>
    <t>A55KM-120</t>
  </si>
  <si>
    <t>Sifon vanový automat, délka 120 cm, plast/kov, chrom-lesk</t>
  </si>
  <si>
    <t>A55KM-WHITE</t>
  </si>
  <si>
    <t>Sifon vanový automat, délka 57 cm, kov, bílá-mat</t>
  </si>
  <si>
    <t>A55KM-WHITE-80</t>
  </si>
  <si>
    <t>Sifon vanový automat, délka 80 cm, kov, bílá-mat</t>
  </si>
  <si>
    <t>A504CKM</t>
  </si>
  <si>
    <t>Sifon vanový CLICK/CLACK, délka 57 cm, kov, chrom-lesk</t>
  </si>
  <si>
    <t>A504CKM-80</t>
  </si>
  <si>
    <t>Sifon vanový CLICK/CLACK, délka 80 cm, kov, chrom-lesk</t>
  </si>
  <si>
    <t>A504CKM-100</t>
  </si>
  <si>
    <t>Sifon vanový CLICK/CLACK, délka 100 cm, kov, chrom-lesk</t>
  </si>
  <si>
    <t>A504CKM-120</t>
  </si>
  <si>
    <t>Sifon vanový CLICK/CLACK, délka 120 cm, kov, chrom-lesk</t>
  </si>
  <si>
    <t>A507CK</t>
  </si>
  <si>
    <t>Sifon vanový CLICK/CLACK, délka 57 cm, malá zátka, kov, chrom-lesk</t>
  </si>
  <si>
    <t>A507CKM</t>
  </si>
  <si>
    <t>A507CKM-80</t>
  </si>
  <si>
    <t>A507CKM-100</t>
  </si>
  <si>
    <t>A507CKM-120</t>
  </si>
  <si>
    <t>A516CKM</t>
  </si>
  <si>
    <t>Sifon vanový CLICK/CLACK s plochým přepadem, délka 57 cm, kov/plast, chrom-lesk</t>
  </si>
  <si>
    <t>A516CKM-80</t>
  </si>
  <si>
    <t>Sifon vanový CLICK/CLACK s plochým přepadem, délka 80 cm, kov/plast, chrom-lesk</t>
  </si>
  <si>
    <t>A516CKM-100</t>
  </si>
  <si>
    <t>Sifon vanový CLICK/CLACK s plochým přepadem, délka 100 cm, kov/plast, chrom-lesk</t>
  </si>
  <si>
    <t>A516CKM-120</t>
  </si>
  <si>
    <t>Sifon vanový CLICK/CLACK s plochým přepadem, délka 120 cm, kov/plast, chrom-lesk</t>
  </si>
  <si>
    <t>A507BLACK</t>
  </si>
  <si>
    <t>Sifon vanový CLICK/CLACK, délka 57 cm, kov, černá-mat</t>
  </si>
  <si>
    <t>A507BLACK-80</t>
  </si>
  <si>
    <t>Sifon vanový CLICK/CLACK, délka 80 cm, kov, černá-mat</t>
  </si>
  <si>
    <t>A507BLACK-100</t>
  </si>
  <si>
    <t>Sifon vanový CLICK/CLACK, délka 100 cm, kov, černá-mat</t>
  </si>
  <si>
    <t>A507BLACK-120</t>
  </si>
  <si>
    <t>Sifon vanový CLICK/CLACK, délka 120 cm, kov, černá-mat</t>
  </si>
  <si>
    <t>A505CRM</t>
  </si>
  <si>
    <t>Sifon vanový CLICK/CLACK, délka 57 cm, plast, chrom-lesk</t>
  </si>
  <si>
    <t>A505CRM-80</t>
  </si>
  <si>
    <t>Sifon vanový CLICK/CLACK, délka 80 cm, plast, chrom-lesk</t>
  </si>
  <si>
    <t>A505CRM-100</t>
  </si>
  <si>
    <t>Sifon vanový CLICK/CLACK, délka 100 cm, plast, chrom-lesk</t>
  </si>
  <si>
    <t>A505CRM-120</t>
  </si>
  <si>
    <t>Sifon vanový CLICK/CLACK, délka 120 cm, plast, chrom-lesk</t>
  </si>
  <si>
    <t>A505CKM</t>
  </si>
  <si>
    <t>Sifon vanový CLICK/CLACK, délka 57 cm, kov/plast, chrom-lesk</t>
  </si>
  <si>
    <t>A505CKM-80</t>
  </si>
  <si>
    <t>Sifon vanový CLICK/CLACK, délka 80 cm, kov/plast, chrom-lesk</t>
  </si>
  <si>
    <t>A505CKM-100</t>
  </si>
  <si>
    <t>Sifon vanový CLICK/CLACK, délka 100 cm, kov/plast, chrom-lesk</t>
  </si>
  <si>
    <t>A505CKM-120</t>
  </si>
  <si>
    <t>Sifon vanový CLICK/CLACK, délka 120 cm, kov/plast, chrom-lesk</t>
  </si>
  <si>
    <t>A508CKM</t>
  </si>
  <si>
    <t>Sifon vanový CLICK/CLACK s napouštěním přepadem, délka 57 cm, plast, chrom-lesk</t>
  </si>
  <si>
    <t>A508CKM-80</t>
  </si>
  <si>
    <t>Sifon vanový CLICK/CLACK s napouštěním přepadem, délka 80 cm, plast, chrom-lesk</t>
  </si>
  <si>
    <t>A508CKM-100</t>
  </si>
  <si>
    <t>Sifon vanový CLICK/CLACK s napouštěním přepadem, délka 100 cm, plast, chrom-lesk</t>
  </si>
  <si>
    <t>A508CKM-120</t>
  </si>
  <si>
    <t>Sifon vanový CLICK/CLACK s napouštěním přepadem, délka 120 cm, plast, chrom-lesk</t>
  </si>
  <si>
    <t>A509CKM</t>
  </si>
  <si>
    <t>Sifon vanový CLICK/CLACK s napouštěním přepadem pro silnostěnné vany, délka 57 cm, plast, chrom-lesk</t>
  </si>
  <si>
    <t>A509CKM-80</t>
  </si>
  <si>
    <t>Sifon vanový CLICK/CLACK s napouštěním přepadem pro silnostěnné vany, délka 80 cm, plast, chrom-lesk</t>
  </si>
  <si>
    <t>A509CKM-100</t>
  </si>
  <si>
    <t>Sifon vanový CLICK/CLACK s napouštěním přepadem pro silnostěnné vany, délka 100 cm, plast, chrom-lesk</t>
  </si>
  <si>
    <t>A509CKM-120</t>
  </si>
  <si>
    <t>Sifon vanový CLICK/CLACK s napouštěním přepadem pro silnostěnné vany, délka 120 cm, plast, chrom-lesk</t>
  </si>
  <si>
    <t>A564CRM1</t>
  </si>
  <si>
    <t>Sifon vanový automat s napouštěním přepadem, délka 57 cm, plast, chrom-lesk</t>
  </si>
  <si>
    <t>A564CRM1-80</t>
  </si>
  <si>
    <t>Sifon vanový automat s napouštěním přepadem, délka 80 cm, plast, chrom-lesk</t>
  </si>
  <si>
    <t>A564CRM1-100</t>
  </si>
  <si>
    <t>Sifon vanový automat s napouštěním přepadem, délka 100 cm, plast, chrom-lesk</t>
  </si>
  <si>
    <t>A564CRM1-120</t>
  </si>
  <si>
    <t>Sifon vanový automat s napouštěním přepadem, délka 120 cm, plast, chrom-lesk</t>
  </si>
  <si>
    <t>A564CRM2</t>
  </si>
  <si>
    <t>A564CRM2-80</t>
  </si>
  <si>
    <t>A564CRM2-100</t>
  </si>
  <si>
    <t>A564CRM2-120</t>
  </si>
  <si>
    <t>A564CRM3</t>
  </si>
  <si>
    <t>A564CRM3-80</t>
  </si>
  <si>
    <t>A564CRM3-100</t>
  </si>
  <si>
    <t>A564KM1</t>
  </si>
  <si>
    <t>Sifon vanový automat s napouštěním přepadem, délka 57 cm, kov, chrom-lesk</t>
  </si>
  <si>
    <t>A564KM1-80</t>
  </si>
  <si>
    <t>Sifon vanový automat s napouštěním přepadem, délka 80 cm, kov, chrom-lesk</t>
  </si>
  <si>
    <t>A564KM1-100</t>
  </si>
  <si>
    <t>Sifon vanový automat s napouštěním přepadem, délka 100 cm, kov, chrom-lesk</t>
  </si>
  <si>
    <t>A564KM1-120</t>
  </si>
  <si>
    <t>Sifon vanový automat s napouštěním přepadem, délka 120 cm, kov, chrom-lesk</t>
  </si>
  <si>
    <t>A564BLACK</t>
  </si>
  <si>
    <t>Sifon vanový automat s napouštěním přepadem, délka 57 cm, kov, černá-mat</t>
  </si>
  <si>
    <t>A564BLACK-80</t>
  </si>
  <si>
    <t>Sifon vanový automat s napouštěním přepadem, délka 80 cm, kov, černá-mat</t>
  </si>
  <si>
    <t>A564BLACK-100</t>
  </si>
  <si>
    <t>Sifon vanový automat s napouštěním přepadem, délka 100 cm, kov, černá-mat</t>
  </si>
  <si>
    <t>A564BLACK-120</t>
  </si>
  <si>
    <t>Sifon vanový automat s napouštěním přepadem, délka 120 cm, kov, černá-mat</t>
  </si>
  <si>
    <t>A564B</t>
  </si>
  <si>
    <t>Sifon vanový automat s napouštěním přepadem, délka 57 cm, kov, bílá-lesk</t>
  </si>
  <si>
    <t>A564B-80</t>
  </si>
  <si>
    <t>Sifon vanový automat s napouštěním přepadem, délka 80 cm, kov, bílá-lesk</t>
  </si>
  <si>
    <t>A564CRM3-120</t>
  </si>
  <si>
    <t>A564KM3</t>
  </si>
  <si>
    <t>A564KM3-80</t>
  </si>
  <si>
    <t>A564KM3-100</t>
  </si>
  <si>
    <t>A564KM3-120</t>
  </si>
  <si>
    <t>A565CRM1</t>
  </si>
  <si>
    <t>Sifon vanový automat s napouštěním přepadem pro silnostěnné vany, délka 57 cm, plast, chrom-lesk</t>
  </si>
  <si>
    <t>A565CRM1-80</t>
  </si>
  <si>
    <t>Sifon vanový automat s napouštěním přepadem pro silnostěnné vany, délka 80 cm, plast, chrom-lesk</t>
  </si>
  <si>
    <t>A565CRM1-100</t>
  </si>
  <si>
    <t>Sifon vanový automat s napouštěním přepadem pro silnostěnné vany, délka 100 cm, plast, chrom-lesk</t>
  </si>
  <si>
    <t>A565CRM1-120</t>
  </si>
  <si>
    <t>Sifon vanový automat s napouštěním přepadem pro silnostěnné vany, délka 120 cm, plast, chrom-lesk</t>
  </si>
  <si>
    <t>A565CRM2</t>
  </si>
  <si>
    <t>A565CRM2-100</t>
  </si>
  <si>
    <t>A565KM1</t>
  </si>
  <si>
    <t>Sifon vanový automat s napouštěním přepadem pro silnostěnné vany, délka 57 cm, kov, chrom-lesk</t>
  </si>
  <si>
    <t>A565KM1-80</t>
  </si>
  <si>
    <t>Sifon vanový automat s napouštěním přepadem pro silnostěnné vany, délka 80 cm, kov, chrom-lesk</t>
  </si>
  <si>
    <t>A565KM1-100</t>
  </si>
  <si>
    <t>Sifon vanový automat s napouštěním přepadem pro silnostěnné vany, délka 100 cm, kov, chrom-lesk</t>
  </si>
  <si>
    <t>A565KM1-120</t>
  </si>
  <si>
    <t>Sifon vanový automat s napouštěním přepadem pro silnostěnné vany, délka 120 cm, kov, chrom-lesk</t>
  </si>
  <si>
    <t>A566-112122-57</t>
  </si>
  <si>
    <t>Sifon vanový pro hydromasážní vany, délka 57 cm, plast, chrom-lesk</t>
  </si>
  <si>
    <t>A566-112122-80</t>
  </si>
  <si>
    <t>Sifon vanový pro hydromasážní vany, délka 80 cm, plast, chrom-lesk</t>
  </si>
  <si>
    <t>A566-112122-100</t>
  </si>
  <si>
    <t>Sifon vanový pro hydromasážní vany, délka 100 cm, plast, chrom-lesk</t>
  </si>
  <si>
    <t>A566-112122-120</t>
  </si>
  <si>
    <t>Sifon vanový pro hydromasážní vany, délka 120 cm, plast, chrom-lesk</t>
  </si>
  <si>
    <t>A566-273133-57</t>
  </si>
  <si>
    <t>Sifon vanový s napouštěním přepadem pro hydromasážní vany, délka 57 cm, kov, chrom-lesk</t>
  </si>
  <si>
    <t>A566-273133-80</t>
  </si>
  <si>
    <t>Sifon vanový s napouštěním přepadem pro hydromasážní vany, délka 80 cm, kov, chrom-lesk</t>
  </si>
  <si>
    <t>A566-273133-100</t>
  </si>
  <si>
    <t>Sifon vanový s napouštěním přepadem pro hydromasážní vany, délka 100 cm, kov, chrom-lesk</t>
  </si>
  <si>
    <t>A566-273133-120</t>
  </si>
  <si>
    <t>Sifon vanový s napouštěním přepadem pro hydromasážní vany, délka 120 cm, kov, chrom-lesk</t>
  </si>
  <si>
    <t>A53-DN40</t>
  </si>
  <si>
    <t>Zápachová uzávěra pro vanové sifony G 6/4" × DN 40</t>
  </si>
  <si>
    <t>A53-DN50</t>
  </si>
  <si>
    <t>Zápachová uzávěra pro vanové sifony G 6/4" × DN 40/50</t>
  </si>
  <si>
    <t>A53-6/4"</t>
  </si>
  <si>
    <t>Zápachová uzávěra pro vanové sifony G 6/4" × G 6/4"</t>
  </si>
  <si>
    <t>A53-7/4"</t>
  </si>
  <si>
    <t>Zápachová uzávěra pro vanové sifony G 6/4" × G 7/4"</t>
  </si>
  <si>
    <t>A531</t>
  </si>
  <si>
    <t>Zápachová uzávěra snížená pro vanové sifony G 6/4" × DN 40/50</t>
  </si>
  <si>
    <t>A532-DN40</t>
  </si>
  <si>
    <t>Zápachová uzávěra snížená pro vanové sifony G 6/4" × DN 40</t>
  </si>
  <si>
    <t>A532-DN50</t>
  </si>
  <si>
    <t>A533-DN50</t>
  </si>
  <si>
    <t>Vaničkové sifony</t>
  </si>
  <si>
    <t>A465B-50</t>
  </si>
  <si>
    <t>Sifon vaničkový CLICK/CLACK, pro otvor 50 mm, DN 40, kov, bílá-lesk</t>
  </si>
  <si>
    <t>A506KM</t>
  </si>
  <si>
    <t>Sifon vaničkový CLICK/CLACK, snížený, pro otvor 50 mm, DN 40/50, kov, chrom-lesk</t>
  </si>
  <si>
    <t>A461-50</t>
  </si>
  <si>
    <t>Sifon vaničkový se zápachovou uzávěrou, pro otvor 50 mm, DN 40/50, kov, nerez-lesk</t>
  </si>
  <si>
    <t>A462-50</t>
  </si>
  <si>
    <t>Sifon vaničkový se zápachovou uzávěrou a kolenem 45°, pro otvor 50 mm, DN 40/50, kov, nerez-lesk</t>
  </si>
  <si>
    <t>A52</t>
  </si>
  <si>
    <t>Připojovací koleno 45° pro vaničkové sifony, G 6/4" × DN 40/50</t>
  </si>
  <si>
    <t>A465C-50</t>
  </si>
  <si>
    <t>Sifon vaničkový CLICK/CLACK, pro otvor 50 mm, DN 40, kov, chrom-lesk</t>
  </si>
  <si>
    <t>A465CK-50</t>
  </si>
  <si>
    <t>Sifon vaničkový CLICK/CLACK, pro otvor 50 mm, DN 40, malá zátka Ø 42 mm, kov, chrom-lesk</t>
  </si>
  <si>
    <t>A465BLACK-50</t>
  </si>
  <si>
    <t>Sifon vaničkový CLICK/CLACK, pro otvor 50 mm, DN 40, kov, černá-mat</t>
  </si>
  <si>
    <t>A466-50</t>
  </si>
  <si>
    <t>Sifon vaničkový CLICK/CLACK, pro otvor 50 mm, DN 40, plast, chrom-lesk</t>
  </si>
  <si>
    <t>A476</t>
  </si>
  <si>
    <t>A46-50</t>
  </si>
  <si>
    <t>Sifon vaničkový, pro otvor 50 mm, DN 40, mřížka Ø 72 mm, kov, nerez-lesk</t>
  </si>
  <si>
    <t>A46-60</t>
  </si>
  <si>
    <t>Sifon vaničkový, pro otvor 60 mm, DN 40, mřížka Ø 86 mm, kov, nerez-lesk</t>
  </si>
  <si>
    <t>A47B-50</t>
  </si>
  <si>
    <t>Sifon vaničkový, pro otvor 50 mm, DN 40, krytka Ø 71 mm, plast, bílá-lesk</t>
  </si>
  <si>
    <t>A47B-60</t>
  </si>
  <si>
    <t>Sifon vaničkový, pro otvor 60 mm, DN 40, krytka Ø 91 mm, plast, bílá-lesk</t>
  </si>
  <si>
    <t>A47CR-50</t>
  </si>
  <si>
    <t>Sifon vaničkový, pro otvor 50 mm, DN 40, krytka Ø 71 mm, plast, chrom-lesk</t>
  </si>
  <si>
    <t>A47CR-60</t>
  </si>
  <si>
    <t>Sifon vaničkový, pro otvor 60 mm, DN 40, krytka Ø 91 mm, plast, chrom-lesk</t>
  </si>
  <si>
    <t>A48</t>
  </si>
  <si>
    <t>Sifon vaničkový, pro otvor 90 mm, DN 40, mřížka Ø 115 mm, kov, nerez-lesk</t>
  </si>
  <si>
    <t>A49B</t>
  </si>
  <si>
    <t>Sifon vaničkový, pro otvor 90 mm, DN 40, plast, bílá-lesk</t>
  </si>
  <si>
    <t>A49BLACK</t>
  </si>
  <si>
    <t>Sifon vaničkový, pro otvor 90 mm, DN 40, kov, černá-mat</t>
  </si>
  <si>
    <t>A49CR</t>
  </si>
  <si>
    <t>Sifon vaničkový, pro otvor 90 mm, DN 40, plast, chrom-lesk</t>
  </si>
  <si>
    <t>A49K</t>
  </si>
  <si>
    <t>Sifon vaničkový, pro otvor 90 mm, DN 40, kov, chrom-lesk</t>
  </si>
  <si>
    <t>A49K-B</t>
  </si>
  <si>
    <t>Sifon vaničkový, pro otvor 90 mm, DN 40, kov, bílá-lesk</t>
  </si>
  <si>
    <t>A49ANTIC</t>
  </si>
  <si>
    <t>Sifon vaničkový, pro otvor 90 mm, DN 40, kov, bronz-antic</t>
  </si>
  <si>
    <t>A471CR-50</t>
  </si>
  <si>
    <t>Sifon vaničkový, snížený, pro otvor 50 mm, DN 50, krytka Ø 71 mm, plast, chrom-lesk</t>
  </si>
  <si>
    <t>A471CR-60</t>
  </si>
  <si>
    <t>Sifon vaničkový, snížený, pro otvor 60 mm, DN 50, krytka Ø 91 mm, plast, chrom-lesk</t>
  </si>
  <si>
    <t>A491CR</t>
  </si>
  <si>
    <t>Sifon vaničkový, snížený, pro otvor 90 mm, DN 50, plast, chrom-lesk</t>
  </si>
  <si>
    <t>A491B</t>
  </si>
  <si>
    <t>Sifon vaničkový, snížený, pro otvor 90 mm, DN 50, plast, bílá-lesk</t>
  </si>
  <si>
    <t>A491BLACK</t>
  </si>
  <si>
    <t>Sifon vaničkový, snížený, pro otvor 90 mm, DN 50, plast, černá-mat</t>
  </si>
  <si>
    <t>A503KM</t>
  </si>
  <si>
    <t>Sifon vaničkový CLICK/CLACK, pro otvor 50 mm, DN 40/50, kov, chrom-lesk</t>
  </si>
  <si>
    <t>A491</t>
  </si>
  <si>
    <t>Sifon vaničkový, snížený, pro otvor 90 mm, DN 50</t>
  </si>
  <si>
    <t>A492CR</t>
  </si>
  <si>
    <t>Sifon vaničkový pro silnostěnné vaničky, snížený, pro otvor 90 mm, DN 50, plast, chrom-lesk</t>
  </si>
  <si>
    <t>A492BLACK</t>
  </si>
  <si>
    <t>Sifon vaničkový pro silnostěnné vaničky, snížený, pro otvor 90 mm, DN 50, plast, černá-mat</t>
  </si>
  <si>
    <t>A492</t>
  </si>
  <si>
    <t>Sifon vaničkový pro silnostěnné vaničky, snížený, pro otvor 90 mm, DN 50</t>
  </si>
  <si>
    <t>Umyvadlové sifony</t>
  </si>
  <si>
    <t>A42</t>
  </si>
  <si>
    <t>Sifon umyvadlový DN 40 s plastovou mřížkou Ø 62 mm, pryžová zátka</t>
  </si>
  <si>
    <t>A410</t>
  </si>
  <si>
    <t>Sifon umyvadlový DN 32 s nerezovou mřížkou Ø 62 mm, pryžová zátka</t>
  </si>
  <si>
    <t>A420</t>
  </si>
  <si>
    <t>Sifon umyvadlový DN 32 s plastovou mřížkou Ø 62 mm, pryžová zátka</t>
  </si>
  <si>
    <t>A411</t>
  </si>
  <si>
    <t>A412-DN40</t>
  </si>
  <si>
    <t>Sifon umyvadlový DN 40 prostorově úsporný s nerezovou mřížkou Ø 62 mm, pryžová zátka</t>
  </si>
  <si>
    <t>A421</t>
  </si>
  <si>
    <t>A41P</t>
  </si>
  <si>
    <t>Sifon umyvadlový DN 40 s přípojkou Ø 17–23 mm a nerezovou mřížkou Ø 62 mm, pryžová zátka</t>
  </si>
  <si>
    <t>A410P</t>
  </si>
  <si>
    <t>Sifon umyvadlový DN 32 s přípojkou Ø 17–23 mm a nerezovou mřížkou Ø 62 mm, pryžová zátka</t>
  </si>
  <si>
    <t>A42P</t>
  </si>
  <si>
    <t>Sifon umyvadlový DN 40 s přípojkou Ø 17–23 mm a plastovou mřížkou Ø 62 mm, pryžová zátka</t>
  </si>
  <si>
    <t>A420P</t>
  </si>
  <si>
    <t>Sifon umyvadlový DN 32 s přípojkou Ø 17–23 mm a plastovou mřížkou Ø 62 mm, pryžová zátka</t>
  </si>
  <si>
    <t>A413</t>
  </si>
  <si>
    <t>Sifon umyvadlový DN 40 prostorově úsporný s nerezovou mřížkou Ø 62 mm</t>
  </si>
  <si>
    <t>A413P-DN40</t>
  </si>
  <si>
    <t>Sifon umyvadlový DN 40 prostorově úsporný s přípojkou Ø 17–23 mm a nerezovou mřížkou Ø 62 mm</t>
  </si>
  <si>
    <t>A80-DN32</t>
  </si>
  <si>
    <t>Sifon trubkový umyvadlový DN 32 s převlečnou maticí G 5/4"</t>
  </si>
  <si>
    <t>A41R</t>
  </si>
  <si>
    <t>Sifon umyvadlový DN 40 s nerezovou mřížkou Ø 62 mm, řetízek, pryžová zátka</t>
  </si>
  <si>
    <t>A41PR</t>
  </si>
  <si>
    <t>Sifon umyvadlový DN 40 s přípojkou Ø 17–23 mm a nerezovou mřížkou Ø 62 mm, řetízek, pryžová zátka</t>
  </si>
  <si>
    <t>A43</t>
  </si>
  <si>
    <t>Sifon umyvadlový DN 40 s převlečnou maticí G 5/4"</t>
  </si>
  <si>
    <t>A430</t>
  </si>
  <si>
    <t>Sifon umyvadlový DN 32 s převlečnou maticí G 5/4"</t>
  </si>
  <si>
    <t>A43P</t>
  </si>
  <si>
    <t>Sifon umyvadlový DN 40 s přípojkou Ø 17–23 mm a převlečnou maticí G 5/4"</t>
  </si>
  <si>
    <t>A430P</t>
  </si>
  <si>
    <t>Sifon umyvadlový DN 32 s přípojkou Ø 17–23 mm a převlečnou maticí G 5/4"</t>
  </si>
  <si>
    <t>A43S-DN32</t>
  </si>
  <si>
    <t>Sifon umyvadlový nábytkový DN 32 s převlečnou maticí G 5/4"</t>
  </si>
  <si>
    <t>A43SD-DN32</t>
  </si>
  <si>
    <t>Sifon umyvadlový nábytkový DN32 s převlečnou maticí 5/4", pro dvojumyvadlo</t>
  </si>
  <si>
    <t>A43S-DN40</t>
  </si>
  <si>
    <t>Sifon umyvadlový nábytkový DN 40 s převlečnou maticí G 5/4"</t>
  </si>
  <si>
    <t>A42R</t>
  </si>
  <si>
    <t>Sifon umyvadlový DN 40 s plastovou mřížkou Ø 62 mm, řetízek, pryžová zátka</t>
  </si>
  <si>
    <t>A434</t>
  </si>
  <si>
    <t>Sifon umyvadlový DN 40 prostorově úsporný s převlečnou maticí G 5/4"</t>
  </si>
  <si>
    <t>A434-DN32</t>
  </si>
  <si>
    <t>Prostorově úsporný umyvadlový sifon DN32 s převlečnou maticí 5/4"</t>
  </si>
  <si>
    <t>A41</t>
  </si>
  <si>
    <t>Sifon umyvadlový DN 40 s nerezovou mřížkou Ø 62 mm, pryžová zátka</t>
  </si>
  <si>
    <t>A31</t>
  </si>
  <si>
    <t>Výpust umyvadlová G 5/4" s nerezovou mřížkou Ø 62 mm, pryžová zátka</t>
  </si>
  <si>
    <t>A32</t>
  </si>
  <si>
    <t>Výpust umyvadlová G 5/4" s plastovou mřížkou Ø 62 mm, pryžová zátka</t>
  </si>
  <si>
    <t>A750+A31</t>
  </si>
  <si>
    <t>Flexi připojení G 5/4" × DN 32/40, plast + Výpust umyvadlová G 5/4" s nerezovou mřížkou Ø 62 mm, pryžová zátka</t>
  </si>
  <si>
    <t>A31P</t>
  </si>
  <si>
    <t>Výpust umyvadlová G 6/4" s přípojkou Ø 17–23 mm, nerezovou mřížkou Ø 62 mm, pryžová zátka</t>
  </si>
  <si>
    <t>A439</t>
  </si>
  <si>
    <t>Výpust umyvadlová G 5/4" kov, pryžová zátka</t>
  </si>
  <si>
    <t>A328CR</t>
  </si>
  <si>
    <t>Umyvadlový přepad pro umyvadla bez integrovaného přepadu, chrom</t>
  </si>
  <si>
    <t>A328B</t>
  </si>
  <si>
    <t>Umyvadlový přepad pro umyvadla bez integrovaného přepadu, bílá</t>
  </si>
  <si>
    <t>Kovový program</t>
  </si>
  <si>
    <t>A391</t>
  </si>
  <si>
    <t>Výpust umyvadlová CLICK/CLACK G 5/4" s přepadem, malá zátka, kov, chrom-lesk</t>
  </si>
  <si>
    <t>A392C</t>
  </si>
  <si>
    <t>Výpust umyvadlová CLICK/CLACK G 5/4" s přepadem, velká zátka, kov, chrom-lesk</t>
  </si>
  <si>
    <t>A392-G-B</t>
  </si>
  <si>
    <t>Výpust umyvadlová CLICK/CLACK G 5/4" s přepadem, velká zátka, kov, GOLD-kartáčovaný mat</t>
  </si>
  <si>
    <t>A392-G-P</t>
  </si>
  <si>
    <t>Výpust umyvadlová CLICK/CLACK G 5/4" s přepadem, velká zátka, kov, GOLD-lesk</t>
  </si>
  <si>
    <t>A392-GM-B</t>
  </si>
  <si>
    <t>Výpust umyvadlová CLICK/CLACK G 5/4" s přepadem, velká zátka, kov, GUN METAL-kartáčovaný mat</t>
  </si>
  <si>
    <t>A392-GM-P</t>
  </si>
  <si>
    <t>Výpust umyvadlová CLICK/CLACK G 5/4" s přepadem, velká zátka, kov, GUN METAL-lesk</t>
  </si>
  <si>
    <t>A392-N-B</t>
  </si>
  <si>
    <t>Výpust umyvadlová CLICK/CLACK G 5/4" s přepadem, velká zátka, kov, NICKEL-kartáčovaný mat</t>
  </si>
  <si>
    <t>A392-N-P</t>
  </si>
  <si>
    <t>Výpust umyvadlová CLICK/CLACK G 5/4" s přepadem, velká zátka, kov, NICKEL-lesk</t>
  </si>
  <si>
    <t>A392-RG-B</t>
  </si>
  <si>
    <t>Výpust umyvadlová CLICK/CLACK G 5/4" s přepadem, velká zátka, kov, RED GOLD-kartáčovaný mat</t>
  </si>
  <si>
    <t>A392-RG-P</t>
  </si>
  <si>
    <t>Výpust umyvadlová CLICK/CLACK G 5/4" s přepadem, velká zátka, kov, RED GOLD-lesk</t>
  </si>
  <si>
    <t>A392B</t>
  </si>
  <si>
    <t>Výpust umyvadlová CLICK/CLACK G 5/4" s přepadem, velká zátka, kov, bílá-lesk</t>
  </si>
  <si>
    <t>A392ANTIC</t>
  </si>
  <si>
    <t>Výpust umyvadlová CLICK/CLACK G 5/4" s přepadem, velká zátka, kov, bronz-antic</t>
  </si>
  <si>
    <t>A392BLACK</t>
  </si>
  <si>
    <t>Výpust umyvadlová CLICK/CLACK G 5/4" s přepadem, velká zátka, kov, černá-mat</t>
  </si>
  <si>
    <t>A393</t>
  </si>
  <si>
    <t>Výpust umyvadlová CLICK/CLACK G 5/4" s přepadem, hranatá zátka, kov, chrom-lesk</t>
  </si>
  <si>
    <t>A394</t>
  </si>
  <si>
    <t>Výpust umyvadlová CLICK/CLACK G 5/4" bez přepadu, malá zátka, kov, chrom-lesk</t>
  </si>
  <si>
    <t>A395</t>
  </si>
  <si>
    <t>Výpust umyvadlová CLICK/CLACK G 5/4" bez přepadu, velká zátka, kov, chrom-lesk</t>
  </si>
  <si>
    <t>A395B</t>
  </si>
  <si>
    <t>Výpust umyvadlová CLICK/CLACK G 5/4" bez přepadu, velká zátka, kov, bílá-lesk</t>
  </si>
  <si>
    <t>A39</t>
  </si>
  <si>
    <t>A390</t>
  </si>
  <si>
    <t>A396</t>
  </si>
  <si>
    <t>Výpust umyvadlová G 5/4" pro umyvadla bez přepadu, velká neuzavíratelná zátka, kov, chrom-lesk</t>
  </si>
  <si>
    <t>A396SN</t>
  </si>
  <si>
    <t>Výpust umyvadlová G 5/4" snížená, pro umyvadla bez přepadu, velká neuzavíratelná zátka, kov, chrom-lesk</t>
  </si>
  <si>
    <t>A396B</t>
  </si>
  <si>
    <t>Výpust umyvadlová G 5/4", pro umyvadla bez přepadu, velká neuzavíratelná zátka, kov, bílá-lesk</t>
  </si>
  <si>
    <t>A396BLACK</t>
  </si>
  <si>
    <t>Výpust umyvadlová G 5/4", pro umyvadla bez přepadu, velká neuzavíratelná zátka, kov, černá-mat</t>
  </si>
  <si>
    <t>ARV001</t>
  </si>
  <si>
    <t>Ventil rohový s filtrem 1/2" × 3/8", kulatý, chrom-lesk</t>
  </si>
  <si>
    <t>ARV001-G-B</t>
  </si>
  <si>
    <t>Ventil rohový s filtrem 1/2" × 3/8", kulatý, GOLD-kartáčovaný mat</t>
  </si>
  <si>
    <t>ARV001-G-P</t>
  </si>
  <si>
    <t>Ventil rohový s filtrem 1/2" × 3/8", kulatý, GOLD-lesk</t>
  </si>
  <si>
    <t>ARV001-GM-B</t>
  </si>
  <si>
    <t>Ventil rohový s filtrem 1/2" × 3/8", kulatý, GUN METAL-kartáčovaný mat</t>
  </si>
  <si>
    <t>ARV001-GM-P</t>
  </si>
  <si>
    <t>Ventil rohový s filtrem 1/2" × 3/8", kulatý, GUN METAL-lesk</t>
  </si>
  <si>
    <t>ARV001-N-B</t>
  </si>
  <si>
    <t>Ventil rohový s filtrem 1/2" × 3/8", kulatý, NICKEL-kartáčovaný mat</t>
  </si>
  <si>
    <t>ARV001-N-P</t>
  </si>
  <si>
    <t>Ventil rohový s filtrem 1/2" × 3/8", kulatý, NICKEL-lesk</t>
  </si>
  <si>
    <t>ARV001-RG-B</t>
  </si>
  <si>
    <t>Ventil rohový s filtrem 1/2" × 3/8", kulatý, RED GOLD-kartáčovaný mat</t>
  </si>
  <si>
    <t>ARV001-RG-P</t>
  </si>
  <si>
    <t>Ventil rohový s filtrem 1/2" × 3/8", kulatý, RED GOLD-lesk</t>
  </si>
  <si>
    <t>ARV001-ANTIC</t>
  </si>
  <si>
    <t>Ventil rohový s filtrem 1/2" × 3/8", kulatý, bronz-antic</t>
  </si>
  <si>
    <t>ARV001-BLACK</t>
  </si>
  <si>
    <t>Ventil rohový s filtrem 1/2" × 3/8", kulatý, černá-mat</t>
  </si>
  <si>
    <t>ARV001B</t>
  </si>
  <si>
    <t>Ventil rohový s filtrem 1/2" × 3/8", kulatý, bílá-lesk</t>
  </si>
  <si>
    <t>ARV002</t>
  </si>
  <si>
    <t>Ventil rohový 1/2" × 3/8", hranatý, chrom-lesk</t>
  </si>
  <si>
    <t>ARV003</t>
  </si>
  <si>
    <t>Ventil rohový s filtrem 1/2" × 1/2", kulatý, chrom-lesk</t>
  </si>
  <si>
    <t>ARV003-ANTIC</t>
  </si>
  <si>
    <t>Ventil rohový s filtrem 1/2" × 1/2", kulatý, bronz-antic</t>
  </si>
  <si>
    <t>ARV003-BLACK</t>
  </si>
  <si>
    <t>Ventil rohový s filtrem 1/2" × 1/2", kulatý, černá-mat</t>
  </si>
  <si>
    <t>ARV003B</t>
  </si>
  <si>
    <t>Ventil rohový s filtrem 1/2" × 1/2", kulatý, bílá-lesk</t>
  </si>
  <si>
    <t>ARV004</t>
  </si>
  <si>
    <t>Ventil rohový 1/2" × 1/2", hranatý, chrom-lesk</t>
  </si>
  <si>
    <t>A400</t>
  </si>
  <si>
    <t>Sifon umyvadlový DN 32 DESIGN kulatý, kov, chrom-lesk</t>
  </si>
  <si>
    <t>A400-G-B</t>
  </si>
  <si>
    <t>Sifon umyvadlový DN 32 DESIGN, kulatý, kov, GOLD-kartáčovaný mat</t>
  </si>
  <si>
    <t>A400-G-P</t>
  </si>
  <si>
    <t>Sifon umyvadlový DN 32 DESIGN, kulatý, kov, GOLD-lesk</t>
  </si>
  <si>
    <t>A400-GM-B</t>
  </si>
  <si>
    <t>Sifon umyvadlový DN 32 DESIGN, kulatý, kov, GUN METAL-kartáčovaný mat</t>
  </si>
  <si>
    <t>A400-GM-P</t>
  </si>
  <si>
    <t>Sifon umyvadlový DN 32 DESIGN, kulatý, kov, GUN METAL-lesk</t>
  </si>
  <si>
    <t>A400-N-B</t>
  </si>
  <si>
    <t>Sifon umyvadlový DN 32 DESIGN, kulatý, kov, NICKEL-kartáčovaný mat</t>
  </si>
  <si>
    <t>A400-N-P</t>
  </si>
  <si>
    <t>Sifon umyvadlový DN 32 DESIGN, kulatý, kov, NICKEL-lesk</t>
  </si>
  <si>
    <t>A400-RG-B</t>
  </si>
  <si>
    <t>Sifon umyvadlový DN 32 DESIGN, kulatý, kov, RED GOLD-kartáčovaný mat</t>
  </si>
  <si>
    <t>A400-RG-P</t>
  </si>
  <si>
    <t>Sifon umyvadlový DN 32 DESIGN, kulatý, kov, RED GOLD-lesk</t>
  </si>
  <si>
    <t>A400ANTIC</t>
  </si>
  <si>
    <t>Sifon umyvadlový DN 32 DESIGN, kulatý, kov, bronz-antic</t>
  </si>
  <si>
    <t>A400BLACK</t>
  </si>
  <si>
    <t>Sifon umyvadlový DN 32 DESIGN, kulatý, kov, černá-mat</t>
  </si>
  <si>
    <t>A400B</t>
  </si>
  <si>
    <t>Sifon umyvadlový DN 32 DESIGN kulatý, kov, bílá-lesk</t>
  </si>
  <si>
    <t>A401</t>
  </si>
  <si>
    <t>Sifon umyvadlový DN 32 DESIGN hranatý, kov, chrom-lesk</t>
  </si>
  <si>
    <t>A402</t>
  </si>
  <si>
    <t>Sifon umyvadlový DN 32 DESIGN masivní, kov, chrom-lesk</t>
  </si>
  <si>
    <t>A403</t>
  </si>
  <si>
    <t>Sifon umyvadlový DN 32 DESIGN prostorově úsporný, kov, chrom-lesk</t>
  </si>
  <si>
    <t>A431</t>
  </si>
  <si>
    <t>Sifon umyvadlový DN 32 s převlečnou maticí G 5/4", kov, chrom-lesk</t>
  </si>
  <si>
    <t>A437</t>
  </si>
  <si>
    <t>Sifon umyvadlový DN 32 s výpustí G 5/4", pryžová zátka, kov, chrom-lesk</t>
  </si>
  <si>
    <t>A432</t>
  </si>
  <si>
    <t>Sifon trubkový umyvadlový DN 32 s převlečnou maticí G 5/4", kov, chrom-lesk</t>
  </si>
  <si>
    <t>A4320</t>
  </si>
  <si>
    <t>Sifon trubkový umyvadlový DN 32 s převlečnou maticí G 5/4", prodloužený, kov, chrom-lesk</t>
  </si>
  <si>
    <t>A4320BLACK</t>
  </si>
  <si>
    <t>Sifon trubkový umyvadlový DN 32 s převlečnou maticí G 5/4", kov, černá-mat</t>
  </si>
  <si>
    <t>A4000</t>
  </si>
  <si>
    <t>Prodlužovací kus pro kovové umyvadlové sifony DN 32, délka 150 mm, kov, chrom-lesk</t>
  </si>
  <si>
    <t>A4000BLACK</t>
  </si>
  <si>
    <t>Prodlužovací kus pro kovové umyvadlové sifony DN 32, délka 150 mm, kov, černá-mat</t>
  </si>
  <si>
    <t>A4000B</t>
  </si>
  <si>
    <t>Prodlužovací kus pro kovové umyvadlové sifony DN 32, délka 150 mm, kov, bílá-lesk</t>
  </si>
  <si>
    <t>Dřezové sifony</t>
  </si>
  <si>
    <t>A441-DN50/40</t>
  </si>
  <si>
    <t>Sifon dřezový DN 40/50 s nerezovou mřížkou Ø 70 mm, pryžová zátka</t>
  </si>
  <si>
    <t>A442-DN50/40</t>
  </si>
  <si>
    <t>Sifon dřezový DN 40/50 s plastovou mřížkou Ø 70 mm, pryžová zátka</t>
  </si>
  <si>
    <t>A442P-DN50/40</t>
  </si>
  <si>
    <t>Sifon dřezový DN 40/50 s přípojkou Ø 17–23 mm a plastovou mřížkou Ø 70 mm, pryžová zátka</t>
  </si>
  <si>
    <t>A444-DN50/40</t>
  </si>
  <si>
    <t>Sifon dřezový DN 40/50 s nerezovou mřížkou Ø 70 mm a flexi přepadem, pryžová zátka</t>
  </si>
  <si>
    <t>A444P-DN50/40</t>
  </si>
  <si>
    <t>Sifon dřezový DN 40/50 s přípojkou Ø 17–23 mm, nerezovou mřížkou Ø 70 mm a flexi přepadem, pryžová zátka</t>
  </si>
  <si>
    <t>A446-DN50/40</t>
  </si>
  <si>
    <t>Sifon dřezový DN 40/50 s nerezovou mřížkou Ø 115 mm</t>
  </si>
  <si>
    <t>A446P-DN50/40</t>
  </si>
  <si>
    <t>Sifon dřezový DN 40/50 s přípojkou Ø 17–23 mm a nerezovou mřížkou Ø 115 mm</t>
  </si>
  <si>
    <t>A447-DN50/40</t>
  </si>
  <si>
    <t>Sifon dřezový DN 40/50 s nerezovou mřížkou Ø 115 mm a flexi přepadem</t>
  </si>
  <si>
    <t>A447P-DN50/40</t>
  </si>
  <si>
    <t>Sifon dřezový DN 40/50 s přípojkou Ø 17–23 mm, nerezovou mřížkou Ø 115 mm a flexi přepadem</t>
  </si>
  <si>
    <t>A449-DN50/40</t>
  </si>
  <si>
    <t>Sifon pro dvoudřez DN 40/50 s nerezovými mřížkami Ø 70 mm, pryžová zátka</t>
  </si>
  <si>
    <t>A449P-DN50/40</t>
  </si>
  <si>
    <t>Sifon pro dvoudřez DN 40/50 s přípojkou Ø 17–23 mm, nerezovými mřížkami Ø 70 mm, pryžová zátka</t>
  </si>
  <si>
    <t>A453P</t>
  </si>
  <si>
    <t>Sifon pro dvoudřez DN 40/50 s přípojkou Ø 17–23 mm a nerezovými mřížkami Ø 115 mm</t>
  </si>
  <si>
    <t>A454P</t>
  </si>
  <si>
    <t>Sifon pro dvoudřez DN 40/50 dvouúrovňový s přípojkou Ø 17–23 mm a nerezovými mřížkami Ø 115 mm</t>
  </si>
  <si>
    <t>A456P</t>
  </si>
  <si>
    <t>Sifon pro dvoudřez DN 40/50 dvouúrovňový s přípojkou Ø 17–23 mm, nerezovými mřížkami Ø 115 mm a flexi přepadem</t>
  </si>
  <si>
    <t>A800-DN40</t>
  </si>
  <si>
    <t>Sifon trubkový dřezový DN 40 s nerezovou mřížkou Ø 70 mm, pryžová zátka</t>
  </si>
  <si>
    <t>A800-DN50</t>
  </si>
  <si>
    <t>Sifon trubkový dřezový DN 50 s nerezovou mřížkou Ø 70 mm, pryžová zátka</t>
  </si>
  <si>
    <t>A810-DN40</t>
  </si>
  <si>
    <t>Sifon trubkový dřezový DN 40 s nerezovou mřížkou Ø 70 mm a přípojkou Ø 17–23 mm, pryžová zátka</t>
  </si>
  <si>
    <t>A810-DN50</t>
  </si>
  <si>
    <t>Sifon trubkový dřezový DN 50 s nerezovou mřížkou Ø 70 mm a přípojkou Ø 17–23 mm, pryžová zátka</t>
  </si>
  <si>
    <t>A820-DN40</t>
  </si>
  <si>
    <t>Sifon trubkový dřezový DN 40 s nerezovou mřížkou Ø 70 mm a dvěma přípojkami Ø 17–23 mm, pryžová zátka</t>
  </si>
  <si>
    <t>A820-DN50</t>
  </si>
  <si>
    <t>Sifon trubkový dřezový DN 50 s nerezovou mřížkou Ø 70 mm a dvěma přípojkami Ø 17–23 mm, pryžová zátka</t>
  </si>
  <si>
    <t>A840-DN50/40</t>
  </si>
  <si>
    <t>Sifon trubkový dřezový DN 50/40 s nerezovou mřížkou Ø 70 mm, dvěma přípojkami Ø 17–23 mm a flexi hadicí, pryžová zátka</t>
  </si>
  <si>
    <t>A870P-DN40</t>
  </si>
  <si>
    <t>Sifon dřezový DN 40 prostorově úsporný s přípojkou Ø 17–23 mm a nerezovou mřížkou Ø 70 mm, pryžová zátka</t>
  </si>
  <si>
    <t>A464-DN50</t>
  </si>
  <si>
    <t>Sifon dřezový DN 50 s nerezovou mřížkou Ø 80 mm, pryžová zátka</t>
  </si>
  <si>
    <t>A8000</t>
  </si>
  <si>
    <t>Sifon pro dvoudřez DN 40/50 univerzální s dvěma přípojkami Ø 17–23 mm, nerezové mřížky Ø 70 mm a Ø 115 mm, pryžová zátka</t>
  </si>
  <si>
    <t>P046</t>
  </si>
  <si>
    <t>Trubka s rozetou DN 40 pro dřezové sifony</t>
  </si>
  <si>
    <t>P047</t>
  </si>
  <si>
    <t>Trubka s rozetou DN 50 pro dřezové sifony</t>
  </si>
  <si>
    <t>P109</t>
  </si>
  <si>
    <t>Prostorově úsporné dopojení G 6/4" × G 6/4" pro dřezové sifony</t>
  </si>
  <si>
    <t>A443-DN50/40</t>
  </si>
  <si>
    <t>Sifon dřezový DN 40/50 s převlečnou maticí G 6/4"</t>
  </si>
  <si>
    <t>A443P-DN50/40</t>
  </si>
  <si>
    <t>Sifon dřezový DN 40/50 s převlečnou maticí G 6/4" a přípojkou Ø 17–23 mm</t>
  </si>
  <si>
    <t>A448-DN50/40</t>
  </si>
  <si>
    <t>Sifon pro dvoudřez DN 40/50 s převlečnými maticemi G 6/4"</t>
  </si>
  <si>
    <t>A448P-DN50/40</t>
  </si>
  <si>
    <t>Sifon pro dvoudřez DN 40/50 s přípojkou Ø 17–23 mm a převlečnými maticemi G 6/4"</t>
  </si>
  <si>
    <t>A441P-DN50/40</t>
  </si>
  <si>
    <t>Sifon dřezový DN 40/50 s přípojkou Ø 17–23 mm a nerezovou mřížkou Ø 70 mm, pryžová zátka</t>
  </si>
  <si>
    <t>A830-DN50/40</t>
  </si>
  <si>
    <t>Sifon trubkový dřezový DN 50/40 přípojkou Ø 17–23 mm a nerezovou mřížkou Ø 70 mm a flexi hadicí, pryžová zátka</t>
  </si>
  <si>
    <t>A80-DN40</t>
  </si>
  <si>
    <t>Sifon trubkový dřezový DN 40 s převlečnou maticí G 6/4"</t>
  </si>
  <si>
    <t>A80V-DN40</t>
  </si>
  <si>
    <t>Sifon trubkový s převlečnou maticí G 6/4" × DN 40</t>
  </si>
  <si>
    <t>A80-DN50/40</t>
  </si>
  <si>
    <t>Sifon trubkový dřezový DN 50/40 s převlečnou maticí G 6/4" a flexi hadicí</t>
  </si>
  <si>
    <t>A80-DN50</t>
  </si>
  <si>
    <t>Sifon trubkový dřezový DN 50 s převlečnou maticí G 6/4"</t>
  </si>
  <si>
    <t>A80V-DN50</t>
  </si>
  <si>
    <t>Sifon trubkový s převlečnou maticí G 6/4" × DN 50</t>
  </si>
  <si>
    <t>A81-DN40</t>
  </si>
  <si>
    <t>Sifon trubkový dřezový DN 40 s přípojkou Ø 17–23 mm a převlečnou maticí G 6/4"</t>
  </si>
  <si>
    <t>A81V-DN40</t>
  </si>
  <si>
    <t>Sifon trubkový s převlečnou maticí G 6/4" × DN 40 a přípojkou</t>
  </si>
  <si>
    <t>A81-DN50</t>
  </si>
  <si>
    <t>Sifon trubkový dřezový DN 50 s přípojkou Ø 17–23 mm a převlečnou maticí G 6/4"</t>
  </si>
  <si>
    <t>A81V-DN50</t>
  </si>
  <si>
    <t>Sifon trubkový s převlečnou maticí G 6/4" × DN 50 a přípojkou</t>
  </si>
  <si>
    <t>A82-DN40</t>
  </si>
  <si>
    <t>Sifon trubkový dřezový DN 40 s dvěma přípojkami Ø 17–23 mm a převlečnou maticí G 6/4"</t>
  </si>
  <si>
    <t>A82-DN50</t>
  </si>
  <si>
    <t>Sifon trubkový dřezový DN 50 se dvěma přípojkami Ø 17–23 mm a převlečnou maticí G 6/4"</t>
  </si>
  <si>
    <t>A83-DN50/40</t>
  </si>
  <si>
    <t>Sifon trubkový dřezový DN 50/40 s přípojkou Ø 17–23 mm, převlečnou maticí G 6/4" a flexi hadicí</t>
  </si>
  <si>
    <t>A84-DN50/40</t>
  </si>
  <si>
    <t>Sifon trubkový dřezový DN 50/40 se dvěma přípojkami Ø 17–23 mm, převlečnou maticí G 6/4" a flexi hadicí</t>
  </si>
  <si>
    <t>A872P</t>
  </si>
  <si>
    <t>Sifon dřezový DN 40 prostorově úsporný s přípojkou Ø 17–23 mm a převlečnou maticí G 6/4"</t>
  </si>
  <si>
    <t>A873</t>
  </si>
  <si>
    <t>Sifon univerzální DN 40/50 podomítkový prostorově úsporný s převlečnou maticí G 6/4" / G 5/4"</t>
  </si>
  <si>
    <t>A33</t>
  </si>
  <si>
    <t>Výpust dřezová G 6/4" s nerezovou mřížkou Ø 70 mm, pryžová zátka</t>
  </si>
  <si>
    <t>A770+A33</t>
  </si>
  <si>
    <t>Flexi připojení G 6/4" × DN 40/50 plast + Výpust dřezová G 6/4" s nerezovou mřížkou Ø 70 mm, pryžová zátka</t>
  </si>
  <si>
    <t>A33P</t>
  </si>
  <si>
    <t>Výpust dřezová G 6/4" s přípojkou Ø 17–23 mm a nerezovou mřížkou Ø 70 mm, pryžová zátka</t>
  </si>
  <si>
    <t>A331</t>
  </si>
  <si>
    <t>Výpust dřezová G 6/4" s nerezovou mřížkou Ø 70 mm a flexi přepadem, pryžová zátka</t>
  </si>
  <si>
    <t>A34</t>
  </si>
  <si>
    <t>Výpust dřezová zvýšená G 6/4" s nerezovou mřížkou Ø 70 mm, pryžová zátka</t>
  </si>
  <si>
    <t>A37</t>
  </si>
  <si>
    <t>Výpust dřezová G 6/4" s nerezovou mřížkou Ø 115 mm</t>
  </si>
  <si>
    <t>A38</t>
  </si>
  <si>
    <t>Výpust dřezová G 6/4" s nerezovou mřížkou Ø 115 mm a flexi přepadem</t>
  </si>
  <si>
    <t>Umyvadlové a dřezové sifony – příslušenství</t>
  </si>
  <si>
    <t>A30</t>
  </si>
  <si>
    <t>Mezikus k sifonu G 6/4" × G 6/4" s přípojkou Ø 17–23 mm, plast</t>
  </si>
  <si>
    <t>P212-DN40</t>
  </si>
  <si>
    <t>Prodlužovací kus DN40</t>
  </si>
  <si>
    <t>A44MN-DN40</t>
  </si>
  <si>
    <t>Mezikus k sifonu DN 40 s převlečnou maticí G 6/4", délka 265 mm, plast</t>
  </si>
  <si>
    <t>A44MS-DN40</t>
  </si>
  <si>
    <t>Mezikus k sifonu DN 40 s převlečnou maticí G 6/4" a přípojkou Ø 17–23 mm, délka 265 mm, plast</t>
  </si>
  <si>
    <t>A44M-DN40</t>
  </si>
  <si>
    <t>Mezikus k sifonu DN 40 s převlečnou maticí G 6/4" a dvěma přípojkami Ø 17–23 mm, délka 265 mm, plast</t>
  </si>
  <si>
    <t>A300</t>
  </si>
  <si>
    <t>Mezikus k sifonu s oboustrannými kombinovanými závity G 6/4" / G 5/4" a přípojkou Ø 17–23 mm, plast</t>
  </si>
  <si>
    <t>S0506-ND</t>
  </si>
  <si>
    <t>Redukce k sifonu G 6/4" × G 5/4", plast</t>
  </si>
  <si>
    <t>S0507-ND</t>
  </si>
  <si>
    <t>Redukce k sifonu G 5/4" × G 6/4", plast</t>
  </si>
  <si>
    <t>S0556-ND</t>
  </si>
  <si>
    <t>P0048-ND</t>
  </si>
  <si>
    <t>Kolínko G 1" × Ø 17–23 mm pro napojení pračky nebo myčky na sifon</t>
  </si>
  <si>
    <t>P0049-ND</t>
  </si>
  <si>
    <t>Kolínko G 1" × Ø 8–16 mm pro napojení sušičky na sifon</t>
  </si>
  <si>
    <t>S0156-ND</t>
  </si>
  <si>
    <t>Vrapová gumová redukční vložka Ø 50/40 mm</t>
  </si>
  <si>
    <t>S0688-ND</t>
  </si>
  <si>
    <t>Vrapová gumová redukční vložka Ø 36/10 mm</t>
  </si>
  <si>
    <t>Z0003-ND</t>
  </si>
  <si>
    <t>Vrapová gumová redukční vložka Ø 40/32 mm</t>
  </si>
  <si>
    <t>Z0004-ND</t>
  </si>
  <si>
    <t>Vrapová gumová redukční vložka Ø 50/32 mm</t>
  </si>
  <si>
    <t>Z0026-ND</t>
  </si>
  <si>
    <t>Vrapová gumová redukční vložka Ø 60/32 mm</t>
  </si>
  <si>
    <t>A22</t>
  </si>
  <si>
    <t>Rozetka DN 33 – krytka přepadu umyvadla, plast, chrom-lesk</t>
  </si>
  <si>
    <t>A21</t>
  </si>
  <si>
    <t>Rozetka DN 35 – krytka přepadu umyvadla, plast, chrom-lesk</t>
  </si>
  <si>
    <t>P066-ND</t>
  </si>
  <si>
    <t>Sada náhradních těsnění pro umyvadlové sifony</t>
  </si>
  <si>
    <t>P067-ND</t>
  </si>
  <si>
    <t>Sada náhradních těsnění pro dřezové sifony</t>
  </si>
  <si>
    <t>Pisoárové a bidetové sifony</t>
  </si>
  <si>
    <t>A45A</t>
  </si>
  <si>
    <t>Sifon pisoárový DN 40 s manžetou Ø 55 mm, plast</t>
  </si>
  <si>
    <t>A45B</t>
  </si>
  <si>
    <t>Sifon pisoárový DN 40 vodorovný s vrapovou vložkou Ø 50 mm, plast</t>
  </si>
  <si>
    <t>A45C</t>
  </si>
  <si>
    <t>Sifon pisoárový DN 40/50 svislý s vrapovou vložkou Ø 50 mm, plast</t>
  </si>
  <si>
    <t>A45E</t>
  </si>
  <si>
    <t>Sifon trubkový bidetový DN 32 prodloužený s převlečnou maticí G 5/4", kov, chrom-lesk</t>
  </si>
  <si>
    <t>A45G</t>
  </si>
  <si>
    <t>Sifon trubkový bidetový DN 32 s převlečnou maticí G 5/4", kov, chrom-lesk</t>
  </si>
  <si>
    <t>A45F-DN32</t>
  </si>
  <si>
    <t>Sifon umyvadlový a bidetový DN 32 s převlečnou maticí G 5/4", plast</t>
  </si>
  <si>
    <t>A45F-DN40</t>
  </si>
  <si>
    <t>Sifon umyvadlový a bidetový DN 40 s převlečnou maticí G 5/4", plast</t>
  </si>
  <si>
    <t>A438</t>
  </si>
  <si>
    <t>Kovové koleno pro podomítkový sifon DN 32 s převlečnou maticí G 5/4"</t>
  </si>
  <si>
    <t>Produkty z recyklovaného materiálu</t>
  </si>
  <si>
    <t>A33-ECO</t>
  </si>
  <si>
    <t>A34-ECO</t>
  </si>
  <si>
    <t>A434-ECO</t>
  </si>
  <si>
    <t>A44M-DN40-ECO</t>
  </si>
  <si>
    <t>A44MN-DN40-ECO</t>
  </si>
  <si>
    <t>A80-DN40-ECO</t>
  </si>
  <si>
    <t>A80-DN50-ECO</t>
  </si>
  <si>
    <t>A81-DN40-ECO</t>
  </si>
  <si>
    <t>A81-DN50-ECO</t>
  </si>
  <si>
    <t>A84-DN50/40-ECO</t>
  </si>
  <si>
    <t>A872P-ECO</t>
  </si>
  <si>
    <t>Sifony pro spotřebiče</t>
  </si>
  <si>
    <t>APS1</t>
  </si>
  <si>
    <t>Sifon nadomítkový pro pračku nebo myčku, DN 32, chrom</t>
  </si>
  <si>
    <t>APS2</t>
  </si>
  <si>
    <t>Sifon nadomítkový pro pračku nebo myčku, DN 32, bílá</t>
  </si>
  <si>
    <t>APS3</t>
  </si>
  <si>
    <t>Sifon podomítkový pro pračku nebo myčku, DN 40/50, nerez</t>
  </si>
  <si>
    <t>APS3P</t>
  </si>
  <si>
    <t>Sifon podomítkový pro pračku nebo myčku s přivzdušněním, DN 40/50, nerez</t>
  </si>
  <si>
    <t>APS4</t>
  </si>
  <si>
    <t>Sifon podomítkový pro pračku nebo myčku, DN 40/50, bílá</t>
  </si>
  <si>
    <t>APS5</t>
  </si>
  <si>
    <t>Sifon nadomítkový pro pračku nebo myčku s přivzdušněním, DN 32, bílá</t>
  </si>
  <si>
    <t>APS6</t>
  </si>
  <si>
    <t>Sifon podomítkový pro pračku a sušičku, DN 50/40, nerez</t>
  </si>
  <si>
    <t>APS7-DN40</t>
  </si>
  <si>
    <t>Sifon trubkový pro pračku nebo myčku, s nátrubkem Ø 17–23 mm, DN 40</t>
  </si>
  <si>
    <t>APS7-DN50</t>
  </si>
  <si>
    <t>Sifon trubkový pro pračku nebo myčku, s nátrubkem Ø 17–23 mm, DN 50</t>
  </si>
  <si>
    <t>AKS1</t>
  </si>
  <si>
    <t>Nálevka se sifonem DN 32 pro odkapávající kondenzát</t>
  </si>
  <si>
    <t>AKS1Z</t>
  </si>
  <si>
    <t>Nálevka se sifonem DN 32 pro odkapávající kondenzát, s kuličkovou suchou zápachovou uzávěrou</t>
  </si>
  <si>
    <t>AKS2</t>
  </si>
  <si>
    <t>Sifon trubkový pro odkapávající kondenzát DN 40, vrapová vložka 10-32 mm</t>
  </si>
  <si>
    <t>AKS3</t>
  </si>
  <si>
    <t>Sifon trubkový pro odkapávající kondenzát DN 40 s převlečnou maticí G 6/4" / G 5/4"</t>
  </si>
  <si>
    <t>AKS4</t>
  </si>
  <si>
    <t>Sifon podomítkový pro odkapávající kondenzát DN 40/50, nerez</t>
  </si>
  <si>
    <t>AKS5</t>
  </si>
  <si>
    <t>Nálevka se sifonem DN 32 pro odkapávající kondenzát, s kuličkovou suchou zápachovou uzávěrou a držákem hadiček</t>
  </si>
  <si>
    <t>AKS6</t>
  </si>
  <si>
    <t>Redukce napojení HT 40/50 × G 1/2" pro sifony pro odkapávající kondenzát</t>
  </si>
  <si>
    <t>AKS7</t>
  </si>
  <si>
    <t>Sifon podomítkový pro odkapávající kondenzát DN 40/50 s přípojkou Ø 17–23 mm, nerez</t>
  </si>
  <si>
    <t>AKS8-DN40</t>
  </si>
  <si>
    <t>Sifon trubkový s trychtýřem pro odkapávající kondenzát DN 40</t>
  </si>
  <si>
    <t>AKS8-DN50</t>
  </si>
  <si>
    <t>Sifon trubkový s trychtýřem pro odkapávající kondenzát DN 50</t>
  </si>
  <si>
    <t>P210</t>
  </si>
  <si>
    <t>Prodloužení pro pračkový podomítkový sifon G 1" × G 1"</t>
  </si>
  <si>
    <t>P148</t>
  </si>
  <si>
    <t>Dvojité kolínko G 1" × Ø 17–23 mm pro napojení pračky a myčky na sifon</t>
  </si>
  <si>
    <t>P155Z</t>
  </si>
  <si>
    <t>Dvojité kolínko DN 40/32 × Ø 17–23 mm pro napojení pračky a myčky na sifon, se zpětnými klapkami</t>
  </si>
  <si>
    <t>P155Z-G1</t>
  </si>
  <si>
    <t>Dvojité kolínko G 1" × Ø 17–23 mm pro napojení pračky a myčky na sifon, se zpětnými klapkami</t>
  </si>
  <si>
    <t>P156Z</t>
  </si>
  <si>
    <t>Dvojité kolínko DN 40/32 × Ø 8–23 mm pro napojení pračky a sušičky na sifon, se zpětnými klapkami</t>
  </si>
  <si>
    <t>P156Z-G1</t>
  </si>
  <si>
    <t>Dvojité kolínko G 1" × Ø 8–23 mm pro napojení pračky a sušičky na sifon, se zpětnými klapkami</t>
  </si>
  <si>
    <t>P157Z</t>
  </si>
  <si>
    <t>Dvojité kolínko DN 40/32 × Ø 8–16 mm pro napojení dvou spotřebičů na sifon, se zpětnými klapkami</t>
  </si>
  <si>
    <t>Flexi připojení</t>
  </si>
  <si>
    <t>A710</t>
  </si>
  <si>
    <t>Flexi propojení 40×40</t>
  </si>
  <si>
    <t>A720</t>
  </si>
  <si>
    <t>Flexi propojení 50/40×40/50</t>
  </si>
  <si>
    <t>A730</t>
  </si>
  <si>
    <t>Flexi připojení 5/4"×40 plast</t>
  </si>
  <si>
    <t>A740</t>
  </si>
  <si>
    <t>Flexi připojení 5/4"×40 kov</t>
  </si>
  <si>
    <t>A750</t>
  </si>
  <si>
    <t>Flexi připojení 5/4"×32/40 plast</t>
  </si>
  <si>
    <t>A760</t>
  </si>
  <si>
    <t>Flexi připojení 5/4"×32/40 kov</t>
  </si>
  <si>
    <t>A770</t>
  </si>
  <si>
    <t>Flexi připojení 6/4"×40/50 plast</t>
  </si>
  <si>
    <t>A780</t>
  </si>
  <si>
    <t>Flexi připojení 6/4"×40/50 kov</t>
  </si>
  <si>
    <t>A791</t>
  </si>
  <si>
    <t>Flexi připojení 6/4"×40 plast</t>
  </si>
  <si>
    <t>A792</t>
  </si>
  <si>
    <t>Flexi připojení 6/4"×40 kov</t>
  </si>
  <si>
    <t>A793</t>
  </si>
  <si>
    <t>Flexi připojení 6/4" s redukcí na 5/4"×50/40 plast</t>
  </si>
  <si>
    <t>A794</t>
  </si>
  <si>
    <t>Flexi propojení 40–32×32–40</t>
  </si>
  <si>
    <t>A795</t>
  </si>
  <si>
    <t>Flexi propojení 50/40×40</t>
  </si>
  <si>
    <t>Dvoukomponentní těsnění</t>
  </si>
  <si>
    <t>A7990</t>
  </si>
  <si>
    <t>Dvoukomponentní těsnění 5/4" (10 ks)</t>
  </si>
  <si>
    <t>A7991</t>
  </si>
  <si>
    <t>Dvoukomponentní těsnění 6/4" (10 ks)</t>
  </si>
  <si>
    <t>A7992</t>
  </si>
  <si>
    <t>Dvoukomponentní těsnění 1" (10 ks)</t>
  </si>
  <si>
    <t>A7993</t>
  </si>
  <si>
    <t>Držák flexi připojení (10 ks)</t>
  </si>
  <si>
    <t>WC příslušenství</t>
  </si>
  <si>
    <t>Flexi napojení k WC</t>
  </si>
  <si>
    <t>A97L</t>
  </si>
  <si>
    <t>Flexi napojení k volně stojícímu WC, 70–110 mm × 90–110 mm, délka 260–650 mm, PP, bílé</t>
  </si>
  <si>
    <t>A97</t>
  </si>
  <si>
    <t>Flexi napojení k volně stojícímu WC, 80–110 mm × 90–110 mm, délka 280–550 mm, PP, bílé</t>
  </si>
  <si>
    <t>A97SN</t>
  </si>
  <si>
    <t>Flexi napojení k volně stojícímu WC, 70–110 mm × 90–110 mm, délka 230–530 mm, PP, bílé</t>
  </si>
  <si>
    <t>A970</t>
  </si>
  <si>
    <t>M9006</t>
  </si>
  <si>
    <t>Koleno odpadu k závěsnému WC, flexi, WC, 90 mm × 90–110 mm, délka 450 mm, PP, bílá</t>
  </si>
  <si>
    <t>Dopojení k WC</t>
  </si>
  <si>
    <t>A90-90P40A</t>
  </si>
  <si>
    <t>Dopojení k volně stojícímu WC, koleno 90°, s připojením DN 40, DN 110, délka 230 mm, PP, bílé</t>
  </si>
  <si>
    <t>A90-90P40/50A</t>
  </si>
  <si>
    <t>Dopojení k volně stojícímu WC, koleno 90°, s připojením DN 40/50, DN 110, délka 230 mm, PP, bílé</t>
  </si>
  <si>
    <t>A90-90P50A</t>
  </si>
  <si>
    <t>Dopojení k volně stojícímu WC, koleno 90°, s připojením DN 50, DN 110, délka 230 mm, PP, bílé</t>
  </si>
  <si>
    <t>A90-22</t>
  </si>
  <si>
    <t>Dopojení k volně stojícímu WC, koleno 22°, DN 110, délka 165 mm, PP, bílé</t>
  </si>
  <si>
    <t>A90-45</t>
  </si>
  <si>
    <t>Dopojení k volně stojícímu WC, koleno 45°, DN 110, délka 90 mm, PP, bílé</t>
  </si>
  <si>
    <t>A90-90</t>
  </si>
  <si>
    <t>Dopojení k volně stojícímu WC, koleno 90°, DN 110, délka 225 mm, PP, bílé</t>
  </si>
  <si>
    <t>A90-90A</t>
  </si>
  <si>
    <t>Dopojení k volně stojícímu WC, koleno 90°, DN 110, délka 230 mm, PP, bílé</t>
  </si>
  <si>
    <t>A90-90R</t>
  </si>
  <si>
    <t>Dopojení k volně stojícímu WC, koleno 0–90°, nastavitelné, DN 110, délka 275 mm, PP, bílé</t>
  </si>
  <si>
    <t>A91-150</t>
  </si>
  <si>
    <t>Dopojení k volně stojícímu WC, přímé, DN 110, délka 150 mm, PP, bílé</t>
  </si>
  <si>
    <t>A91-250</t>
  </si>
  <si>
    <t>Dopojení k volně stojícímu WC, přímé, DN 110, délka 250 mm, PP, bílé</t>
  </si>
  <si>
    <t>A91-400</t>
  </si>
  <si>
    <t>Dopojení k volně stojícímu WC, přímé, DN 110, délka 400 mm, PP, bílé</t>
  </si>
  <si>
    <t>A92</t>
  </si>
  <si>
    <t>Dopojení k volně stojícímu WC, excentrické 15 mm, DN 110, délka 158 mm, PP, bílé</t>
  </si>
  <si>
    <t>A98</t>
  </si>
  <si>
    <t>WC rozeta malá 110 mm, PP, bílá</t>
  </si>
  <si>
    <t>A980</t>
  </si>
  <si>
    <t>WC rozeta velká 110 mm, PP, bílá</t>
  </si>
  <si>
    <t>A991</t>
  </si>
  <si>
    <t>Dopojení k volně stojícímu WC, přímé, 110 mm, délka 125 mm, PP, bílé</t>
  </si>
  <si>
    <t>A991-20</t>
  </si>
  <si>
    <t>Dopojení k volně stojícímu WC, excentrické 20 mm, 110 mm, délka 125 mm, PP, bílé</t>
  </si>
  <si>
    <t>A991-40</t>
  </si>
  <si>
    <t>Dopojení k volně stojícímu WC, excentrické 40 mm, 110 mm, délka 125 mm, PP, bílé</t>
  </si>
  <si>
    <t>A99</t>
  </si>
  <si>
    <t>WC manžeta k volně stojícímu WC, přímá, 90–110 mm, délka 100 mm, PVC, bílé</t>
  </si>
  <si>
    <t>A990</t>
  </si>
  <si>
    <t>WC manžeta k volně stojícímu WC, excentrická 20 mm, 90–110 mm, délka 100 mm, PVC, bílé</t>
  </si>
  <si>
    <t>Přivzdušňovací hlavice</t>
  </si>
  <si>
    <t>APH40</t>
  </si>
  <si>
    <t>Přivzdušňovací hlavice DN40</t>
  </si>
  <si>
    <t>APH50</t>
  </si>
  <si>
    <t>Přivzdušňovací hlavice DN50</t>
  </si>
  <si>
    <t>APH75</t>
  </si>
  <si>
    <t>Přivzdušňovací hlavice DN75</t>
  </si>
  <si>
    <t>APH110</t>
  </si>
  <si>
    <t>Přivzdušňovací hlavice DN110</t>
  </si>
  <si>
    <t>Vanová dvířka</t>
  </si>
  <si>
    <t>AVD001</t>
  </si>
  <si>
    <t>Vanová dvířka 150×150, bílá</t>
  </si>
  <si>
    <t>AVD002</t>
  </si>
  <si>
    <t>Vanová dvířka 150×300, bílá</t>
  </si>
  <si>
    <t>AVD003</t>
  </si>
  <si>
    <t>Vanová dvířka 300×300, bílá</t>
  </si>
  <si>
    <t>AVD004</t>
  </si>
  <si>
    <t>Magnetická vanová dvířka (pod obklady) výškově stavitelná</t>
  </si>
  <si>
    <t>AVD005</t>
  </si>
  <si>
    <t>Magnetická vanová dvířka (pod obklady) basic</t>
  </si>
  <si>
    <t>Systémové stěny Alcasystem</t>
  </si>
  <si>
    <t>AS-4500</t>
  </si>
  <si>
    <t>Systémový profil 4,5 m</t>
  </si>
  <si>
    <t>AS-P001</t>
  </si>
  <si>
    <t>Rohová spojka</t>
  </si>
  <si>
    <t>AS-P004</t>
  </si>
  <si>
    <t>Držák odpadu DN110</t>
  </si>
  <si>
    <t>AS-P005</t>
  </si>
  <si>
    <t>Držák trubky DN25–30</t>
  </si>
  <si>
    <t>AS-P105</t>
  </si>
  <si>
    <t>Držák trubky DN40-46</t>
  </si>
  <si>
    <t>AS-P205</t>
  </si>
  <si>
    <t>Držák trubky DN48-53</t>
  </si>
  <si>
    <t>AS-P305</t>
  </si>
  <si>
    <t>Držák trubky DN72–78</t>
  </si>
  <si>
    <t>AS-P011</t>
  </si>
  <si>
    <t>Úchyt profilů, jednoduchý 150 mm</t>
  </si>
  <si>
    <t>AS-P012</t>
  </si>
  <si>
    <t>Úchyt profilů, jednoduchý 85 mm</t>
  </si>
  <si>
    <t>AS-P013</t>
  </si>
  <si>
    <t>Úchyt profilů, dvojitý 186 mm</t>
  </si>
  <si>
    <t>AS-P014</t>
  </si>
  <si>
    <t>Úchyt profilů, dvojitý 241 mm</t>
  </si>
  <si>
    <t>AS-P015</t>
  </si>
  <si>
    <t>Zámek profilů</t>
  </si>
  <si>
    <t>AS-P016</t>
  </si>
  <si>
    <t>Úchyt profilů, jednoduchý 222 mm</t>
  </si>
  <si>
    <t>AS-P018</t>
  </si>
  <si>
    <t>Zámek profilu prodloužený 186 mm</t>
  </si>
  <si>
    <t>AS-P215</t>
  </si>
  <si>
    <t>Zámek profilu prodloužený 347 mm</t>
  </si>
  <si>
    <t>AS-P021</t>
  </si>
  <si>
    <t>Konzola sprchové baterie</t>
  </si>
  <si>
    <t>AS-P124</t>
  </si>
  <si>
    <t>Instalační rám pro sifon pračkový podomítkový pro napojení dvou spotřebičů</t>
  </si>
  <si>
    <t>AS-P003</t>
  </si>
  <si>
    <t>Podložka úchytu</t>
  </si>
  <si>
    <t>AS-P023</t>
  </si>
  <si>
    <t>Konzola pro uchycení umyvadla a pisoáru</t>
  </si>
  <si>
    <t>AS-P025</t>
  </si>
  <si>
    <t>Konzola pro přívod vody a odpad</t>
  </si>
  <si>
    <t>AS-P031</t>
  </si>
  <si>
    <t>L-Profil pro výplně 200 mm</t>
  </si>
  <si>
    <t>AS-P041</t>
  </si>
  <si>
    <t>Kotvící patka</t>
  </si>
  <si>
    <t>AS101</t>
  </si>
  <si>
    <t>AS120/1120</t>
  </si>
  <si>
    <t>AS105/850</t>
  </si>
  <si>
    <t>AS101-SET01</t>
  </si>
  <si>
    <t>Systémová stěna + WC modul</t>
  </si>
  <si>
    <t>AS-P002</t>
  </si>
  <si>
    <t>Spojka profilů</t>
  </si>
  <si>
    <t>AS101-SET01-PR</t>
  </si>
  <si>
    <t>Prefabrikovaná systémová stěna + WC modul</t>
  </si>
  <si>
    <t>AS101-SET02</t>
  </si>
  <si>
    <t>Systémová stěna</t>
  </si>
  <si>
    <t>AS101-SET02-PR</t>
  </si>
  <si>
    <t>Prefabrikovaná systémová stěna</t>
  </si>
  <si>
    <t>Úprava vody</t>
  </si>
  <si>
    <t>APX-B1</t>
  </si>
  <si>
    <t>PureX - Blue Line 1"</t>
  </si>
  <si>
    <t>APX-B3/4</t>
  </si>
  <si>
    <t>PureX - Blue Line 3/4"</t>
  </si>
  <si>
    <t>I</t>
  </si>
  <si>
    <t>O3</t>
  </si>
  <si>
    <t>* Bližší údaje k výrobkům naleznete www.alcadrain.cz.</t>
  </si>
  <si>
    <t>** Ceny uvedené v Ceníku výrobků jsou doporučené maloobchodní bez DPH. Chyby cen vyhrazeny.</t>
  </si>
  <si>
    <t>Alcadrain s.r.o.</t>
  </si>
  <si>
    <t>Bratislavská 2846, 690 02 Břeclav</t>
  </si>
  <si>
    <t>e-mail: alcadrain@alcadrain.cz</t>
  </si>
  <si>
    <t>www.alcadrain.cz</t>
  </si>
  <si>
    <t>Ceník ND</t>
  </si>
  <si>
    <t>A35</t>
  </si>
  <si>
    <t>A67SOLID-ND</t>
  </si>
  <si>
    <t>A681</t>
  </si>
  <si>
    <t>AGV900</t>
  </si>
  <si>
    <t>AGV900S</t>
  </si>
  <si>
    <t>AGV910</t>
  </si>
  <si>
    <t>AGV910S</t>
  </si>
  <si>
    <t>AGV920</t>
  </si>
  <si>
    <t>AGV920S</t>
  </si>
  <si>
    <t>AGV930</t>
  </si>
  <si>
    <t>AGV930S</t>
  </si>
  <si>
    <t>AGV940</t>
  </si>
  <si>
    <t>AGV940S</t>
  </si>
  <si>
    <t>APV0002</t>
  </si>
  <si>
    <t>APV0003</t>
  </si>
  <si>
    <t>APV0100</t>
  </si>
  <si>
    <t>APV0200</t>
  </si>
  <si>
    <t>APV0300</t>
  </si>
  <si>
    <t>APV0400</t>
  </si>
  <si>
    <t>APV0500</t>
  </si>
  <si>
    <t>APV0600</t>
  </si>
  <si>
    <t>APV0700</t>
  </si>
  <si>
    <t>APV0900</t>
  </si>
  <si>
    <t>APV1000</t>
  </si>
  <si>
    <t>APV2000</t>
  </si>
  <si>
    <t>APV3000</t>
  </si>
  <si>
    <t>APV4000</t>
  </si>
  <si>
    <t>APV5000</t>
  </si>
  <si>
    <t>APV6000</t>
  </si>
  <si>
    <t>APV7000</t>
  </si>
  <si>
    <t>AVZ-P005</t>
  </si>
  <si>
    <t>AVZ-P006</t>
  </si>
  <si>
    <t>AVZ-P007</t>
  </si>
  <si>
    <t>AVZ-P014K</t>
  </si>
  <si>
    <t>AVZ-P014L</t>
  </si>
  <si>
    <t>AVZ-R101</t>
  </si>
  <si>
    <t>AVZ-R102</t>
  </si>
  <si>
    <t>AVZ-R102S</t>
  </si>
  <si>
    <t>AVZ-R103</t>
  </si>
  <si>
    <t>AVZ-R103S</t>
  </si>
  <si>
    <t>AVZ-R104</t>
  </si>
  <si>
    <t>AVZ-R104S</t>
  </si>
  <si>
    <t>AVZ-R201</t>
  </si>
  <si>
    <t>AVZ-R202</t>
  </si>
  <si>
    <t>AVZ-R401</t>
  </si>
  <si>
    <t>AVZ-R402</t>
  </si>
  <si>
    <t>AVZ-R403</t>
  </si>
  <si>
    <t>AVZ-R501</t>
  </si>
  <si>
    <t>AVZ101</t>
  </si>
  <si>
    <t>AVZ101S</t>
  </si>
  <si>
    <t>AVZ102A</t>
  </si>
  <si>
    <t>AVZ102B</t>
  </si>
  <si>
    <t>AVZ103</t>
  </si>
  <si>
    <t>AVZ104</t>
  </si>
  <si>
    <t>AVZ112</t>
  </si>
  <si>
    <t>BUBLE-1050M ANTI</t>
  </si>
  <si>
    <t>BUBLE-1150M ANTI</t>
  </si>
  <si>
    <t>BUBLE-300M ANTI</t>
  </si>
  <si>
    <t>BUBLE-550M ANTI</t>
  </si>
  <si>
    <t>BUBLE-650M ANTI</t>
  </si>
  <si>
    <t>BUBLE-750M ANTI</t>
  </si>
  <si>
    <t>BUBLE-850M ANTI</t>
  </si>
  <si>
    <t>BUBLE-950M ANTI</t>
  </si>
  <si>
    <t>EDEN-650</t>
  </si>
  <si>
    <t>EDEN-950</t>
  </si>
  <si>
    <t>K0569-ND</t>
  </si>
  <si>
    <t>K0629-ND</t>
  </si>
  <si>
    <t>K0631-ND</t>
  </si>
  <si>
    <t>K0633-ND</t>
  </si>
  <si>
    <t>K1289-ND</t>
  </si>
  <si>
    <t>K1714-ND</t>
  </si>
  <si>
    <t>K1715-ND</t>
  </si>
  <si>
    <t>K1727-ND</t>
  </si>
  <si>
    <t>K1729-ND</t>
  </si>
  <si>
    <t>K1941-ND</t>
  </si>
  <si>
    <t>K1943-ND</t>
  </si>
  <si>
    <t>K1963-ND</t>
  </si>
  <si>
    <t>K2007-ND</t>
  </si>
  <si>
    <t>K2008-ND</t>
  </si>
  <si>
    <t>K2179K-ND</t>
  </si>
  <si>
    <t>K2180K-ND</t>
  </si>
  <si>
    <t>K2181K-ND</t>
  </si>
  <si>
    <t>K2185-ND</t>
  </si>
  <si>
    <t>K2197K-ND</t>
  </si>
  <si>
    <t>K2198K-ND</t>
  </si>
  <si>
    <t>K2205-ND</t>
  </si>
  <si>
    <t>K2252-ND</t>
  </si>
  <si>
    <t>K2253-ND</t>
  </si>
  <si>
    <t>K4711-ND</t>
  </si>
  <si>
    <t>K4734-ND</t>
  </si>
  <si>
    <t>K4964-ND</t>
  </si>
  <si>
    <t>K5069-BLACK-ND</t>
  </si>
  <si>
    <t>K5069-ND</t>
  </si>
  <si>
    <t>K5070-BLACK-ND</t>
  </si>
  <si>
    <t>K5070-ND</t>
  </si>
  <si>
    <t>K5071-BLACK-ND</t>
  </si>
  <si>
    <t>K5071-ND</t>
  </si>
  <si>
    <t>K5072-BLACK-ND</t>
  </si>
  <si>
    <t>K5072-ND</t>
  </si>
  <si>
    <t>K5073-BLACK-ND</t>
  </si>
  <si>
    <t>K5073-ND</t>
  </si>
  <si>
    <t>M0005-ND</t>
  </si>
  <si>
    <t>M0017C-ND</t>
  </si>
  <si>
    <t>M0018-ND</t>
  </si>
  <si>
    <t>M0019-ND</t>
  </si>
  <si>
    <t>M0020B-ND</t>
  </si>
  <si>
    <t>M0021-ND</t>
  </si>
  <si>
    <t>M0022-ND</t>
  </si>
  <si>
    <t>M0023-ND</t>
  </si>
  <si>
    <t>M0026-ND</t>
  </si>
  <si>
    <t>M0028-ND</t>
  </si>
  <si>
    <t>M0029-ND</t>
  </si>
  <si>
    <t>M0037-ND</t>
  </si>
  <si>
    <t>M0038-ND</t>
  </si>
  <si>
    <t>M0039-ND</t>
  </si>
  <si>
    <t>M0041-ND</t>
  </si>
  <si>
    <t>M0042-ND</t>
  </si>
  <si>
    <t>M0043B-ND</t>
  </si>
  <si>
    <t>M0044-ND</t>
  </si>
  <si>
    <t>M0046-ND</t>
  </si>
  <si>
    <t>M0057-ND</t>
  </si>
  <si>
    <t>M0080-ND</t>
  </si>
  <si>
    <t>M0200K-ND</t>
  </si>
  <si>
    <t>M0225-ND</t>
  </si>
  <si>
    <t>M0243-ND</t>
  </si>
  <si>
    <t>M0506-ND</t>
  </si>
  <si>
    <t>M0507-ND</t>
  </si>
  <si>
    <t>M0510-ND</t>
  </si>
  <si>
    <t>M0532-ND</t>
  </si>
  <si>
    <t>M0552-ND</t>
  </si>
  <si>
    <t>M0553-ND</t>
  </si>
  <si>
    <t>M0555-ND</t>
  </si>
  <si>
    <t>M0566B-ND</t>
  </si>
  <si>
    <t>M0582-ND</t>
  </si>
  <si>
    <t>M0587-ND</t>
  </si>
  <si>
    <t>M0599-ND</t>
  </si>
  <si>
    <t>M0603-ND</t>
  </si>
  <si>
    <t>M0604-ND</t>
  </si>
  <si>
    <t>M0609-ND</t>
  </si>
  <si>
    <t>M0612-ND</t>
  </si>
  <si>
    <t>M0613-ND</t>
  </si>
  <si>
    <t>M0615-ND</t>
  </si>
  <si>
    <t>M0673-ND</t>
  </si>
  <si>
    <t>M0676-ND</t>
  </si>
  <si>
    <t>M0693-ND</t>
  </si>
  <si>
    <t>M0700-ND</t>
  </si>
  <si>
    <t>M0745K-ND</t>
  </si>
  <si>
    <t>M0884-ND</t>
  </si>
  <si>
    <t>M0884V-ND</t>
  </si>
  <si>
    <t>M1522A-ND</t>
  </si>
  <si>
    <t>M1570-ND</t>
  </si>
  <si>
    <t>M1577-ND</t>
  </si>
  <si>
    <t>M1578-ND</t>
  </si>
  <si>
    <t>M1579-ND</t>
  </si>
  <si>
    <t>M1580-ND</t>
  </si>
  <si>
    <t>M1597L-ND</t>
  </si>
  <si>
    <t>M1597M-ND</t>
  </si>
  <si>
    <t>M1597Z-ND</t>
  </si>
  <si>
    <t>M1598B-ND</t>
  </si>
  <si>
    <t>M1598C-ND</t>
  </si>
  <si>
    <t>M1598L-ND</t>
  </si>
  <si>
    <t>M1598M-ND</t>
  </si>
  <si>
    <t>M1598Z-ND</t>
  </si>
  <si>
    <t>M1599B-ND</t>
  </si>
  <si>
    <t>M1599C-ND</t>
  </si>
  <si>
    <t>M1599M-ND</t>
  </si>
  <si>
    <t>M1600B-ND</t>
  </si>
  <si>
    <t>M1600C-ND</t>
  </si>
  <si>
    <t>M1600L-ND</t>
  </si>
  <si>
    <t>M1600M-ND</t>
  </si>
  <si>
    <t>M1600Z-ND</t>
  </si>
  <si>
    <t>M1670-ND</t>
  </si>
  <si>
    <t>M1671-ND</t>
  </si>
  <si>
    <t>M903-ND</t>
  </si>
  <si>
    <t>M9030-ND</t>
  </si>
  <si>
    <t>M9031-ND</t>
  </si>
  <si>
    <t>M905-ND</t>
  </si>
  <si>
    <t>M915-ND</t>
  </si>
  <si>
    <t>M916-ND</t>
  </si>
  <si>
    <t>M935-ND</t>
  </si>
  <si>
    <t>M936-ND</t>
  </si>
  <si>
    <t>M952-ND</t>
  </si>
  <si>
    <t>M952D-ND</t>
  </si>
  <si>
    <t>M954-ND</t>
  </si>
  <si>
    <t>M955-ND</t>
  </si>
  <si>
    <t>M956-ND</t>
  </si>
  <si>
    <t>M958-ND</t>
  </si>
  <si>
    <t>M959-ND</t>
  </si>
  <si>
    <t>M961-ND</t>
  </si>
  <si>
    <t>M967-ND</t>
  </si>
  <si>
    <t>M969-ND</t>
  </si>
  <si>
    <t>M970-ND</t>
  </si>
  <si>
    <t>M971-ND</t>
  </si>
  <si>
    <t>MN0025-ND</t>
  </si>
  <si>
    <t>MN0035-ND</t>
  </si>
  <si>
    <t>MN0050-ND</t>
  </si>
  <si>
    <t>MN0082-ND</t>
  </si>
  <si>
    <t>MN0091-ND</t>
  </si>
  <si>
    <t>MN0092C-ND</t>
  </si>
  <si>
    <t>MN0101-ND</t>
  </si>
  <si>
    <t>MN0102C-DLOUHY-ND</t>
  </si>
  <si>
    <t>MN0102C-ND</t>
  </si>
  <si>
    <t>MN0114-ND</t>
  </si>
  <si>
    <t>MN0115-ND</t>
  </si>
  <si>
    <t>MN0116-ND</t>
  </si>
  <si>
    <t>MN0118-ND</t>
  </si>
  <si>
    <t>MN0121C-ND</t>
  </si>
  <si>
    <t>MN0359A-ND</t>
  </si>
  <si>
    <t>MN0503-ND</t>
  </si>
  <si>
    <t>MN0521-ND</t>
  </si>
  <si>
    <t>MN0525-ND</t>
  </si>
  <si>
    <t>MN0536-ND</t>
  </si>
  <si>
    <t>MN0537A-ND</t>
  </si>
  <si>
    <t>MN0867-ND</t>
  </si>
  <si>
    <t>MN0871-ND</t>
  </si>
  <si>
    <t>MN0872-ND</t>
  </si>
  <si>
    <t>MN0895-ND</t>
  </si>
  <si>
    <t>MN0981-ND</t>
  </si>
  <si>
    <t>MN1232-ND</t>
  </si>
  <si>
    <t>MN1233-ND</t>
  </si>
  <si>
    <t>MN1238-ND</t>
  </si>
  <si>
    <t>MPV005</t>
  </si>
  <si>
    <t>MPV006</t>
  </si>
  <si>
    <t>MPV007</t>
  </si>
  <si>
    <t>MPV008</t>
  </si>
  <si>
    <t>MPV009</t>
  </si>
  <si>
    <t>MPV017</t>
  </si>
  <si>
    <t>MS0015-ND</t>
  </si>
  <si>
    <t>MS0018-ND</t>
  </si>
  <si>
    <t>MS0018C-ND</t>
  </si>
  <si>
    <t>MS0022-ND</t>
  </si>
  <si>
    <t>MS0023-ND</t>
  </si>
  <si>
    <t>MS0025-ND</t>
  </si>
  <si>
    <t>MS0028-ND</t>
  </si>
  <si>
    <t>MS0031-ND</t>
  </si>
  <si>
    <t>MS0037-ND</t>
  </si>
  <si>
    <t>MS0059-ND</t>
  </si>
  <si>
    <t>MS0060-ND</t>
  </si>
  <si>
    <t>MS0070-ND</t>
  </si>
  <si>
    <t>MS0080-ND</t>
  </si>
  <si>
    <t>MS0084-ND</t>
  </si>
  <si>
    <t>MS0085-ND</t>
  </si>
  <si>
    <t>MS0090-ND</t>
  </si>
  <si>
    <t>MS0095-ND</t>
  </si>
  <si>
    <t>MS0126-ND</t>
  </si>
  <si>
    <t>N0006-ND</t>
  </si>
  <si>
    <t>N0016-ND</t>
  </si>
  <si>
    <t>N0022-ND</t>
  </si>
  <si>
    <t>N0023-ND</t>
  </si>
  <si>
    <t>N0031-ND</t>
  </si>
  <si>
    <t>N0039-ND</t>
  </si>
  <si>
    <t>N0088-ND</t>
  </si>
  <si>
    <t>N0113-ND</t>
  </si>
  <si>
    <t>N0125-ND</t>
  </si>
  <si>
    <t>N0150-ND</t>
  </si>
  <si>
    <t>N0163-ND</t>
  </si>
  <si>
    <t>N0164-ND</t>
  </si>
  <si>
    <t>N0165-ND</t>
  </si>
  <si>
    <t>N0166-ND</t>
  </si>
  <si>
    <t>N0167-ND</t>
  </si>
  <si>
    <t>N0168-ND</t>
  </si>
  <si>
    <t>N0169-ND</t>
  </si>
  <si>
    <t>N0170-ND</t>
  </si>
  <si>
    <t>N0171-ND</t>
  </si>
  <si>
    <t>N0172-ND</t>
  </si>
  <si>
    <t>N0173-ND</t>
  </si>
  <si>
    <t>P0001-ND</t>
  </si>
  <si>
    <t>P0002-ND</t>
  </si>
  <si>
    <t>P0003-ND</t>
  </si>
  <si>
    <t>P0004-ND</t>
  </si>
  <si>
    <t>P0008-ND</t>
  </si>
  <si>
    <t>P0011-ND</t>
  </si>
  <si>
    <t>P0012-ND</t>
  </si>
  <si>
    <t>P0019-ND</t>
  </si>
  <si>
    <t>P0020-ND</t>
  </si>
  <si>
    <t>P0021-ND</t>
  </si>
  <si>
    <t>P0033-ND</t>
  </si>
  <si>
    <t>P0034-ND</t>
  </si>
  <si>
    <t>P0035-ND</t>
  </si>
  <si>
    <t>P0036-ND</t>
  </si>
  <si>
    <t>P0037-ND</t>
  </si>
  <si>
    <t>P0038-ND</t>
  </si>
  <si>
    <t>P0039-ND</t>
  </si>
  <si>
    <t>P0039B-ND</t>
  </si>
  <si>
    <t>P0040-ND</t>
  </si>
  <si>
    <t>P0041-ND</t>
  </si>
  <si>
    <t>P0042-ND</t>
  </si>
  <si>
    <t>P0043-ND</t>
  </si>
  <si>
    <t>P0044-ND</t>
  </si>
  <si>
    <t>P0045-ND</t>
  </si>
  <si>
    <t>P0050-ND</t>
  </si>
  <si>
    <t>P0072-ND</t>
  </si>
  <si>
    <t>P054-ND</t>
  </si>
  <si>
    <t>P061-ND</t>
  </si>
  <si>
    <t>P064-BLACK-ND</t>
  </si>
  <si>
    <t>P064-ND</t>
  </si>
  <si>
    <t>P065-ND</t>
  </si>
  <si>
    <t>P069-ND</t>
  </si>
  <si>
    <t>P070-ND</t>
  </si>
  <si>
    <t>P073-ND</t>
  </si>
  <si>
    <t>P074-ND</t>
  </si>
  <si>
    <t>P075-ND</t>
  </si>
  <si>
    <t>P078-ND</t>
  </si>
  <si>
    <t>P079-ND</t>
  </si>
  <si>
    <t>P084-ND</t>
  </si>
  <si>
    <t>P088-ND</t>
  </si>
  <si>
    <t>P094-ND</t>
  </si>
  <si>
    <t>P099-ND</t>
  </si>
  <si>
    <t>P107-ND</t>
  </si>
  <si>
    <t>P108-ND</t>
  </si>
  <si>
    <t>P110-ND</t>
  </si>
  <si>
    <t>P111L-ND</t>
  </si>
  <si>
    <t>P111P-ND</t>
  </si>
  <si>
    <t>P111S-ND</t>
  </si>
  <si>
    <t>P112-ND</t>
  </si>
  <si>
    <t>P116-ND</t>
  </si>
  <si>
    <t>P117-ND</t>
  </si>
  <si>
    <t>P121-ND</t>
  </si>
  <si>
    <t>P122-ND</t>
  </si>
  <si>
    <t>P124-ND</t>
  </si>
  <si>
    <t>P131-ND</t>
  </si>
  <si>
    <t>P139-ND</t>
  </si>
  <si>
    <t>P140-ND</t>
  </si>
  <si>
    <t>P141-ND</t>
  </si>
  <si>
    <t>P146-ND</t>
  </si>
  <si>
    <t>P165-ND</t>
  </si>
  <si>
    <t>P166-ND</t>
  </si>
  <si>
    <t>P167-ND</t>
  </si>
  <si>
    <t>P168-ND</t>
  </si>
  <si>
    <t>P171-B-ND</t>
  </si>
  <si>
    <t>P171-BLACK-ND</t>
  </si>
  <si>
    <t>P171-ND</t>
  </si>
  <si>
    <t>P172-ND</t>
  </si>
  <si>
    <t>P174-ND</t>
  </si>
  <si>
    <t>P175-ND</t>
  </si>
  <si>
    <t>P176-ND</t>
  </si>
  <si>
    <t>P177-ND</t>
  </si>
  <si>
    <t>P178-ND</t>
  </si>
  <si>
    <t>P181-ND</t>
  </si>
  <si>
    <t>P183-ND</t>
  </si>
  <si>
    <t>P184-ND</t>
  </si>
  <si>
    <t>P185-ND</t>
  </si>
  <si>
    <t>P197-ND</t>
  </si>
  <si>
    <t>P204-ND</t>
  </si>
  <si>
    <t>P206-ND</t>
  </si>
  <si>
    <t>P209-ND</t>
  </si>
  <si>
    <t>P211-ND</t>
  </si>
  <si>
    <t>S0003-ND</t>
  </si>
  <si>
    <t>S0004-ND</t>
  </si>
  <si>
    <t>S0005-L1000-ND</t>
  </si>
  <si>
    <t>S0006-ND</t>
  </si>
  <si>
    <t>S0007-ND</t>
  </si>
  <si>
    <t>S0008-ND</t>
  </si>
  <si>
    <t>S0009-ND</t>
  </si>
  <si>
    <t>S0012-ND</t>
  </si>
  <si>
    <t>S0013-ND</t>
  </si>
  <si>
    <t>S0014-ND</t>
  </si>
  <si>
    <t>S0015-ND</t>
  </si>
  <si>
    <t>S0016-ND</t>
  </si>
  <si>
    <t>S0017-ND</t>
  </si>
  <si>
    <t>S0030-ND</t>
  </si>
  <si>
    <t>S0031-ND</t>
  </si>
  <si>
    <t>S0032-ND</t>
  </si>
  <si>
    <t>S0034-ND</t>
  </si>
  <si>
    <t>S0035-ND</t>
  </si>
  <si>
    <t>S0036-ND</t>
  </si>
  <si>
    <t>S0036K-ND</t>
  </si>
  <si>
    <t>S0053-ND</t>
  </si>
  <si>
    <t>S0054-ND</t>
  </si>
  <si>
    <t>S0055-ND</t>
  </si>
  <si>
    <t>S0061-ANTIC-ND</t>
  </si>
  <si>
    <t>S0061-ND</t>
  </si>
  <si>
    <t>S0061A-ND</t>
  </si>
  <si>
    <t>S0065-ND</t>
  </si>
  <si>
    <t>S0069-ND</t>
  </si>
  <si>
    <t>S0074-ND</t>
  </si>
  <si>
    <t>S0079-ND</t>
  </si>
  <si>
    <t>S0082-ND</t>
  </si>
  <si>
    <t>S0084-ND</t>
  </si>
  <si>
    <t>S0085-ND</t>
  </si>
  <si>
    <t>S0090-ND</t>
  </si>
  <si>
    <t>S0100-ND</t>
  </si>
  <si>
    <t>S0103-ND</t>
  </si>
  <si>
    <t>S0109-ND</t>
  </si>
  <si>
    <t>S0115-ND</t>
  </si>
  <si>
    <t>S0116-ND</t>
  </si>
  <si>
    <t>S0120-ND</t>
  </si>
  <si>
    <t>S0121-ND</t>
  </si>
  <si>
    <t>S0133-ND</t>
  </si>
  <si>
    <t>S0160-ND</t>
  </si>
  <si>
    <t>S0168-ND</t>
  </si>
  <si>
    <t>S0183-ND</t>
  </si>
  <si>
    <t>S0221-ND</t>
  </si>
  <si>
    <t>S0236-ANTIC-ND</t>
  </si>
  <si>
    <t>S0236-BLACK-ND</t>
  </si>
  <si>
    <t>S0236-GMB-ND</t>
  </si>
  <si>
    <t>S0237-ANTIC-ND</t>
  </si>
  <si>
    <t>S0237-BLACK-ND</t>
  </si>
  <si>
    <t>S0237-GMB-ND</t>
  </si>
  <si>
    <t>S0237-ND</t>
  </si>
  <si>
    <t>S0281-B-ND</t>
  </si>
  <si>
    <t>S0281-BLACK-ND</t>
  </si>
  <si>
    <t>S0281-ND</t>
  </si>
  <si>
    <t>S0309-ND</t>
  </si>
  <si>
    <t>S0316-ND</t>
  </si>
  <si>
    <t>S0317-ND</t>
  </si>
  <si>
    <t>S0321-ND</t>
  </si>
  <si>
    <t>S0323-ND</t>
  </si>
  <si>
    <t>S0327-ND</t>
  </si>
  <si>
    <t>S0335-ND</t>
  </si>
  <si>
    <t>S0336-ND</t>
  </si>
  <si>
    <t>S0337-ND</t>
  </si>
  <si>
    <t>S0338-ND</t>
  </si>
  <si>
    <t>S0352-ND</t>
  </si>
  <si>
    <t>S0355-ND</t>
  </si>
  <si>
    <t>S0357-ND</t>
  </si>
  <si>
    <t>S0364-ND</t>
  </si>
  <si>
    <t>S0365-ND</t>
  </si>
  <si>
    <t>S0372-ND</t>
  </si>
  <si>
    <t>S0373-ND</t>
  </si>
  <si>
    <t>S0379-ND</t>
  </si>
  <si>
    <t>S0380-ND</t>
  </si>
  <si>
    <t>S0381-ND</t>
  </si>
  <si>
    <t>S0384-ND</t>
  </si>
  <si>
    <t>S0385-ND</t>
  </si>
  <si>
    <t>S0388-ND</t>
  </si>
  <si>
    <t>S0399-ND</t>
  </si>
  <si>
    <t>S0400-ND</t>
  </si>
  <si>
    <t>S0401-ND</t>
  </si>
  <si>
    <t>S0436-ND</t>
  </si>
  <si>
    <t>S0437-ND</t>
  </si>
  <si>
    <t>S0440-ND</t>
  </si>
  <si>
    <t>S0442-ND</t>
  </si>
  <si>
    <t>S0445-ND</t>
  </si>
  <si>
    <t>S0446-ND</t>
  </si>
  <si>
    <t>S0447-ND</t>
  </si>
  <si>
    <t>S0454-ND</t>
  </si>
  <si>
    <t>S0457-ND</t>
  </si>
  <si>
    <t>S0460-BLACK-ND</t>
  </si>
  <si>
    <t>S0460-ND</t>
  </si>
  <si>
    <t>S0461-BLACK-ND</t>
  </si>
  <si>
    <t>S0461-ND</t>
  </si>
  <si>
    <t>S0511-ND</t>
  </si>
  <si>
    <t>S0513-ND</t>
  </si>
  <si>
    <t>S0514-ND</t>
  </si>
  <si>
    <t>S0515-ND</t>
  </si>
  <si>
    <t>S0516-ND</t>
  </si>
  <si>
    <t>S0517-ND</t>
  </si>
  <si>
    <t>S0525-ND</t>
  </si>
  <si>
    <t>S0528-ND</t>
  </si>
  <si>
    <t>S0528BLACK-ND</t>
  </si>
  <si>
    <t>S0529-ND</t>
  </si>
  <si>
    <t>S0529BLACK-ND</t>
  </si>
  <si>
    <t>S0536-ND</t>
  </si>
  <si>
    <t>S0542-ND</t>
  </si>
  <si>
    <t>S0557-B-ND</t>
  </si>
  <si>
    <t>S0557-BLACK-ND</t>
  </si>
  <si>
    <t>S0574-ND</t>
  </si>
  <si>
    <t>S0647-ND</t>
  </si>
  <si>
    <t>S0661-ND</t>
  </si>
  <si>
    <t>S0663-ND</t>
  </si>
  <si>
    <t>S0663BLACK-ND</t>
  </si>
  <si>
    <t>S0686-ND</t>
  </si>
  <si>
    <t>S0687-ND</t>
  </si>
  <si>
    <t>S0720-ND</t>
  </si>
  <si>
    <t>S0736-ND</t>
  </si>
  <si>
    <t>S0741-ND</t>
  </si>
  <si>
    <t>S0767-ND</t>
  </si>
  <si>
    <t>S0788-ND</t>
  </si>
  <si>
    <t>S0789-ND</t>
  </si>
  <si>
    <t>S0816-ND</t>
  </si>
  <si>
    <t>S0851-ND</t>
  </si>
  <si>
    <t>S0852-ND</t>
  </si>
  <si>
    <t>S0852BLACK-ND</t>
  </si>
  <si>
    <t>S0855-ND</t>
  </si>
  <si>
    <t>S0859-ND</t>
  </si>
  <si>
    <t>S0870-ND</t>
  </si>
  <si>
    <t>S0871-ND</t>
  </si>
  <si>
    <t>S0876-ND</t>
  </si>
  <si>
    <t>S0879-ND</t>
  </si>
  <si>
    <t>S0880-BLACK-ND</t>
  </si>
  <si>
    <t>S0889-ND</t>
  </si>
  <si>
    <t>S0899-ND</t>
  </si>
  <si>
    <t>S0900-ND</t>
  </si>
  <si>
    <t>S0901-ND</t>
  </si>
  <si>
    <t>S0906-ND</t>
  </si>
  <si>
    <t>S0915-ND</t>
  </si>
  <si>
    <t>S0916-ND</t>
  </si>
  <si>
    <t>S0918-ND</t>
  </si>
  <si>
    <t>S0921-ND</t>
  </si>
  <si>
    <t>S0938-ND</t>
  </si>
  <si>
    <t>S0942-ND</t>
  </si>
  <si>
    <t>S0945-ND</t>
  </si>
  <si>
    <t>S0946-ND</t>
  </si>
  <si>
    <t>S0949-ND</t>
  </si>
  <si>
    <t>S0949BLACK-ND</t>
  </si>
  <si>
    <t>S0950-ND</t>
  </si>
  <si>
    <t>S0952-ND</t>
  </si>
  <si>
    <t>S0955-ND</t>
  </si>
  <si>
    <t>S0956-ND</t>
  </si>
  <si>
    <t>S0957-ND</t>
  </si>
  <si>
    <t>S0965-ND</t>
  </si>
  <si>
    <t>S0972-ND</t>
  </si>
  <si>
    <t>S0973-ND</t>
  </si>
  <si>
    <t>S0974-ND</t>
  </si>
  <si>
    <t>S0975-ND</t>
  </si>
  <si>
    <t>S0981-ND</t>
  </si>
  <si>
    <t>S0982-BLACK-ND</t>
  </si>
  <si>
    <t>S0982-ND</t>
  </si>
  <si>
    <t>S0982B-ND</t>
  </si>
  <si>
    <t>S0983-ND</t>
  </si>
  <si>
    <t>S0984-ND</t>
  </si>
  <si>
    <t>S0985-ND</t>
  </si>
  <si>
    <t>S0986-ND</t>
  </si>
  <si>
    <t>S0993-ND</t>
  </si>
  <si>
    <t>S1004-ND</t>
  </si>
  <si>
    <t>S1004B-ND</t>
  </si>
  <si>
    <t>S1010-ND</t>
  </si>
  <si>
    <t>S1022-ND</t>
  </si>
  <si>
    <t>S1025-ND</t>
  </si>
  <si>
    <t>S1076-ANTIC-ND</t>
  </si>
  <si>
    <t>S1076-BLACK-ND</t>
  </si>
  <si>
    <t>S1076-GMB-ND</t>
  </si>
  <si>
    <t>S1076-GP-ND</t>
  </si>
  <si>
    <t>S1076-ND</t>
  </si>
  <si>
    <t>S1095-ND</t>
  </si>
  <si>
    <t>S1113-ND</t>
  </si>
  <si>
    <t>S1182-ND</t>
  </si>
  <si>
    <t>S1184-ND</t>
  </si>
  <si>
    <t>S1349-ND</t>
  </si>
  <si>
    <t>S1383-ND</t>
  </si>
  <si>
    <t>S1402-ND</t>
  </si>
  <si>
    <t>S1403-ND</t>
  </si>
  <si>
    <t>S1404-ND</t>
  </si>
  <si>
    <t>S1425-BLACK-ND</t>
  </si>
  <si>
    <t>S1425-ND</t>
  </si>
  <si>
    <t>S1425A-ND</t>
  </si>
  <si>
    <t>S1513-ND</t>
  </si>
  <si>
    <t>S1521-ND</t>
  </si>
  <si>
    <t>S1522-ND</t>
  </si>
  <si>
    <t>S1523-ND</t>
  </si>
  <si>
    <t>S1530-ND</t>
  </si>
  <si>
    <t>S1542-ND</t>
  </si>
  <si>
    <t>S1544-ND</t>
  </si>
  <si>
    <t>S1546-ND</t>
  </si>
  <si>
    <t>S1566-ND</t>
  </si>
  <si>
    <t>S1567-ND</t>
  </si>
  <si>
    <t>S1586-ND</t>
  </si>
  <si>
    <t>S1621-ND</t>
  </si>
  <si>
    <t>S1622-ND</t>
  </si>
  <si>
    <t>S1623-ND</t>
  </si>
  <si>
    <t>S1624-ND</t>
  </si>
  <si>
    <t>SHADE-1050</t>
  </si>
  <si>
    <t>SHADE-650</t>
  </si>
  <si>
    <t>SHADE-750</t>
  </si>
  <si>
    <t>SHADE-850</t>
  </si>
  <si>
    <t>SHADE-950</t>
  </si>
  <si>
    <t>SPZ01-ND</t>
  </si>
  <si>
    <t>SPZ01BLACK-ND</t>
  </si>
  <si>
    <t>SPZ03-ND</t>
  </si>
  <si>
    <t>SPZ03BLACK-ND</t>
  </si>
  <si>
    <t>SPZ06-ND</t>
  </si>
  <si>
    <t>SPZ07-ND</t>
  </si>
  <si>
    <t>SPZ08-ND</t>
  </si>
  <si>
    <t>SPZ12 KOMBI-ND</t>
  </si>
  <si>
    <t>TWIN-1050</t>
  </si>
  <si>
    <t>TWIN-650</t>
  </si>
  <si>
    <t>TWIN-750</t>
  </si>
  <si>
    <t>TWIN-850</t>
  </si>
  <si>
    <t>TWIN-950</t>
  </si>
  <si>
    <t>V0001-ND</t>
  </si>
  <si>
    <t>V0009-ND</t>
  </si>
  <si>
    <t>V0010-ND</t>
  </si>
  <si>
    <t>V0011B-ND</t>
  </si>
  <si>
    <t>V0013-ND</t>
  </si>
  <si>
    <t>V0014-ND</t>
  </si>
  <si>
    <t>V0016-ND</t>
  </si>
  <si>
    <t>V0019-ND</t>
  </si>
  <si>
    <t>V0020 M6X65 A-ND</t>
  </si>
  <si>
    <t>V0020 M6X80 A-ND</t>
  </si>
  <si>
    <t>V0020 M6X80 B-ND</t>
  </si>
  <si>
    <t>V0020 M8X65 A-ND</t>
  </si>
  <si>
    <t>V0020 M8X80 A-ND</t>
  </si>
  <si>
    <t>V0020 M8X80 B-ND</t>
  </si>
  <si>
    <t>V0021-ND</t>
  </si>
  <si>
    <t>V0022-ND</t>
  </si>
  <si>
    <t>V0023-ND</t>
  </si>
  <si>
    <t>V0024-ND</t>
  </si>
  <si>
    <t>V0032-ND</t>
  </si>
  <si>
    <t>V0037-ND</t>
  </si>
  <si>
    <t>V0038-ND</t>
  </si>
  <si>
    <t>V0056-ND</t>
  </si>
  <si>
    <t>V0058-ND</t>
  </si>
  <si>
    <t>V0060-ND</t>
  </si>
  <si>
    <t>V0072-ND</t>
  </si>
  <si>
    <t>V0087-ND</t>
  </si>
  <si>
    <t>V0088-ND</t>
  </si>
  <si>
    <t>V0094-ND</t>
  </si>
  <si>
    <t>V0096-ND</t>
  </si>
  <si>
    <t>V0119-ND</t>
  </si>
  <si>
    <t>V0121-ND</t>
  </si>
  <si>
    <t>V0122-ND</t>
  </si>
  <si>
    <t>V0146-ND</t>
  </si>
  <si>
    <t>V0156-ND</t>
  </si>
  <si>
    <t>V0173-ND</t>
  </si>
  <si>
    <t>V0229-ND</t>
  </si>
  <si>
    <t>V0233-ND</t>
  </si>
  <si>
    <t>V0235-ND</t>
  </si>
  <si>
    <t>V0285-ND</t>
  </si>
  <si>
    <t>V0303-ND</t>
  </si>
  <si>
    <t>V0323-ND</t>
  </si>
  <si>
    <t>Z0002-ND</t>
  </si>
  <si>
    <t>Z0005-ND</t>
  </si>
  <si>
    <t>Z0007-ND</t>
  </si>
  <si>
    <t>Z0012-ND</t>
  </si>
  <si>
    <t>Z0013-ND</t>
  </si>
  <si>
    <t>Z0014-ND</t>
  </si>
  <si>
    <t>Z0015-ND</t>
  </si>
  <si>
    <t>Z0023-ND</t>
  </si>
  <si>
    <t>Z0024-ND</t>
  </si>
  <si>
    <t>Z0034-ND</t>
  </si>
  <si>
    <t>Z0044-ND</t>
  </si>
  <si>
    <t>Z0047-ND</t>
  </si>
  <si>
    <t>Z0048-ND</t>
  </si>
  <si>
    <t>Z0069-ND</t>
  </si>
  <si>
    <t>Z0073KARTUS-NEW-ND</t>
  </si>
  <si>
    <t>Z0108-ND</t>
  </si>
  <si>
    <t>Z0216-ND</t>
  </si>
  <si>
    <t>Z0232-ND</t>
  </si>
  <si>
    <t>Z0233-ND</t>
  </si>
  <si>
    <t>Z0234-ND</t>
  </si>
  <si>
    <t>Z0262-ND</t>
  </si>
  <si>
    <t>Z0263-ND</t>
  </si>
  <si>
    <t>Z0320-ND</t>
  </si>
  <si>
    <t>Z0321-ND</t>
  </si>
  <si>
    <t>Z0322-ND</t>
  </si>
  <si>
    <t>Z0631-ND</t>
  </si>
  <si>
    <t>Z0641-ND</t>
  </si>
  <si>
    <t>Z0646-ND</t>
  </si>
  <si>
    <t>Z0648-ND</t>
  </si>
  <si>
    <t>Z0653-ND</t>
  </si>
  <si>
    <t>Z0654-ND</t>
  </si>
  <si>
    <t>Z0694-ND</t>
  </si>
  <si>
    <t>Z0694BRASS-ND</t>
  </si>
  <si>
    <t>Z0695-ND</t>
  </si>
  <si>
    <t>Z0695BRASS-ND</t>
  </si>
  <si>
    <t>Z0696-ND</t>
  </si>
  <si>
    <t>Z0696BRASS-ND</t>
  </si>
  <si>
    <t>Z0747-ND</t>
  </si>
  <si>
    <t>Z0748-ND</t>
  </si>
  <si>
    <t>Z0749-ND</t>
  </si>
  <si>
    <t>Z0749BRASS-ND</t>
  </si>
  <si>
    <t>Z0750-ND</t>
  </si>
  <si>
    <t>Z0750BRASS-ND</t>
  </si>
  <si>
    <t>Z0757-ND</t>
  </si>
  <si>
    <t>Z0782-ND</t>
  </si>
  <si>
    <t>Z0789-ND</t>
  </si>
  <si>
    <t>Z0909-ND</t>
  </si>
  <si>
    <t>Z0914-ND</t>
  </si>
  <si>
    <t>Z0915-ND</t>
  </si>
  <si>
    <t>Z0928-ND</t>
  </si>
  <si>
    <t>Z0989-ND</t>
  </si>
  <si>
    <t>Z0994-ND</t>
  </si>
  <si>
    <t>Z0998-ND</t>
  </si>
  <si>
    <t>Z1000-ND</t>
  </si>
  <si>
    <t>Z1020-ND</t>
  </si>
  <si>
    <t>Z1021-ND</t>
  </si>
  <si>
    <t>Z1022-ND</t>
  </si>
  <si>
    <t>Z1027-ND</t>
  </si>
  <si>
    <t>Z1127-ND</t>
  </si>
  <si>
    <t>Z1239-ND</t>
  </si>
  <si>
    <t>Z1240-ND</t>
  </si>
  <si>
    <t>Z1241-ND</t>
  </si>
  <si>
    <t>Z1242-ND</t>
  </si>
  <si>
    <t>Z1243-ND</t>
  </si>
  <si>
    <t>Z1371-ND</t>
  </si>
  <si>
    <t>Z1376-ND</t>
  </si>
  <si>
    <t>Z1431-ND</t>
  </si>
  <si>
    <t>Z1431A-ND</t>
  </si>
  <si>
    <t>Z1480-ND</t>
  </si>
  <si>
    <t>Z1537-ND</t>
  </si>
  <si>
    <t>Z1581-ND</t>
  </si>
  <si>
    <t>Z1582-ND</t>
  </si>
  <si>
    <t>Z1583-ND</t>
  </si>
  <si>
    <t>Z1584-ND</t>
  </si>
  <si>
    <t>Z1585-ND</t>
  </si>
  <si>
    <t>Z1586-ND</t>
  </si>
  <si>
    <t>Z1587-ND</t>
  </si>
  <si>
    <t>Z1588-ND</t>
  </si>
  <si>
    <t>Z1633-ND</t>
  </si>
  <si>
    <t>Z1634-ND</t>
  </si>
  <si>
    <t>Z1710-ND</t>
  </si>
  <si>
    <t>Z1833-ND</t>
  </si>
  <si>
    <t>Z1884-ND</t>
  </si>
  <si>
    <t>Z1885-ND</t>
  </si>
  <si>
    <t>Z1893-ND</t>
  </si>
  <si>
    <t>Z1926A-ND</t>
  </si>
  <si>
    <t>Z1927A-ND</t>
  </si>
  <si>
    <t>Z1928A-ND</t>
  </si>
  <si>
    <t>Z1929A-ND</t>
  </si>
  <si>
    <t>Z1930A-ND</t>
  </si>
  <si>
    <t>* Bližší údaje k výrobkům naleznete na www.alcadrain.cz.</t>
  </si>
  <si>
    <t>Výpust dřezová 6/4" s mřížkou DN80</t>
  </si>
  <si>
    <t>Sedátko pro WC SOLID</t>
  </si>
  <si>
    <t>Mřížka na výlevku</t>
  </si>
  <si>
    <t>Vložka svodu, sada – černá</t>
  </si>
  <si>
    <t>Vložka svodu, sada – šedá</t>
  </si>
  <si>
    <t>Vložka svodu DN125 – černá</t>
  </si>
  <si>
    <t>Vložka svodu DN125 – šedá</t>
  </si>
  <si>
    <t>Víko komplet – černá</t>
  </si>
  <si>
    <t>Víko komplet – šedá</t>
  </si>
  <si>
    <t>Klapka – černá</t>
  </si>
  <si>
    <t>Klapka – šedá</t>
  </si>
  <si>
    <t>Koš komplet – černá</t>
  </si>
  <si>
    <t>Koš komplet – šedá</t>
  </si>
  <si>
    <t>Nerezová příruba včetně šroubů</t>
  </si>
  <si>
    <t xml:space="preserve">Límec 2. úrovně izolace DN105 </t>
  </si>
  <si>
    <t>Hrdlo vpusti, mřížka 105×105 mm šedá</t>
  </si>
  <si>
    <t>Hrdlo vpusti, mřížka 150×150 mm šedá</t>
  </si>
  <si>
    <t>Hrdlo vpusti, mřížka 105×105 mm nerez</t>
  </si>
  <si>
    <t>Hrdlo vpusti, mřížka 150×150 mm nerez</t>
  </si>
  <si>
    <t>Tělo vpusti DN50 mm boční</t>
  </si>
  <si>
    <t>Tělo vpusti DN50/70 mm přímé</t>
  </si>
  <si>
    <t>Tělo vpusti DN50/70 mm boční</t>
  </si>
  <si>
    <t>Tělo vpusti DN50 mm přímé</t>
  </si>
  <si>
    <t>Venkovní žlab 100 mm bez rámu</t>
  </si>
  <si>
    <t>Venkovní žlab 500 mm bez rámu</t>
  </si>
  <si>
    <t>Venkovní žlab 100 mm s plastovým rámem</t>
  </si>
  <si>
    <t>Venkovní žlab 100 mm s pozinkovaným rámem</t>
  </si>
  <si>
    <t>Low - Venkovní snížený žlab 60 mm</t>
  </si>
  <si>
    <t>Krytka montážních otvorů</t>
  </si>
  <si>
    <t>Fixační kolíčky roštu pro žlab AVZ102-R102</t>
  </si>
  <si>
    <t>Zápachová uzávěra pro venkovní žlaby</t>
  </si>
  <si>
    <t>Krytky šroubů pro kompozitní rošty (8 ks)</t>
  </si>
  <si>
    <t>Krytky šroubů pro litinové rošty (8 ks)</t>
  </si>
  <si>
    <t>Rošt pro venkovní žlab AVZ101 pozink „T“</t>
  </si>
  <si>
    <t>Rošt pro venkovní žlab AVZ102 pozink „C“</t>
  </si>
  <si>
    <t>Rošt pro venkovní žlab AVZ102 pozink 0,5m</t>
  </si>
  <si>
    <t>Rošt pro venkovní žlab AVZ103 pozink</t>
  </si>
  <si>
    <t>Rošt pro venkovní žlab AVZ102 pozink 0,5 m</t>
  </si>
  <si>
    <t>Rošt pro venkovní žlab AVZ104 pozink</t>
  </si>
  <si>
    <t>Rošt pro venkovní žlab AVZ103 pozink 0,5 m</t>
  </si>
  <si>
    <t>Rošt pro venkovní žlab AVZ103 litina</t>
  </si>
  <si>
    <t>Rošt pro venkovní žlab AVZ104 plast</t>
  </si>
  <si>
    <t>Rošt pro venkovní žlab AVZ104 kompozitní</t>
  </si>
  <si>
    <t>Rošt pro venkovní žlab AVZ103 kompozit</t>
  </si>
  <si>
    <t>Rošt pro venkovní žlab AVZ112 plast</t>
  </si>
  <si>
    <t>Rošt Buble 1050M</t>
  </si>
  <si>
    <t>Rošt Buble 1150M</t>
  </si>
  <si>
    <t>Rošt Buble 300M</t>
  </si>
  <si>
    <t>Rošt Buble 550M</t>
  </si>
  <si>
    <t>Rošt Buble 650M</t>
  </si>
  <si>
    <t>Rošt Buble 750M</t>
  </si>
  <si>
    <t>Rošt Buble 850M</t>
  </si>
  <si>
    <t>Rošt Buble 950M</t>
  </si>
  <si>
    <t>Rošt EDEN-650 pro APZ5 SPA</t>
  </si>
  <si>
    <t>Rošt EDEN-950 pro APZ5 SPA</t>
  </si>
  <si>
    <t>Podložka APZ4</t>
  </si>
  <si>
    <t>Excenter</t>
  </si>
  <si>
    <t>Podložka zkrácená levá</t>
  </si>
  <si>
    <t>Podložka zkrácená pravá</t>
  </si>
  <si>
    <t>Trubka konzoly</t>
  </si>
  <si>
    <t>Rámeček FLAT</t>
  </si>
  <si>
    <t>Kryt rámu pro WC senzory</t>
  </si>
  <si>
    <t>Rámeček nerez pro WC senzor</t>
  </si>
  <si>
    <t>Kryt rámečku</t>
  </si>
  <si>
    <t>Rámeček nerez</t>
  </si>
  <si>
    <t>Deska pračkového sifonu-nerez</t>
  </si>
  <si>
    <t>Deska pračkového sifonu</t>
  </si>
  <si>
    <t>Rošt APZ10BLACK 750</t>
  </si>
  <si>
    <t>Rošt APZ10BLACK 850</t>
  </si>
  <si>
    <t>Rošt APZ10BLACK 950</t>
  </si>
  <si>
    <t>Kovový hřeben FLOOR</t>
  </si>
  <si>
    <t>Rošt APZ10BLACK 550</t>
  </si>
  <si>
    <t>Rošt APZ10BLACK 650</t>
  </si>
  <si>
    <t>Nerezová deska pro A438</t>
  </si>
  <si>
    <t>Rámeček nerez pro WC senzor ASP3-KT</t>
  </si>
  <si>
    <t>Rámeček nerez ASP4-KT</t>
  </si>
  <si>
    <t>Krycí deska APS6</t>
  </si>
  <si>
    <t>Krycí deska pro sifon DN40</t>
  </si>
  <si>
    <t>Oboustranný rošt pro APZ19BLACK - 550</t>
  </si>
  <si>
    <t>Oboustranný rošt pro APZ19, 20 - 550</t>
  </si>
  <si>
    <t>Oboustranný rošt pro APZ19BLACK - 650</t>
  </si>
  <si>
    <t>Oboustranný rošt pro APZ19, 20 - 650</t>
  </si>
  <si>
    <t>Oboustranný rošt pro APZ19BLACK - 750</t>
  </si>
  <si>
    <t>Oboustranný rošt pro APZ19, 20 - 750</t>
  </si>
  <si>
    <t>Oboustranný rošt pro APZ19BLACK - 850</t>
  </si>
  <si>
    <t>Oboustranný rošt pro APZ19, 20 - 850</t>
  </si>
  <si>
    <t>Oboustranný rošt pro APZ19BLACK - 950</t>
  </si>
  <si>
    <t>Oboustranný rošt pro APZ19, 20 - 950</t>
  </si>
  <si>
    <t>Kroužek přívodu A100</t>
  </si>
  <si>
    <t>Držák napouštěcího ventilu</t>
  </si>
  <si>
    <t>Výpust k A06</t>
  </si>
  <si>
    <t>Táhlo k A06</t>
  </si>
  <si>
    <t>Těsnění výpusti (vypouštěcí ventily A06)</t>
  </si>
  <si>
    <t>Těsnění přívodu (WC moduly)</t>
  </si>
  <si>
    <t>Vývodka A100</t>
  </si>
  <si>
    <t>Vrapová vložka 45×58×25 (WC moduly)</t>
  </si>
  <si>
    <t>Těsnění odpadu (WC moduly)</t>
  </si>
  <si>
    <t>Těsnění propojky (WC moduly)</t>
  </si>
  <si>
    <t>Držák odpadu</t>
  </si>
  <si>
    <t>Rám tlačítka</t>
  </si>
  <si>
    <t>Šroub rámu tlačítka</t>
  </si>
  <si>
    <t>Rukáv pro WC moduly</t>
  </si>
  <si>
    <t>Šroub do plechu 3,5×13 DIN 7981 C A2</t>
  </si>
  <si>
    <t>Pružina rámečku tlačítka</t>
  </si>
  <si>
    <t>Deska vnitřní pro WC moduly</t>
  </si>
  <si>
    <t>Zarážka</t>
  </si>
  <si>
    <t>Závěs nádržky</t>
  </si>
  <si>
    <t>Víko rukávu pro WC moduly</t>
  </si>
  <si>
    <t>Konzole</t>
  </si>
  <si>
    <t>Vak pro MPO</t>
  </si>
  <si>
    <t>Matice držáku roháčku</t>
  </si>
  <si>
    <t>Opěrka závěsu nádržky</t>
  </si>
  <si>
    <t>Deska-senzor WC, pokovená</t>
  </si>
  <si>
    <t>Šroub M 4×10</t>
  </si>
  <si>
    <t>Čep tlačný</t>
  </si>
  <si>
    <t>Tlačný trn A101</t>
  </si>
  <si>
    <t>Tlačný trn A1101</t>
  </si>
  <si>
    <t>Šroub universální</t>
  </si>
  <si>
    <t>Pružina rámečku FLAT</t>
  </si>
  <si>
    <t>Vrut 3,5×20</t>
  </si>
  <si>
    <t>Přísavná podložka 30 mm</t>
  </si>
  <si>
    <t>Koleno přívodní AM112</t>
  </si>
  <si>
    <t>Manžeta</t>
  </si>
  <si>
    <t>Těsnění přívodu</t>
  </si>
  <si>
    <t>Výpust k A06/850</t>
  </si>
  <si>
    <t>Pásek děrovaný rovný 17/6,5</t>
  </si>
  <si>
    <t>Držák</t>
  </si>
  <si>
    <t>Zámek držáku</t>
  </si>
  <si>
    <t>Kompletní infra snímač pro WC senzor</t>
  </si>
  <si>
    <t>Šroub 3,5×32</t>
  </si>
  <si>
    <t>Deska-senzor pisoár, pokovená</t>
  </si>
  <si>
    <t>Redukce G3/4"–G1/2"</t>
  </si>
  <si>
    <t>U-nosník pevný A107</t>
  </si>
  <si>
    <t>Polyst. izolace A115 spodní</t>
  </si>
  <si>
    <t>Polyst. izolace A115V spodní</t>
  </si>
  <si>
    <t>Redukce G3/4"–G1/2" – zkrácená</t>
  </si>
  <si>
    <t>Elektromagnetický ventil G3/8"</t>
  </si>
  <si>
    <t>Ventil pro senzor</t>
  </si>
  <si>
    <t>Ventil pro senzor – bateriový</t>
  </si>
  <si>
    <t>Ventil R Mini-baterie</t>
  </si>
  <si>
    <t>Ventil R Mini-zdroj</t>
  </si>
  <si>
    <t>Tlačítko malé – vnořené, chrom-lesk</t>
  </si>
  <si>
    <t>Tlačítko malé – vnořené, chrom-mat</t>
  </si>
  <si>
    <t>Tlačítko malé – vnořené, zlaté</t>
  </si>
  <si>
    <t>Tlačítko velké – vnořené, bílé</t>
  </si>
  <si>
    <t>Tlačítko velké – vnořené, černé</t>
  </si>
  <si>
    <t>Tlačítko velké – vnořené, chrom-lesk</t>
  </si>
  <si>
    <t>Tlačítko velké – vnořené, chrom-mat</t>
  </si>
  <si>
    <t>Tlačítko velké – vnořené, zlaté</t>
  </si>
  <si>
    <t>Tlačítko malé – vystouplé, bílé</t>
  </si>
  <si>
    <t>Tlačítko malé – vystouplé, černé</t>
  </si>
  <si>
    <t>Tlačítko malé – vystouplé, chrom-mat</t>
  </si>
  <si>
    <t>Tlačítko velké – vystouplé, bílé</t>
  </si>
  <si>
    <t>Tlačítko velké – vystouplé, černé</t>
  </si>
  <si>
    <t>Tlačítko velké – vystouplé, chrom-lesk</t>
  </si>
  <si>
    <t>Tlačítko velké – vystouplé, chrom-mat</t>
  </si>
  <si>
    <t>Tlačítko velké – vystouplé, zlaté</t>
  </si>
  <si>
    <t>HT koleno 40/15</t>
  </si>
  <si>
    <t>Zátka otvoru</t>
  </si>
  <si>
    <t>Závitové tyče + přísl.</t>
  </si>
  <si>
    <t>Redukce – sada</t>
  </si>
  <si>
    <t>Mechanismus kompletní</t>
  </si>
  <si>
    <t>Traverza kompletní</t>
  </si>
  <si>
    <t>Fixační set</t>
  </si>
  <si>
    <t>Deska pro WC moduly</t>
  </si>
  <si>
    <t>Deska pro moduly A</t>
  </si>
  <si>
    <t>Šroub mechanismu pro WC moduly prodloužený, 2 ks</t>
  </si>
  <si>
    <t>Šroub mechanismu pro WC moduly, 2 ks</t>
  </si>
  <si>
    <t>Mechanismus kompletní pro WC moduly</t>
  </si>
  <si>
    <t>Sada pro výměnu šroubů mechanismu AM</t>
  </si>
  <si>
    <t>Posuvný držák odpadu pro WC moduly</t>
  </si>
  <si>
    <t>Deska s mechanismem pro Slimmodul</t>
  </si>
  <si>
    <t>Sada pro výměnu NV a hadičky - modul</t>
  </si>
  <si>
    <t>Sada pro výměnu NV a hadičky - Slim modul</t>
  </si>
  <si>
    <t>Souprava pro upevnění do stěny AM101</t>
  </si>
  <si>
    <t>Souprava pro upevnění do stěny - Slim</t>
  </si>
  <si>
    <t>Souprava pro upevnění do stěny AM102</t>
  </si>
  <si>
    <t>Souprava pro upevnění do stěny - mont. rámy</t>
  </si>
  <si>
    <t>Tlačítko kompletní START-STOP</t>
  </si>
  <si>
    <t>Pouzdro pro tužkové baterie</t>
  </si>
  <si>
    <t>Šroub M8×16</t>
  </si>
  <si>
    <t>Rozpěrka nádržky SLIM</t>
  </si>
  <si>
    <t>Rukáv rámečku pro WC moduly</t>
  </si>
  <si>
    <t>Rámeček rukávu pro WC moduly</t>
  </si>
  <si>
    <t>Šroub rámu tlačítka prodloužený 1 ks</t>
  </si>
  <si>
    <t>Podložky rámu tlačítka 4 ks</t>
  </si>
  <si>
    <t>Hadička s o-kroužkem pro modul</t>
  </si>
  <si>
    <t>Hadička s o-kroužkem pro Slimmodul</t>
  </si>
  <si>
    <t>Pružina šroubu tlačítka</t>
  </si>
  <si>
    <t>Rám tlačítka THIN</t>
  </si>
  <si>
    <t>Těsnění s lepidlem</t>
  </si>
  <si>
    <t>Těsnění nízkého sifonu k APZ2012</t>
  </si>
  <si>
    <t>Hadička pro modul (DVWG)</t>
  </si>
  <si>
    <t>Kryt servisního otvoru pro AM118, AM119</t>
  </si>
  <si>
    <t>AM118, AM119 – mechanismus</t>
  </si>
  <si>
    <t>Vnitřní deska pro zásobník</t>
  </si>
  <si>
    <t>Manžeta pisoáru</t>
  </si>
  <si>
    <t>Armatura pisoáru</t>
  </si>
  <si>
    <t>Zarážka mechanismu FLAT</t>
  </si>
  <si>
    <t>Pružina výklopu tlačítka THIN</t>
  </si>
  <si>
    <t>Montážní set pro WC SOLID</t>
  </si>
  <si>
    <t>Set pantu k WC SOLID</t>
  </si>
  <si>
    <t>Mřížka 143×143 mm nerez</t>
  </si>
  <si>
    <t>Mřížka 102×102 mm šedá</t>
  </si>
  <si>
    <t>Mřížka 143×143 mm šedá</t>
  </si>
  <si>
    <t>Mřížka 102×102 mm nerez AISI 316L</t>
  </si>
  <si>
    <t>Mřížka 143×143 mm nerez AISI 316L</t>
  </si>
  <si>
    <t>Táhlo k A09A</t>
  </si>
  <si>
    <t>Držák nap. ventilu pro Slimmodul</t>
  </si>
  <si>
    <t>Těsnění VV – SLIM</t>
  </si>
  <si>
    <t>Těsnění výpusti – SLIM</t>
  </si>
  <si>
    <t>Držák odpadu – SLIM</t>
  </si>
  <si>
    <t>Koleno SLIM spodní</t>
  </si>
  <si>
    <t>Redukce SLIM</t>
  </si>
  <si>
    <t>Hadička 26 cm 3/8"×3/8"</t>
  </si>
  <si>
    <t>Deska vnitřní</t>
  </si>
  <si>
    <t>Výpust kompletní</t>
  </si>
  <si>
    <t>Kombi šroub M8×120 Zn</t>
  </si>
  <si>
    <t>Výpust – VV flexible</t>
  </si>
  <si>
    <t>Táhlo velkého spláchnutí pro A09B</t>
  </si>
  <si>
    <t>Táhlo malého spláchnutí pro A09B</t>
  </si>
  <si>
    <t>Rozpěrka napouštěcího ventilu – Slim</t>
  </si>
  <si>
    <t>Těsnění výpusti</t>
  </si>
  <si>
    <t>Matice M36</t>
  </si>
  <si>
    <t>Matice G 1/2" bílá</t>
  </si>
  <si>
    <t>Záslepka bílá</t>
  </si>
  <si>
    <t>Matice G 3/8" bílá</t>
  </si>
  <si>
    <t>Těsnění kuželové 30×16,5×3</t>
  </si>
  <si>
    <t>Těsnění kuželové 36×20,5×4</t>
  </si>
  <si>
    <t>O-kroužek 6,9×1,8</t>
  </si>
  <si>
    <t>Sítko NV univerzální</t>
  </si>
  <si>
    <t>Membrána napouštěcího ventilu</t>
  </si>
  <si>
    <t>Bajonet A160-3/8"</t>
  </si>
  <si>
    <t>Bajonet A160P-3/8"</t>
  </si>
  <si>
    <t>Bajonet A150-1/2"</t>
  </si>
  <si>
    <t>Bajonet A150-3/8"</t>
  </si>
  <si>
    <t>Bajonet A150P-1/2"</t>
  </si>
  <si>
    <t>Bajonet A150P-3/8"</t>
  </si>
  <si>
    <t>Bajonet A160-1/2"</t>
  </si>
  <si>
    <t>Napouštěcí ventil – tlumič průtoku</t>
  </si>
  <si>
    <t>O-kroužek 13×2</t>
  </si>
  <si>
    <t>Páka A150, A160</t>
  </si>
  <si>
    <t>Páka I + kulisa</t>
  </si>
  <si>
    <t>Páka II + táhlo</t>
  </si>
  <si>
    <t>Páka + špalík (A11, A12, A14)</t>
  </si>
  <si>
    <t>Šroub posuvný + vložka posuvná</t>
  </si>
  <si>
    <t>Zátka s řetízkem (umyvadlové sifony)</t>
  </si>
  <si>
    <t>Šroub posuvný A05 + vložka posuvná</t>
  </si>
  <si>
    <t>Zátka PVC 5/4" (umyvadlové sifony)</t>
  </si>
  <si>
    <t>Zátka PVC 6/4" (dřezové sifony)</t>
  </si>
  <si>
    <t>Páka UNI DUAL kompletní (A93, A94)</t>
  </si>
  <si>
    <t>Držátko + třmen + provázek</t>
  </si>
  <si>
    <t>Sada pro napouštěcí ventily A17, A18</t>
  </si>
  <si>
    <t>Vložka + trn + membrána</t>
  </si>
  <si>
    <t>Sada pro napouštěcí ventily A15, A16</t>
  </si>
  <si>
    <t>Páka NV2 + špalík NV2 (A15, A16)</t>
  </si>
  <si>
    <t>Zátka chrom (A51CR, A51B)</t>
  </si>
  <si>
    <t>Zátka kov (A55K, A56K)</t>
  </si>
  <si>
    <t>Zátka chrom (A51CRM, A564CRM1, A565CRM1)</t>
  </si>
  <si>
    <t>Zátka velká chrom (A54CRM, A56KM, A55KM)</t>
  </si>
  <si>
    <t>Zátka velká bílá</t>
  </si>
  <si>
    <t>Knoflík vanový A51CR, A54CR</t>
  </si>
  <si>
    <t>Knoflík vanový A51</t>
  </si>
  <si>
    <t>Mřížka sifonu DN50 (A46)</t>
  </si>
  <si>
    <t>Mřížka sifonu DN60 (A46)</t>
  </si>
  <si>
    <t>Mřížka sifonu DN90</t>
  </si>
  <si>
    <t>Vložka + klapka</t>
  </si>
  <si>
    <t>Hlavice A508</t>
  </si>
  <si>
    <t>Přepadová trubka se zátkou</t>
  </si>
  <si>
    <t>Trubka DN32 s rozetou</t>
  </si>
  <si>
    <t>Zátka kov (A564KM1, A565KM1), černá-mat</t>
  </si>
  <si>
    <t>Zátka kov velká (A564KM1, A565KM1)</t>
  </si>
  <si>
    <t>Zápachová uzávěra pro plastový žlab</t>
  </si>
  <si>
    <t>Perlátor komplet</t>
  </si>
  <si>
    <t>Knoflík vanový A564</t>
  </si>
  <si>
    <t>Knoflík vanový A508</t>
  </si>
  <si>
    <t>Zátka chrom pro A564CRM2</t>
  </si>
  <si>
    <t>Zátka chrom pro A564CRM3</t>
  </si>
  <si>
    <t>Hlavice A565</t>
  </si>
  <si>
    <t>Perlátor komplet prodloužený</t>
  </si>
  <si>
    <t>Zátka pro KM3</t>
  </si>
  <si>
    <t>Sada odvodnění nástrčné A566</t>
  </si>
  <si>
    <t>Výškově stavitelné nohy</t>
  </si>
  <si>
    <t>Sada podložek pro panty P097 a P098</t>
  </si>
  <si>
    <t>Sada podložek pro panty Z0137B-ND</t>
  </si>
  <si>
    <t>Mechanismus pantu</t>
  </si>
  <si>
    <t>Mechanismus pantu se SOFTCLOSE levý</t>
  </si>
  <si>
    <t>Mechanismus pantu se SOFTCLOSE pravý</t>
  </si>
  <si>
    <t>Mechanismus pantu se SOFTCLOSE set</t>
  </si>
  <si>
    <t>Výškově nastavitelné nohy pro APZ12</t>
  </si>
  <si>
    <t>Nosné prvky pro pisoár DN8</t>
  </si>
  <si>
    <t>Magnet vložky sedátka</t>
  </si>
  <si>
    <t>Sada nastavitelných nohou pro APZ-S6</t>
  </si>
  <si>
    <t>Sada nastavitelných nohou APZ-S9, APZ-S12</t>
  </si>
  <si>
    <t>Konzola pro A107S</t>
  </si>
  <si>
    <t>Kroužek sifonu kompletní 90 LOW</t>
  </si>
  <si>
    <t>Výpust CLICK/CLAK 6/4" plast</t>
  </si>
  <si>
    <t>Výškově stavitelné nohy k žlabům APZ2012</t>
  </si>
  <si>
    <t>Set šablon pro nastavení šroubů tlačítek</t>
  </si>
  <si>
    <t>Rohový ventil SCHELL s držákem a maticí</t>
  </si>
  <si>
    <t>Rohový ventil SCHELL</t>
  </si>
  <si>
    <t>Rohový ventil s T-kusem</t>
  </si>
  <si>
    <t>Set držáku rohového ventilu</t>
  </si>
  <si>
    <t>Zátka, C-C, těsnění, prstenec, černá-mat</t>
  </si>
  <si>
    <t>Zátka, C-C, těsnění, prstenec, bílá-lesk</t>
  </si>
  <si>
    <t>Zátka, C-C, těsnění, plastový prstenec</t>
  </si>
  <si>
    <t>Tělo přepadu včetně krytky chrom</t>
  </si>
  <si>
    <t>Zápachová uzávěra nízká kompletní</t>
  </si>
  <si>
    <t>Závěs nádržky – kompletní 2 ks</t>
  </si>
  <si>
    <t>Set vyhazovač a podavač tablet</t>
  </si>
  <si>
    <t>Rámeček tlačítka FLAT 2021</t>
  </si>
  <si>
    <t>Set šablon pro nastavení tlačítek FLAT</t>
  </si>
  <si>
    <t>Rohový ventil ALCA s držákem a maticí</t>
  </si>
  <si>
    <t>Sítko (APZ2001, APZ2006)</t>
  </si>
  <si>
    <t>Sítko (APZ2012, APZ2022)</t>
  </si>
  <si>
    <t>Sítko (A491CR, A492CR)</t>
  </si>
  <si>
    <t>Rozpěrka pro AVZ102R-R103S</t>
  </si>
  <si>
    <t>Rámeček tlačítka FLAT s výklopem</t>
  </si>
  <si>
    <t>Zápachová uzávěra</t>
  </si>
  <si>
    <t>Matice G1 1/4"</t>
  </si>
  <si>
    <t>Matice G1 1/2" pro sifony</t>
  </si>
  <si>
    <t>Trubka PVC DN40, L = 1000</t>
  </si>
  <si>
    <t>Rozeta DN40</t>
  </si>
  <si>
    <t>O-kroužek 58×2</t>
  </si>
  <si>
    <t>Těsnění kuželové 36×31,5×5</t>
  </si>
  <si>
    <t>Těsnění kuželové 44×39×5</t>
  </si>
  <si>
    <t>Mřížka sifonu plast</t>
  </si>
  <si>
    <t>Mřížka sifonu 5/4" nerez</t>
  </si>
  <si>
    <t>Šroub M6×50 nerez</t>
  </si>
  <si>
    <t>Těsnění 60×50×6</t>
  </si>
  <si>
    <t>Těsnění 60×45,5×2</t>
  </si>
  <si>
    <t>Těsnění 39×28×2</t>
  </si>
  <si>
    <t>Těsnění 80×49×2</t>
  </si>
  <si>
    <t>Těsnění 85×49×8</t>
  </si>
  <si>
    <t>Šroub do plechu 4,2×16 DIN 7983 A2</t>
  </si>
  <si>
    <t>Víko sifonu DN60 bílé</t>
  </si>
  <si>
    <t>Víko sifonu DN60 chrom</t>
  </si>
  <si>
    <t>Univerzální klíč, kov</t>
  </si>
  <si>
    <t>Klíč vaničkového sifonu</t>
  </si>
  <si>
    <t>Víko DN90 bílé</t>
  </si>
  <si>
    <t>Vtok</t>
  </si>
  <si>
    <t>Víko DN90 kov bílá</t>
  </si>
  <si>
    <t>Víko DN90 kov antic</t>
  </si>
  <si>
    <t>Víko DN90 kov</t>
  </si>
  <si>
    <t>Koleno pr. 40/50 – 45°</t>
  </si>
  <si>
    <t>Páka A51</t>
  </si>
  <si>
    <t>Mřížka přepadu A51–A56</t>
  </si>
  <si>
    <t>Matice</t>
  </si>
  <si>
    <t>Těsnění zátky vanových sifonů</t>
  </si>
  <si>
    <t>O-kroužek 10×2</t>
  </si>
  <si>
    <t>Těsnění 70×50×6</t>
  </si>
  <si>
    <t>Těsnění 70×50×2</t>
  </si>
  <si>
    <t>Těsnění tvarové</t>
  </si>
  <si>
    <t>Mřížka chrom</t>
  </si>
  <si>
    <t>Přepad</t>
  </si>
  <si>
    <t>Zátka 6/4" s řetízkem 38 cm (A501, A502)</t>
  </si>
  <si>
    <t>Mřížka DN70 nerez 6/4"</t>
  </si>
  <si>
    <t>Těsnění kuželové 28×25×5</t>
  </si>
  <si>
    <t>Matice G1"</t>
  </si>
  <si>
    <t>Ucpávka 3 ks</t>
  </si>
  <si>
    <t>Šroub dlouhý 33 mm</t>
  </si>
  <si>
    <t>Rozeta DN50</t>
  </si>
  <si>
    <t>Těsnění 115×85×6</t>
  </si>
  <si>
    <t>Redukce gumová 30×10 bílá</t>
  </si>
  <si>
    <t>Zátka A55 kov antic</t>
  </si>
  <si>
    <t>Zátka A55 kov + šroub A51 BLACK</t>
  </si>
  <si>
    <t>Zátka A55K-GM-B kov</t>
  </si>
  <si>
    <t>Mřížka A55 kov antic</t>
  </si>
  <si>
    <t>Mřížka k vanovému sifonu A564BLACK, kov</t>
  </si>
  <si>
    <t>Mřížka A55K-GM-B kov</t>
  </si>
  <si>
    <t>Mřížka A55 kov</t>
  </si>
  <si>
    <t>Víko 90 kov mat, černá-mat</t>
  </si>
  <si>
    <t>Víko 90 kov mat, bílá-lesk</t>
  </si>
  <si>
    <t>Víko DN90 kov mat</t>
  </si>
  <si>
    <t>Šroub M6×80 nerez</t>
  </si>
  <si>
    <t>Šroub dlouhý 40 mm</t>
  </si>
  <si>
    <t>Těsnění 115×90×2</t>
  </si>
  <si>
    <t>Rozeta DN32</t>
  </si>
  <si>
    <t>Těsnění 45×37×3</t>
  </si>
  <si>
    <t>Těsnění 43×27×1</t>
  </si>
  <si>
    <t>Těsnění A55</t>
  </si>
  <si>
    <t>Těsnění kuželové bílé</t>
  </si>
  <si>
    <t>Víko sifonu DN50 chrom</t>
  </si>
  <si>
    <t>Redukce DN45/32</t>
  </si>
  <si>
    <t>Matice G 2"</t>
  </si>
  <si>
    <t>O-kroužek 66×2,5</t>
  </si>
  <si>
    <t>Mřížka přepadu A502 plast bílá</t>
  </si>
  <si>
    <t>Mřížka 6/4" plast</t>
  </si>
  <si>
    <t>Mřížka přepadu A501 plast chrom</t>
  </si>
  <si>
    <t>Sítko sifonu A47</t>
  </si>
  <si>
    <t>Přepad k výpusti dřezové</t>
  </si>
  <si>
    <t>Manžeta vršku pisoárového</t>
  </si>
  <si>
    <t>Redukce 50/40 bílá</t>
  </si>
  <si>
    <t>Mřížka komplet DN115 k A37</t>
  </si>
  <si>
    <t>Mřížka komplet DN115 k A38</t>
  </si>
  <si>
    <t>Šroub výpusti 32 mm</t>
  </si>
  <si>
    <t>Šroub 4,2×32 DIN 7983 A2 nerez</t>
  </si>
  <si>
    <t>O-kroužek k hrdlu vpusti</t>
  </si>
  <si>
    <t>O-kroužek k zápachové uzávěře</t>
  </si>
  <si>
    <t>Víko sifonu DN50 bílé</t>
  </si>
  <si>
    <t>Hrdlo sifonu CLICK/CLACK</t>
  </si>
  <si>
    <t>Mřížka CLICK/CLACK</t>
  </si>
  <si>
    <t>Těsnění 39×30×4</t>
  </si>
  <si>
    <t>Matice G1 3/4"</t>
  </si>
  <si>
    <t>Mřížka přepadu CLICK/CLACK chrom</t>
  </si>
  <si>
    <t>Těsnění tvarové bílé</t>
  </si>
  <si>
    <t>Mechanismus CLICK/CLACK plast</t>
  </si>
  <si>
    <t>Šroub krytky přepadu CLICK/CLACK – kov</t>
  </si>
  <si>
    <t>Víko krytky CLICK/CLAK – kov BLACK</t>
  </si>
  <si>
    <t>Víko krytky přepadu CLICK/CLACK – kov</t>
  </si>
  <si>
    <t>Mřížka krytky přep. CLICK/CLAK –  BLACK</t>
  </si>
  <si>
    <t>Mřížka krytky přepadu CLICK/CLACK – kov</t>
  </si>
  <si>
    <t>Těsnění horní k výpusti CLICK/CLACK</t>
  </si>
  <si>
    <t>Těsnění pod zátku k výpusti CLICK/CLACK</t>
  </si>
  <si>
    <t>Třecí kroužek DN32</t>
  </si>
  <si>
    <t>Třecí kroužek DN40</t>
  </si>
  <si>
    <t>Třecí kroužek DN50</t>
  </si>
  <si>
    <t>Mechanismus CLICK/CLACK</t>
  </si>
  <si>
    <t>Zápachová uzávěra SPZ – černá mat</t>
  </si>
  <si>
    <t>Zápachová uzávěra SPZ</t>
  </si>
  <si>
    <t>Sítko SPZ – černá mat</t>
  </si>
  <si>
    <t>Sítko SPZ</t>
  </si>
  <si>
    <t>O-kroužek 75×2,5</t>
  </si>
  <si>
    <t>Manžeta k A45B, A45C</t>
  </si>
  <si>
    <t>Zátka k sifonu A564BLACK, bez těsnění</t>
  </si>
  <si>
    <t>Zátka k sifonu A564KM1 bílá</t>
  </si>
  <si>
    <t>Těsnění spodní k výpusti CLICK/CLACK</t>
  </si>
  <si>
    <t>Víko sifonu</t>
  </si>
  <si>
    <t>Zápachová uzávěra SPZ nízká – černá mat</t>
  </si>
  <si>
    <t>Zápachová uzávěra SPZ nízká</t>
  </si>
  <si>
    <t>Sedlo kuličky</t>
  </si>
  <si>
    <t>Vrapová vložka 36/32</t>
  </si>
  <si>
    <t>Matice G1 1/2 DN32</t>
  </si>
  <si>
    <t>Těsnění APV26C</t>
  </si>
  <si>
    <t>O-kroužek k límci druhé úrovně izolace</t>
  </si>
  <si>
    <t>O-kroužek 85×2,5 NBR 70</t>
  </si>
  <si>
    <t>Těsnění přepadu A564</t>
  </si>
  <si>
    <t>Zátka click/clack A396 se sítkem</t>
  </si>
  <si>
    <t>Sada těsnění k A439</t>
  </si>
  <si>
    <t>Víko 90 černá-mat</t>
  </si>
  <si>
    <t>Víko DN90 chrom - vaničkové sifony</t>
  </si>
  <si>
    <t>Těsnění sifonu 90 LOW</t>
  </si>
  <si>
    <t>Matice G1 1/4" vysoká</t>
  </si>
  <si>
    <t>Kolínko hadice kompletní</t>
  </si>
  <si>
    <t>Zátka hrdla</t>
  </si>
  <si>
    <t>O-kroužek 90×2 NBR 70Sh</t>
  </si>
  <si>
    <t>Naváděcí kroužek</t>
  </si>
  <si>
    <t>Knoflík vanový A564BLACK kov</t>
  </si>
  <si>
    <t>Deska pračkového sifonu-bílá</t>
  </si>
  <si>
    <t>Matice pračkového sifonu</t>
  </si>
  <si>
    <t>Vložka sifon kondenzační</t>
  </si>
  <si>
    <t>Těsnění 31×22×2</t>
  </si>
  <si>
    <t>Kulička</t>
  </si>
  <si>
    <t>Spona hydromasáže</t>
  </si>
  <si>
    <t>O-kroužek 40×1,5</t>
  </si>
  <si>
    <t>Klapka kondenzačního sifonu</t>
  </si>
  <si>
    <t>Těsnění velké zátky vanových sifonů</t>
  </si>
  <si>
    <t>Rozeta pro A400BLACK</t>
  </si>
  <si>
    <t>Rozeta pro A400</t>
  </si>
  <si>
    <t>Rozeta pro A431</t>
  </si>
  <si>
    <t>O-kroužek 12.0×2</t>
  </si>
  <si>
    <t>Rozetka pro ARV001</t>
  </si>
  <si>
    <t>Rozetka pro ARV002</t>
  </si>
  <si>
    <t>O-kroužek 15×2,5</t>
  </si>
  <si>
    <t>O-kroužek 10/2</t>
  </si>
  <si>
    <t>Těsnění zátky dřezového sifonu DN115</t>
  </si>
  <si>
    <t>Zátka CLICK/CLACK A392BLACK</t>
  </si>
  <si>
    <t>Zátka CLICK/CLACK A392, A395 bílá</t>
  </si>
  <si>
    <t>Zátka CLICK/CLACK A392, A395</t>
  </si>
  <si>
    <t>Zátka CLICK/CLACK A391, A394</t>
  </si>
  <si>
    <t>Zátka click/clack A396</t>
  </si>
  <si>
    <t>Zátka CLICK/CLACK A393</t>
  </si>
  <si>
    <t>Zátka sifony CLICK/CLACK 6/4" kov</t>
  </si>
  <si>
    <t>Zápachová uzávěra A400 plastová trubička</t>
  </si>
  <si>
    <t>Krytka přepadu – bílá</t>
  </si>
  <si>
    <t>Krytka přepadu – chrom</t>
  </si>
  <si>
    <t>Těsnění 69×50×4</t>
  </si>
  <si>
    <t>Knoflík vanový kompletní chrom A51, A54</t>
  </si>
  <si>
    <t>Mřížka přepadu</t>
  </si>
  <si>
    <t>Knoflík vanový A55 kov + krytka ANTIC</t>
  </si>
  <si>
    <t>Knoflík vanový A55 kov + krytka BLACK</t>
  </si>
  <si>
    <t>Knoflík A55K-GM-B kov + krytka</t>
  </si>
  <si>
    <t>Knoflík vanový A55 kov + krytka GOLD-lesk</t>
  </si>
  <si>
    <t>Knoflík vanový A55, A56, A550, kov</t>
  </si>
  <si>
    <t>Knoflík vanový A51, A54 chrom</t>
  </si>
  <si>
    <t>Knoflík vanový kompletní bílý A51, A54</t>
  </si>
  <si>
    <t>Těsnění kuželové 38×30×7</t>
  </si>
  <si>
    <t>Těsnění G5/4"</t>
  </si>
  <si>
    <t>Výpust vanová CLICK/CLACK 6/4"</t>
  </si>
  <si>
    <t>Rozeta pro A401</t>
  </si>
  <si>
    <t>O-kroužek pro A392C, velká, 2 ks</t>
  </si>
  <si>
    <t>O-kroužek pro A504CKM, A507CKM, 2 ks</t>
  </si>
  <si>
    <t>Výpust CLICK/CLACK 6/4" kov BLACK</t>
  </si>
  <si>
    <t>Klíč umyvadlové výpusti 5/4"</t>
  </si>
  <si>
    <t>Klíč vanové výpusti 6/4"</t>
  </si>
  <si>
    <t>Těsnění tvarové pro umyvadlové sifony</t>
  </si>
  <si>
    <t>Těsnění kuželové pro umyvadlové sifony</t>
  </si>
  <si>
    <t>Těsnění hadice Wellerohr NW50</t>
  </si>
  <si>
    <t>Těsnění vanové – zvýšené</t>
  </si>
  <si>
    <t>Zátka CLICK/CLACK 6/4" kov</t>
  </si>
  <si>
    <t>Rošt SHADE-1050 pro APZ5 SPA</t>
  </si>
  <si>
    <t>Rošt SHADE-650 pro APZ5 SPA</t>
  </si>
  <si>
    <t>Rošt SHADE-750 pro APZ5 SPA</t>
  </si>
  <si>
    <t>Rošt SHADE-850 pro APZ5 SPA</t>
  </si>
  <si>
    <t>Rošt SHADE-950 pro APZ5 SPA</t>
  </si>
  <si>
    <t>Sifon pro podlahový žlab - černá mat</t>
  </si>
  <si>
    <t>Sifon pro podlahový žlab</t>
  </si>
  <si>
    <t>Sifon pro žlab nízký boční – černá</t>
  </si>
  <si>
    <t>Sifon pro podlahový žlab nízký boční</t>
  </si>
  <si>
    <t>Zápachová uzávěra pro plastový žlab APZ19, APZ20</t>
  </si>
  <si>
    <t>Sifon pro podlahový žlab spodní</t>
  </si>
  <si>
    <t>Sifon pro podlahový žlab spodní, nízký</t>
  </si>
  <si>
    <t>Kombinovaná zápachová uzávěra pro APZ12</t>
  </si>
  <si>
    <t>Rošt TWIN-1050 pro APZ5 SPA</t>
  </si>
  <si>
    <t>Rošt TWIN-650 pro APZ5 SPA</t>
  </si>
  <si>
    <t>Rošt TWIN-750 pro APZ5 SPA</t>
  </si>
  <si>
    <t>Rošt TWIN-850 pro APZ5 SPA</t>
  </si>
  <si>
    <t>Rošt TWIN-950 pro APZ5 SPA</t>
  </si>
  <si>
    <t>Komora</t>
  </si>
  <si>
    <t>Výpust pro vypouštěcí ventil</t>
  </si>
  <si>
    <t>Matice výpusti TR 60×3</t>
  </si>
  <si>
    <t>Tlačítko kompletní bílé (A2000)</t>
  </si>
  <si>
    <t>Čep 25</t>
  </si>
  <si>
    <t>Těsnění 80×60×6</t>
  </si>
  <si>
    <t>Kuželový kroužek pro vyp. ventil</t>
  </si>
  <si>
    <t>Klíč tlačítka 1/2"</t>
  </si>
  <si>
    <t>Šroub kompletní</t>
  </si>
  <si>
    <t>Krytka výpusti</t>
  </si>
  <si>
    <t>Matice výpusti</t>
  </si>
  <si>
    <t>Těsnění kuželové 56×49×6</t>
  </si>
  <si>
    <t>Šroub posuvný</t>
  </si>
  <si>
    <t>Čep 15</t>
  </si>
  <si>
    <t>Třmen</t>
  </si>
  <si>
    <t>Pružina tlačná nerez 63×6,5/8,87×20×9,5</t>
  </si>
  <si>
    <t>Těsnění 115×70×15</t>
  </si>
  <si>
    <t>Těsnění 115×70×8</t>
  </si>
  <si>
    <t>Těsnění 94×70×17</t>
  </si>
  <si>
    <t>Rám univerzální II.</t>
  </si>
  <si>
    <t>Čep tlačítka</t>
  </si>
  <si>
    <t>Dvoutlačítko kompletní chrom</t>
  </si>
  <si>
    <t>Krytka tlačítka A2000 bílá</t>
  </si>
  <si>
    <t>Výpust – A08</t>
  </si>
  <si>
    <t>Krytka výpusti DN35</t>
  </si>
  <si>
    <t>Těsnění 70×30×2</t>
  </si>
  <si>
    <t>Těsnění 80×60×2,5</t>
  </si>
  <si>
    <t>O-kroužek 22×2</t>
  </si>
  <si>
    <t>Matice výpusti TR 60×3 šestihranná</t>
  </si>
  <si>
    <t>O-kroužek 29×2,5</t>
  </si>
  <si>
    <t>Vložka posuvná A08</t>
  </si>
  <si>
    <t>Táhlo A08</t>
  </si>
  <si>
    <t>Páka A08</t>
  </si>
  <si>
    <t>Výpust 2/4 l</t>
  </si>
  <si>
    <t>Prodloužené šrouby k A60</t>
  </si>
  <si>
    <t>Čep WC sedátka</t>
  </si>
  <si>
    <t>Vložka vrapová DN60/40</t>
  </si>
  <si>
    <t>Fixační set nádržky</t>
  </si>
  <si>
    <t>Vložka vrapová DN50/32 bílá</t>
  </si>
  <si>
    <t>Koleno 350×245×50/40</t>
  </si>
  <si>
    <t>Páka k A94</t>
  </si>
  <si>
    <t>Víko Smart</t>
  </si>
  <si>
    <t>Tlačítko Smart</t>
  </si>
  <si>
    <t>Plastová podložka pro APZ1 – 4 ks</t>
  </si>
  <si>
    <t>Víko nádržky UNI DUAL</t>
  </si>
  <si>
    <t>Rozpěrka 3</t>
  </si>
  <si>
    <t>Rozpěrka pro A93, A94</t>
  </si>
  <si>
    <t>Tlačítko kompletní UNI DUAL</t>
  </si>
  <si>
    <t>Pisoárový tlakový splachovač – kartuš</t>
  </si>
  <si>
    <t>Háček žlabu, kov</t>
  </si>
  <si>
    <t>Kulička broušená</t>
  </si>
  <si>
    <t>Zátka vymezovací set</t>
  </si>
  <si>
    <t>Těsnění víka - plastové žlaby</t>
  </si>
  <si>
    <t>Těsnění sifonu – plastový žlab</t>
  </si>
  <si>
    <t>Plastová podložka pro APZ6, APZ15 – 6 ks</t>
  </si>
  <si>
    <t>Podložka APZ6, 5 mm, set 6 ks</t>
  </si>
  <si>
    <t>Rošt APZ9-750</t>
  </si>
  <si>
    <t>Rošt APZ9-850</t>
  </si>
  <si>
    <t>Rošt APZ9-950</t>
  </si>
  <si>
    <t>Šroub M5×10</t>
  </si>
  <si>
    <t>Doraz víka sedátka</t>
  </si>
  <si>
    <t>Doraz sedátka, 4 ks</t>
  </si>
  <si>
    <t>Vložka pantu sedátka</t>
  </si>
  <si>
    <t>Podložka rychloupínací matice</t>
  </si>
  <si>
    <t>Matice rychloupínací</t>
  </si>
  <si>
    <t>Rošt APZ10 - 750 BRASS</t>
  </si>
  <si>
    <t>Rošt APZ10 750</t>
  </si>
  <si>
    <t>Rošt APZ10 - 850 BRASS</t>
  </si>
  <si>
    <t>Rošt APZ10 850</t>
  </si>
  <si>
    <t>Rošt APZ10 - 950 BRASS</t>
  </si>
  <si>
    <t>Rošt APZ10 950</t>
  </si>
  <si>
    <t>Rošt APZ9-650</t>
  </si>
  <si>
    <t>Rošt APZ9-550</t>
  </si>
  <si>
    <t>Rošt APZ10 - 650 BRASS</t>
  </si>
  <si>
    <t>Rošt APZ10 650</t>
  </si>
  <si>
    <t>Rošt APZ10 - 550 BRASS</t>
  </si>
  <si>
    <t>Rošt APZ10 550</t>
  </si>
  <si>
    <t>Sítko APZ50</t>
  </si>
  <si>
    <t>Šroub M8×20</t>
  </si>
  <si>
    <t>Plastová podložka APZ6, APZ15 – 6 ks</t>
  </si>
  <si>
    <t>Rozpěrka pantu sedátka</t>
  </si>
  <si>
    <t>Matice M6 plastová</t>
  </si>
  <si>
    <t>Podložka plastová</t>
  </si>
  <si>
    <t>Hmoždinka WC sedátka M6</t>
  </si>
  <si>
    <t>Pojistka sifonu</t>
  </si>
  <si>
    <t>Šroub M8×30 DIN 7984 A2 – 4 ks</t>
  </si>
  <si>
    <t>Pouzdro pro matici ke žlabu AVZ104</t>
  </si>
  <si>
    <t>Šroub M8×25 DIN 912 Imbus A2 – 4 ks</t>
  </si>
  <si>
    <t>Těsnění ZU tvarové</t>
  </si>
  <si>
    <t>Těsnění sifonu</t>
  </si>
  <si>
    <t>Sítko APZ13</t>
  </si>
  <si>
    <t>Matice M6 plastová šedá pro žlab</t>
  </si>
  <si>
    <t>Rošt APZ18-550</t>
  </si>
  <si>
    <t>Rošt APZ18-650</t>
  </si>
  <si>
    <t>Rošt APZ18-750</t>
  </si>
  <si>
    <t>Rošt APZ18-850</t>
  </si>
  <si>
    <t>Rošt APZ18-950</t>
  </si>
  <si>
    <t>Zátka vymezovací set, černá, 4 ks</t>
  </si>
  <si>
    <t>Krytka pojistky, černá</t>
  </si>
  <si>
    <t>Podložka roštu DOUBLE, 6 ks</t>
  </si>
  <si>
    <t>Set – noha pro žlab APZ13 DOUBLE</t>
  </si>
  <si>
    <t>Podložka roštu OPTION, SOLID, TILE,  6 ks</t>
  </si>
  <si>
    <t>Rošt APZ15/115 pro vložení dlažby – 300</t>
  </si>
  <si>
    <t>Rošt APZ15/115 pro vložení dlažby – 550</t>
  </si>
  <si>
    <t>Rošt APZ15/115 pro vložení dlažby – 650</t>
  </si>
  <si>
    <t>Rošt APZ15/115 pro vložení dlažby – 750</t>
  </si>
  <si>
    <t>Rošt APZ15/115 pro vložení dlažby – 850</t>
  </si>
  <si>
    <t>Rošt APZ15/115 pro vložení dlažby – 950</t>
  </si>
  <si>
    <t>Rošt APZ15/115 pro vložení dlažby – 1050</t>
  </si>
  <si>
    <t>Rošt APZ15/115 pro vložení dlažby – 1150</t>
  </si>
  <si>
    <t>Řídící elektronika</t>
  </si>
  <si>
    <t>Tepelný senzor</t>
  </si>
  <si>
    <t>Těsnění pro průmyslové žlaby</t>
  </si>
  <si>
    <t>Háček žlabu, plast</t>
  </si>
  <si>
    <t>Podložka pro APZ19, 19BLACK – 6 ks</t>
  </si>
  <si>
    <t>Podložka pro AP20 – 6 ks</t>
  </si>
  <si>
    <t>Těsnění vpusti APV140/240</t>
  </si>
  <si>
    <t>Konzola přívodu vody</t>
  </si>
  <si>
    <t>Příslušenství pro konzoli přívodu vody</t>
  </si>
  <si>
    <t>Těsnění 64×30×2, silikon</t>
  </si>
  <si>
    <t>Těsnění vypouštěcího ventilu START-STOP A02A</t>
  </si>
  <si>
    <t>Rozpěrka nádržky - A930/A940 - A</t>
  </si>
  <si>
    <t>Rozpěrka nádržky - A930/A940 - B</t>
  </si>
  <si>
    <t>Držák nádržky A930/A940</t>
  </si>
  <si>
    <t>Matice výpusti nádržky A930/A940</t>
  </si>
  <si>
    <t>Mřížka pro nerezové vpusti 113×113 mm pro vložení dlažby</t>
  </si>
  <si>
    <t>Mezikus 40/40</t>
  </si>
  <si>
    <t>Sada pro výměnu rohového ventilu Schell</t>
  </si>
  <si>
    <t>Oboustranný rošt pro APZ20 - 550</t>
  </si>
  <si>
    <t>Oboustranný rošt pro APZ20 - 650</t>
  </si>
  <si>
    <t>Oboustranný rošt pro APZ20 - 750</t>
  </si>
  <si>
    <t>Oboustranný rošt pro APZ20 - 850</t>
  </si>
  <si>
    <t>Oboustranný rošt pro APZ20 - 950</t>
  </si>
  <si>
    <t xml:space="preserve">Celní kód </t>
  </si>
  <si>
    <t>Hmotnost (ks)</t>
  </si>
  <si>
    <t>Celní kód</t>
  </si>
  <si>
    <t>Rozměr (kus)</t>
  </si>
  <si>
    <t>Rozměr (balení)</t>
  </si>
  <si>
    <t>39174000</t>
  </si>
  <si>
    <t>220×80×80</t>
  </si>
  <si>
    <t>590×240×390</t>
  </si>
  <si>
    <t>50</t>
  </si>
  <si>
    <t>1400</t>
  </si>
  <si>
    <t>40</t>
  </si>
  <si>
    <t>1120</t>
  </si>
  <si>
    <t>84818019</t>
  </si>
  <si>
    <t>410×120×100</t>
  </si>
  <si>
    <t>590×430×390</t>
  </si>
  <si>
    <t>25</t>
  </si>
  <si>
    <t>400</t>
  </si>
  <si>
    <t>300×100×100</t>
  </si>
  <si>
    <t>340×140×100</t>
  </si>
  <si>
    <t>260×110×100</t>
  </si>
  <si>
    <t>35</t>
  </si>
  <si>
    <t>560</t>
  </si>
  <si>
    <t>340×100×100</t>
  </si>
  <si>
    <t>30</t>
  </si>
  <si>
    <t>480</t>
  </si>
  <si>
    <t>39269097</t>
  </si>
  <si>
    <t>250×40×175</t>
  </si>
  <si>
    <t>595×245×395</t>
  </si>
  <si>
    <t>700</t>
  </si>
  <si>
    <t>73269098</t>
  </si>
  <si>
    <t>-</t>
  </si>
  <si>
    <t>450×50×125</t>
  </si>
  <si>
    <t>1</t>
  </si>
  <si>
    <t>300×45×45</t>
  </si>
  <si>
    <t>75</t>
  </si>
  <si>
    <t>2100</t>
  </si>
  <si>
    <t>390×240×300</t>
  </si>
  <si>
    <t>10</t>
  </si>
  <si>
    <t>280</t>
  </si>
  <si>
    <t>200×133×133</t>
  </si>
  <si>
    <t>15</t>
  </si>
  <si>
    <t>240</t>
  </si>
  <si>
    <t>200×58×58</t>
  </si>
  <si>
    <t>800</t>
  </si>
  <si>
    <t>20</t>
  </si>
  <si>
    <t>320</t>
  </si>
  <si>
    <t>ND</t>
  </si>
  <si>
    <t>73181542</t>
  </si>
  <si>
    <t>250×120×110</t>
  </si>
  <si>
    <t>110×110×98</t>
  </si>
  <si>
    <t>60</t>
  </si>
  <si>
    <t>960</t>
  </si>
  <si>
    <t>245×180×90</t>
  </si>
  <si>
    <t>1000×64×230</t>
  </si>
  <si>
    <t>1500×36×250</t>
  </si>
  <si>
    <t>39229000</t>
  </si>
  <si>
    <t>330×100×220</t>
  </si>
  <si>
    <t>24</t>
  </si>
  <si>
    <t>384</t>
  </si>
  <si>
    <t>380×85×145</t>
  </si>
  <si>
    <t>595×435×395</t>
  </si>
  <si>
    <t>160×70×120</t>
  </si>
  <si>
    <t>1200</t>
  </si>
  <si>
    <t>180×70×140</t>
  </si>
  <si>
    <t>70</t>
  </si>
  <si>
    <t>160×70×140</t>
  </si>
  <si>
    <t>260×90×140</t>
  </si>
  <si>
    <t>54</t>
  </si>
  <si>
    <t>864</t>
  </si>
  <si>
    <t>210×80×180</t>
  </si>
  <si>
    <t>590×390×430</t>
  </si>
  <si>
    <t>140×100×140</t>
  </si>
  <si>
    <t>840</t>
  </si>
  <si>
    <t>160×120×140</t>
  </si>
  <si>
    <t>160×100×120</t>
  </si>
  <si>
    <t>150×100×140</t>
  </si>
  <si>
    <t>672</t>
  </si>
  <si>
    <t>150×110×140</t>
  </si>
  <si>
    <t>170×50×120</t>
  </si>
  <si>
    <t>220×80×140</t>
  </si>
  <si>
    <t>220×80×150</t>
  </si>
  <si>
    <t>260×80×160</t>
  </si>
  <si>
    <t>230×70×150</t>
  </si>
  <si>
    <t>100×75×75</t>
  </si>
  <si>
    <t>74182000</t>
  </si>
  <si>
    <t>330×150×70</t>
  </si>
  <si>
    <t>590×390×240</t>
  </si>
  <si>
    <t>12</t>
  </si>
  <si>
    <t>336</t>
  </si>
  <si>
    <t>80×60×80</t>
  </si>
  <si>
    <t>100</t>
  </si>
  <si>
    <t>2800</t>
  </si>
  <si>
    <t>250×80×120</t>
  </si>
  <si>
    <t>280×90×160</t>
  </si>
  <si>
    <t>330×90×200</t>
  </si>
  <si>
    <t>420</t>
  </si>
  <si>
    <t>330×90×190</t>
  </si>
  <si>
    <t>240×100×150</t>
  </si>
  <si>
    <t>240×110×170</t>
  </si>
  <si>
    <t>280×120×180</t>
  </si>
  <si>
    <t>14</t>
  </si>
  <si>
    <t>392</t>
  </si>
  <si>
    <t>270×80×200</t>
  </si>
  <si>
    <t>340×100×240</t>
  </si>
  <si>
    <t>310×80×200</t>
  </si>
  <si>
    <t>310×70×240</t>
  </si>
  <si>
    <t>120×50×110</t>
  </si>
  <si>
    <t>500×120×220</t>
  </si>
  <si>
    <t>320×100×210</t>
  </si>
  <si>
    <t>500×110×220</t>
  </si>
  <si>
    <t>270×50×200</t>
  </si>
  <si>
    <t>120×70×120</t>
  </si>
  <si>
    <t>300×100×170</t>
  </si>
  <si>
    <t>40×15×40</t>
  </si>
  <si>
    <t>200</t>
  </si>
  <si>
    <t>35×15×35</t>
  </si>
  <si>
    <t>260×140×80</t>
  </si>
  <si>
    <t>170×130×170</t>
  </si>
  <si>
    <t>250×130×80</t>
  </si>
  <si>
    <t>190×135×140</t>
  </si>
  <si>
    <t>240×135×150</t>
  </si>
  <si>
    <t>150×135×135</t>
  </si>
  <si>
    <t>250×135×135</t>
  </si>
  <si>
    <t>400×135×135</t>
  </si>
  <si>
    <t>224</t>
  </si>
  <si>
    <t>158×135×138</t>
  </si>
  <si>
    <t>140×45×170</t>
  </si>
  <si>
    <t>170×100×170</t>
  </si>
  <si>
    <t>110×100×110</t>
  </si>
  <si>
    <t>84813099</t>
  </si>
  <si>
    <t>100×80×90</t>
  </si>
  <si>
    <t>180×70×150</t>
  </si>
  <si>
    <t>350×150×170</t>
  </si>
  <si>
    <t>160×160×138</t>
  </si>
  <si>
    <t>420×370×5,5</t>
  </si>
  <si>
    <t>300×90×200</t>
  </si>
  <si>
    <t>80×80×80</t>
  </si>
  <si>
    <t>300×70×70</t>
  </si>
  <si>
    <t>300×280×110</t>
  </si>
  <si>
    <t>160</t>
  </si>
  <si>
    <t>560×140×80</t>
  </si>
  <si>
    <t>593×393×435</t>
  </si>
  <si>
    <t>192</t>
  </si>
  <si>
    <t>50×30×50</t>
  </si>
  <si>
    <t>3200</t>
  </si>
  <si>
    <t>110×150×150</t>
  </si>
  <si>
    <t>593×435×393</t>
  </si>
  <si>
    <t>400×230×100</t>
  </si>
  <si>
    <t>400×200×110</t>
  </si>
  <si>
    <t>400×120×220</t>
  </si>
  <si>
    <t>1280</t>
  </si>
  <si>
    <t>400×100×210</t>
  </si>
  <si>
    <t>135×80×90</t>
  </si>
  <si>
    <t>240×80×180</t>
  </si>
  <si>
    <t>115×45×105</t>
  </si>
  <si>
    <t>1680</t>
  </si>
  <si>
    <t>90×160×150</t>
  </si>
  <si>
    <t>49×49×40</t>
  </si>
  <si>
    <t>60×60×21</t>
  </si>
  <si>
    <t>40169300</t>
  </si>
  <si>
    <t>120×2×80</t>
  </si>
  <si>
    <t>65×37×50</t>
  </si>
  <si>
    <t>1600</t>
  </si>
  <si>
    <t>100×80×55</t>
  </si>
  <si>
    <t>230×190×230</t>
  </si>
  <si>
    <t>780×245×475</t>
  </si>
  <si>
    <t>8</t>
  </si>
  <si>
    <t>106×106×7</t>
  </si>
  <si>
    <t>350×130×100</t>
  </si>
  <si>
    <t>340×90×90</t>
  </si>
  <si>
    <t>310×90×89</t>
  </si>
  <si>
    <t>1120×135×170</t>
  </si>
  <si>
    <t>36</t>
  </si>
  <si>
    <t>720×135×170</t>
  </si>
  <si>
    <t>820×135×170</t>
  </si>
  <si>
    <t>825×375×830</t>
  </si>
  <si>
    <t>1020×135×170</t>
  </si>
  <si>
    <t>920×135×170</t>
  </si>
  <si>
    <t>325×120×60</t>
  </si>
  <si>
    <t>350×40×120</t>
  </si>
  <si>
    <t>150×55×100</t>
  </si>
  <si>
    <t>150×45×65</t>
  </si>
  <si>
    <t>80×40×60</t>
  </si>
  <si>
    <t>72</t>
  </si>
  <si>
    <t>2016</t>
  </si>
  <si>
    <t>39222000</t>
  </si>
  <si>
    <t>480×50×410</t>
  </si>
  <si>
    <t>490×430×425</t>
  </si>
  <si>
    <t>360×90×180</t>
  </si>
  <si>
    <t>120×75×75</t>
  </si>
  <si>
    <t>586×386×428</t>
  </si>
  <si>
    <t>690×20×55</t>
  </si>
  <si>
    <t>790×20×55</t>
  </si>
  <si>
    <t>890×20×55</t>
  </si>
  <si>
    <t>990×20×55</t>
  </si>
  <si>
    <t>1090×20×55</t>
  </si>
  <si>
    <t>73181900</t>
  </si>
  <si>
    <t>490×390×60</t>
  </si>
  <si>
    <t>520×410×350</t>
  </si>
  <si>
    <t>5</t>
  </si>
  <si>
    <t>80</t>
  </si>
  <si>
    <t>490×125×330</t>
  </si>
  <si>
    <t>595×395×435</t>
  </si>
  <si>
    <t>4</t>
  </si>
  <si>
    <t>64</t>
  </si>
  <si>
    <t>385×130×175</t>
  </si>
  <si>
    <t>9</t>
  </si>
  <si>
    <t>144</t>
  </si>
  <si>
    <t>340×20×55</t>
  </si>
  <si>
    <t>390×20×195</t>
  </si>
  <si>
    <t>390×195×20</t>
  </si>
  <si>
    <t>720×160×205</t>
  </si>
  <si>
    <t>820×700×375</t>
  </si>
  <si>
    <t>1120×160×205</t>
  </si>
  <si>
    <t>1120×700×375</t>
  </si>
  <si>
    <t>315×210×120</t>
  </si>
  <si>
    <t>120×80×30</t>
  </si>
  <si>
    <t>620×135×170</t>
  </si>
  <si>
    <t>1220×135×170</t>
  </si>
  <si>
    <t>590×20×55</t>
  </si>
  <si>
    <t>1190×20×55</t>
  </si>
  <si>
    <t>125×92×100</t>
  </si>
  <si>
    <t>820×160×205</t>
  </si>
  <si>
    <t>1020×160×205</t>
  </si>
  <si>
    <t>1020×700×375</t>
  </si>
  <si>
    <t>920×160×205</t>
  </si>
  <si>
    <t>315×265×165</t>
  </si>
  <si>
    <t>545×335×440</t>
  </si>
  <si>
    <t>40059100</t>
  </si>
  <si>
    <t>300×5×300</t>
  </si>
  <si>
    <t>620×160×205</t>
  </si>
  <si>
    <t>1220×160×205</t>
  </si>
  <si>
    <t>85044090</t>
  </si>
  <si>
    <t>53×172×27</t>
  </si>
  <si>
    <t>220×170×80</t>
  </si>
  <si>
    <t>350×120×40</t>
  </si>
  <si>
    <t>360×285×66</t>
  </si>
  <si>
    <t>413×345×298</t>
  </si>
  <si>
    <t>6</t>
  </si>
  <si>
    <t>216</t>
  </si>
  <si>
    <t>39172310</t>
  </si>
  <si>
    <t>330×90×210</t>
  </si>
  <si>
    <t>420×400×5,5</t>
  </si>
  <si>
    <t>39204310</t>
  </si>
  <si>
    <t>460×50×390</t>
  </si>
  <si>
    <t>77×40×29</t>
  </si>
  <si>
    <t>115×50×30</t>
  </si>
  <si>
    <t>160×160×88</t>
  </si>
  <si>
    <t>98×75×98</t>
  </si>
  <si>
    <t>49×49×54</t>
  </si>
  <si>
    <t>370×100×200</t>
  </si>
  <si>
    <t>250×100×190</t>
  </si>
  <si>
    <t>300×133×133</t>
  </si>
  <si>
    <t>586×428×386</t>
  </si>
  <si>
    <t>865×80×155</t>
  </si>
  <si>
    <t>885×785×415</t>
  </si>
  <si>
    <t>90</t>
  </si>
  <si>
    <t>965×80×155</t>
  </si>
  <si>
    <t>1065×80×145</t>
  </si>
  <si>
    <t>1020×25×195</t>
  </si>
  <si>
    <t>1030×200×30</t>
  </si>
  <si>
    <t>1020×25×245</t>
  </si>
  <si>
    <t>1030×250×30</t>
  </si>
  <si>
    <t>1020×25×295</t>
  </si>
  <si>
    <t>1030×300×30</t>
  </si>
  <si>
    <t>1020×35×195</t>
  </si>
  <si>
    <t>1030×200×40</t>
  </si>
  <si>
    <t>1020×35×245</t>
  </si>
  <si>
    <t>1030×250×40</t>
  </si>
  <si>
    <t>1020×35×295</t>
  </si>
  <si>
    <t>1030×300×40</t>
  </si>
  <si>
    <t>560×35×65</t>
  </si>
  <si>
    <t>660×35×65</t>
  </si>
  <si>
    <t>760×35×65</t>
  </si>
  <si>
    <t>860×35×65</t>
  </si>
  <si>
    <t>960×35×65</t>
  </si>
  <si>
    <t>1060×35×65</t>
  </si>
  <si>
    <t>1160×35×65</t>
  </si>
  <si>
    <t>60×30×60</t>
  </si>
  <si>
    <t>60×24×60</t>
  </si>
  <si>
    <t>70×70×30</t>
  </si>
  <si>
    <t>70×70×25</t>
  </si>
  <si>
    <t>50×15×50</t>
  </si>
  <si>
    <t>310×35×65</t>
  </si>
  <si>
    <t>300×70×190</t>
  </si>
  <si>
    <t>39173900</t>
  </si>
  <si>
    <t>250×120×120</t>
  </si>
  <si>
    <t>290×80×190</t>
  </si>
  <si>
    <t>355×135×235</t>
  </si>
  <si>
    <t>560×380×475</t>
  </si>
  <si>
    <t>128</t>
  </si>
  <si>
    <t>73249000</t>
  </si>
  <si>
    <t>90×70×70</t>
  </si>
  <si>
    <t>640</t>
  </si>
  <si>
    <t>350×120×43</t>
  </si>
  <si>
    <t>510×130×210</t>
  </si>
  <si>
    <t>315×335×165</t>
  </si>
  <si>
    <t>655×335×345</t>
  </si>
  <si>
    <t>280×120×190</t>
  </si>
  <si>
    <t>260×150×170</t>
  </si>
  <si>
    <t>300×150×190</t>
  </si>
  <si>
    <t>300×130×170</t>
  </si>
  <si>
    <t>98×50×98</t>
  </si>
  <si>
    <t>98×58×98</t>
  </si>
  <si>
    <t>800×0×Ø60</t>
  </si>
  <si>
    <t>74112110</t>
  </si>
  <si>
    <t>155×40×40</t>
  </si>
  <si>
    <t>350×290×75</t>
  </si>
  <si>
    <t>98×70×98</t>
  </si>
  <si>
    <t>220×15×220</t>
  </si>
  <si>
    <t>345×185×75</t>
  </si>
  <si>
    <t>595×395×245</t>
  </si>
  <si>
    <t>7</t>
  </si>
  <si>
    <t>252</t>
  </si>
  <si>
    <t>495×65×65</t>
  </si>
  <si>
    <t>320×60×110</t>
  </si>
  <si>
    <t>144×18×144</t>
  </si>
  <si>
    <t>39269050</t>
  </si>
  <si>
    <t>39×2×39</t>
  </si>
  <si>
    <t>45×2×45</t>
  </si>
  <si>
    <t>150×150×101</t>
  </si>
  <si>
    <t>300×160×170</t>
  </si>
  <si>
    <t>1200×0×Ø60</t>
  </si>
  <si>
    <t>150×75×75</t>
  </si>
  <si>
    <t>165×5×165</t>
  </si>
  <si>
    <t>84819000</t>
  </si>
  <si>
    <t>380×95×210</t>
  </si>
  <si>
    <t>360×160×195</t>
  </si>
  <si>
    <t>400×345×385</t>
  </si>
  <si>
    <t>120</t>
  </si>
  <si>
    <t>39172290</t>
  </si>
  <si>
    <t>74122000</t>
  </si>
  <si>
    <t>110×68×110</t>
  </si>
  <si>
    <t>30×3×30</t>
  </si>
  <si>
    <t>73269060</t>
  </si>
  <si>
    <t>118×125×125</t>
  </si>
  <si>
    <t>230×80×160</t>
  </si>
  <si>
    <t>150×20×120</t>
  </si>
  <si>
    <t>150×80×100</t>
  </si>
  <si>
    <t>280×140×140</t>
  </si>
  <si>
    <t>250×36×167</t>
  </si>
  <si>
    <t>380×230×290</t>
  </si>
  <si>
    <t>255×85×175</t>
  </si>
  <si>
    <t>210×100×220</t>
  </si>
  <si>
    <t>400×0×Ø60</t>
  </si>
  <si>
    <t>149×42×120</t>
  </si>
  <si>
    <t>685×135×170</t>
  </si>
  <si>
    <t>720×170×135</t>
  </si>
  <si>
    <t>1120×170×135</t>
  </si>
  <si>
    <t>1220×170×135</t>
  </si>
  <si>
    <t>830×700×365</t>
  </si>
  <si>
    <t>680×130×170</t>
  </si>
  <si>
    <t>720×130×170</t>
  </si>
  <si>
    <t>625×135×170</t>
  </si>
  <si>
    <t>204×182×187</t>
  </si>
  <si>
    <t>175×137×160</t>
  </si>
  <si>
    <t>16</t>
  </si>
  <si>
    <t>256</t>
  </si>
  <si>
    <t>680×135×170</t>
  </si>
  <si>
    <t>1100×135×170</t>
  </si>
  <si>
    <t>1200×135×170</t>
  </si>
  <si>
    <t>700×135×170</t>
  </si>
  <si>
    <t>800×135×170</t>
  </si>
  <si>
    <t>900×135×170</t>
  </si>
  <si>
    <t>1000×135×170</t>
  </si>
  <si>
    <t>79070000</t>
  </si>
  <si>
    <t>130×65×65</t>
  </si>
  <si>
    <t>315×120×210</t>
  </si>
  <si>
    <t>98×46×98</t>
  </si>
  <si>
    <t>260×100×160</t>
  </si>
  <si>
    <t>130×100×125</t>
  </si>
  <si>
    <t>160×60×200</t>
  </si>
  <si>
    <t>410×170×100</t>
  </si>
  <si>
    <t>400×200×100</t>
  </si>
  <si>
    <t>115×50×50</t>
  </si>
  <si>
    <t>150×49×120</t>
  </si>
  <si>
    <t>120×100×140</t>
  </si>
  <si>
    <t>120×100×110</t>
  </si>
  <si>
    <t>150×95×50</t>
  </si>
  <si>
    <t>865×80×145</t>
  </si>
  <si>
    <t>965×80×145</t>
  </si>
  <si>
    <t>394×30×275</t>
  </si>
  <si>
    <t>640×610×530</t>
  </si>
  <si>
    <t>150</t>
  </si>
  <si>
    <t>600</t>
  </si>
  <si>
    <t>600×280×5,5</t>
  </si>
  <si>
    <t>700×250×5,5</t>
  </si>
  <si>
    <t>700×500×5,5</t>
  </si>
  <si>
    <t>780×380×400</t>
  </si>
  <si>
    <t>100×150×150</t>
  </si>
  <si>
    <t>85×50×50</t>
  </si>
  <si>
    <t>790×390×390</t>
  </si>
  <si>
    <t>74×55×55</t>
  </si>
  <si>
    <t>290×280×240</t>
  </si>
  <si>
    <t>78×80×80</t>
  </si>
  <si>
    <t>330×270×300</t>
  </si>
  <si>
    <t>115×80×110</t>
  </si>
  <si>
    <t>580×400×330</t>
  </si>
  <si>
    <t>170×20×170</t>
  </si>
  <si>
    <t>430×360×430</t>
  </si>
  <si>
    <t>320×20×170</t>
  </si>
  <si>
    <t>360</t>
  </si>
  <si>
    <t>316×30×316</t>
  </si>
  <si>
    <t>500×420×350</t>
  </si>
  <si>
    <t>85051910</t>
  </si>
  <si>
    <t>84×15×32</t>
  </si>
  <si>
    <t>770×260×260</t>
  </si>
  <si>
    <t>65×14×57</t>
  </si>
  <si>
    <t>750×260×200</t>
  </si>
  <si>
    <t>1000×36×27,5</t>
  </si>
  <si>
    <t>1200×36×27,5</t>
  </si>
  <si>
    <t>1000×36×29,5</t>
  </si>
  <si>
    <t>1200×36×29,5</t>
  </si>
  <si>
    <t>1000×36×27</t>
  </si>
  <si>
    <t>1200×36×27</t>
  </si>
  <si>
    <t>70×50×70</t>
  </si>
  <si>
    <t>139×1015×145</t>
  </si>
  <si>
    <t>148×1015×145</t>
  </si>
  <si>
    <t>1800×1200×800</t>
  </si>
  <si>
    <t>920×1200×800</t>
  </si>
  <si>
    <t>115×115×70</t>
  </si>
  <si>
    <t>127×25×30</t>
  </si>
  <si>
    <t>80×70×70</t>
  </si>
  <si>
    <t>106×103×53</t>
  </si>
  <si>
    <t>440×140×100</t>
  </si>
  <si>
    <t>670×75×155</t>
  </si>
  <si>
    <t>45</t>
  </si>
  <si>
    <t>770×80×155</t>
  </si>
  <si>
    <t>1180×673×415</t>
  </si>
  <si>
    <t>770×75×155</t>
  </si>
  <si>
    <t>1180×773×160</t>
  </si>
  <si>
    <t>120×70×80</t>
  </si>
  <si>
    <t>115×70×15</t>
  </si>
  <si>
    <t>110×5×105</t>
  </si>
  <si>
    <t>300</t>
  </si>
  <si>
    <t>1020×195×25</t>
  </si>
  <si>
    <t>1020×245×25</t>
  </si>
  <si>
    <t>1020×295×25</t>
  </si>
  <si>
    <t>1020×195×35</t>
  </si>
  <si>
    <t>1020×245×35</t>
  </si>
  <si>
    <t>1020×295×35</t>
  </si>
  <si>
    <t>140×125×140</t>
  </si>
  <si>
    <t>140×125×150</t>
  </si>
  <si>
    <t>140×125×170</t>
  </si>
  <si>
    <t>1120×125×150</t>
  </si>
  <si>
    <t>825×375×1130</t>
  </si>
  <si>
    <t>820×125×150</t>
  </si>
  <si>
    <t>825×370×700</t>
  </si>
  <si>
    <t>920×125×150</t>
  </si>
  <si>
    <t>935×370×700</t>
  </si>
  <si>
    <t>1020×125×150</t>
  </si>
  <si>
    <t>825×375×1030</t>
  </si>
  <si>
    <t>140×91×176</t>
  </si>
  <si>
    <t>475×385×75</t>
  </si>
  <si>
    <t>477×394×313</t>
  </si>
  <si>
    <t>480×397×74</t>
  </si>
  <si>
    <t>375×462×57</t>
  </si>
  <si>
    <t>475×385×295</t>
  </si>
  <si>
    <t>375×57×462</t>
  </si>
  <si>
    <t>385×175×130</t>
  </si>
  <si>
    <t>250×60×100</t>
  </si>
  <si>
    <t>125×72×94</t>
  </si>
  <si>
    <t>1960</t>
  </si>
  <si>
    <t>108×92×46</t>
  </si>
  <si>
    <t>437×50×382</t>
  </si>
  <si>
    <t>600×400×460</t>
  </si>
  <si>
    <t>13</t>
  </si>
  <si>
    <t>208</t>
  </si>
  <si>
    <t>1520×135×170</t>
  </si>
  <si>
    <t>1444×15×53</t>
  </si>
  <si>
    <t>62×45×45</t>
  </si>
  <si>
    <t>90×45×45</t>
  </si>
  <si>
    <t>148×1015×143</t>
  </si>
  <si>
    <t>1015×313×139</t>
  </si>
  <si>
    <t>515×253×139</t>
  </si>
  <si>
    <t>75×400×40</t>
  </si>
  <si>
    <t>39172900</t>
  </si>
  <si>
    <t>66,6×41,4×40</t>
  </si>
  <si>
    <t>265×55×55</t>
  </si>
  <si>
    <t>73089098</t>
  </si>
  <si>
    <t>370×80×140</t>
  </si>
  <si>
    <t>800×133×470</t>
  </si>
  <si>
    <t>150×1015×145</t>
  </si>
  <si>
    <t>532×186×425</t>
  </si>
  <si>
    <t>532×425×186</t>
  </si>
  <si>
    <t>532×185×444</t>
  </si>
  <si>
    <t>800×1200×1540</t>
  </si>
  <si>
    <t>532×186×442</t>
  </si>
  <si>
    <t>532×442×186</t>
  </si>
  <si>
    <t>532×186×444</t>
  </si>
  <si>
    <t xml:space="preserve">532×444×186 </t>
  </si>
  <si>
    <t>532×444×186</t>
  </si>
  <si>
    <t>85×1000×60</t>
  </si>
  <si>
    <t>85×60×1000</t>
  </si>
  <si>
    <t>110×1000×60</t>
  </si>
  <si>
    <t>110×60×1000</t>
  </si>
  <si>
    <t>88×59×41</t>
  </si>
  <si>
    <t>109×59×39</t>
  </si>
  <si>
    <t>88×70×39</t>
  </si>
  <si>
    <t>76×70×37</t>
  </si>
  <si>
    <t>75×998×20</t>
  </si>
  <si>
    <t>75×20×998</t>
  </si>
  <si>
    <t>100×998×20</t>
  </si>
  <si>
    <t>100×20×998</t>
  </si>
  <si>
    <t>58×445×360</t>
  </si>
  <si>
    <t>50×45×17</t>
  </si>
  <si>
    <t>180×150×70</t>
  </si>
  <si>
    <t>547×516×185</t>
  </si>
  <si>
    <t>547×185×516</t>
  </si>
  <si>
    <t>607×516×185</t>
  </si>
  <si>
    <t>607×185×516</t>
  </si>
  <si>
    <t>1130×145×520</t>
  </si>
  <si>
    <t>1130×520×145</t>
  </si>
  <si>
    <t>482×380×96</t>
  </si>
  <si>
    <t>1045×140×475</t>
  </si>
  <si>
    <t>1045×475×140</t>
  </si>
  <si>
    <t>1050×480×140</t>
  </si>
  <si>
    <t>1195×220×525</t>
  </si>
  <si>
    <t>1195×525×220</t>
  </si>
  <si>
    <t>235×120×45</t>
  </si>
  <si>
    <t>1195×935×145</t>
  </si>
  <si>
    <t>1010×1285×210</t>
  </si>
  <si>
    <t>1010×210×1285</t>
  </si>
  <si>
    <t>965×515×110</t>
  </si>
  <si>
    <t>965×110×515</t>
  </si>
  <si>
    <t>1210×140×590</t>
  </si>
  <si>
    <t>1210×590×140</t>
  </si>
  <si>
    <t>100×30×80</t>
  </si>
  <si>
    <t>1520×170×135</t>
  </si>
  <si>
    <t>39259080</t>
  </si>
  <si>
    <t>73181588</t>
  </si>
  <si>
    <t>73181562</t>
  </si>
  <si>
    <t>40093200</t>
  </si>
  <si>
    <t>840×156×84</t>
  </si>
  <si>
    <t>940×156×84</t>
  </si>
  <si>
    <t>1040×156×84</t>
  </si>
  <si>
    <t>253×118×100</t>
  </si>
  <si>
    <t>28</t>
  </si>
  <si>
    <t>292×124×71</t>
  </si>
  <si>
    <t>1126×340×78</t>
  </si>
  <si>
    <t>755×76×40</t>
  </si>
  <si>
    <t>855×76×40</t>
  </si>
  <si>
    <t>955×76×40</t>
  </si>
  <si>
    <t>600×100×100</t>
  </si>
  <si>
    <t>920×205×160</t>
  </si>
  <si>
    <t>820×205×160</t>
  </si>
  <si>
    <t>385×185×160</t>
  </si>
  <si>
    <t>620×205×160</t>
  </si>
  <si>
    <t>720×205×160</t>
  </si>
  <si>
    <t>1020×205×160</t>
  </si>
  <si>
    <t>1120×205×160</t>
  </si>
  <si>
    <t>1220×205×160</t>
  </si>
  <si>
    <t xml:space="preserve">720×205×160  </t>
  </si>
  <si>
    <t>335×207×73</t>
  </si>
  <si>
    <t>223×207×123</t>
  </si>
  <si>
    <t>254,5×254,5×60</t>
  </si>
  <si>
    <t>255×255×60</t>
  </si>
  <si>
    <t>1000×84×60</t>
  </si>
  <si>
    <t>1000×109×60</t>
  </si>
  <si>
    <t>249×249×20</t>
  </si>
  <si>
    <t>1686×835×654</t>
  </si>
  <si>
    <t>69109000</t>
  </si>
  <si>
    <t>555×390×365</t>
  </si>
  <si>
    <t>700×355×400</t>
  </si>
  <si>
    <t>270×90×190</t>
  </si>
  <si>
    <t>250×90×190</t>
  </si>
  <si>
    <t>1044×14×55</t>
  </si>
  <si>
    <t>1044×55×14</t>
  </si>
  <si>
    <t>35×65×1060</t>
  </si>
  <si>
    <t>35×65×310</t>
  </si>
  <si>
    <t>35×65×560</t>
  </si>
  <si>
    <t>35×65×660</t>
  </si>
  <si>
    <t>35×65×760</t>
  </si>
  <si>
    <t>860×65×35</t>
  </si>
  <si>
    <t>35×65×960</t>
  </si>
  <si>
    <t>315×215×148</t>
  </si>
  <si>
    <t>770×235×465</t>
  </si>
  <si>
    <t>96</t>
  </si>
  <si>
    <t>84145100</t>
  </si>
  <si>
    <t>350×225×125</t>
  </si>
  <si>
    <t>112</t>
  </si>
  <si>
    <t>390×300×240</t>
  </si>
  <si>
    <t>370×140×80</t>
  </si>
  <si>
    <t>580×380×420</t>
  </si>
  <si>
    <t>370×200×100</t>
  </si>
  <si>
    <t>250×170×36</t>
  </si>
  <si>
    <t>620×143×106</t>
  </si>
  <si>
    <t>630×825×375</t>
  </si>
  <si>
    <t>720×143×106</t>
  </si>
  <si>
    <t>730×825×375</t>
  </si>
  <si>
    <t>820×143×106</t>
  </si>
  <si>
    <t>830×825×375</t>
  </si>
  <si>
    <t>920×143×106</t>
  </si>
  <si>
    <t>930×825×375</t>
  </si>
  <si>
    <t xml:space="preserve">560×65×35 </t>
  </si>
  <si>
    <t xml:space="preserve">660×65×35 </t>
  </si>
  <si>
    <t>998×526×178</t>
  </si>
  <si>
    <t>51×51×36</t>
  </si>
  <si>
    <t>51×51×44,5</t>
  </si>
  <si>
    <t>52×52×45</t>
  </si>
  <si>
    <t>51×51×70</t>
  </si>
  <si>
    <t>400×40×40</t>
  </si>
  <si>
    <t>130</t>
  </si>
  <si>
    <t>2080</t>
  </si>
  <si>
    <t>440×50×50</t>
  </si>
  <si>
    <t>360×40×40</t>
  </si>
  <si>
    <t>1920</t>
  </si>
  <si>
    <t>350×40×40</t>
  </si>
  <si>
    <t>390×40×40</t>
  </si>
  <si>
    <t>400×50×50</t>
  </si>
  <si>
    <t>1440</t>
  </si>
  <si>
    <t>350×60×60</t>
  </si>
  <si>
    <t>110</t>
  </si>
  <si>
    <t>1760</t>
  </si>
  <si>
    <t>444×50×50</t>
  </si>
  <si>
    <t>110×49,5×5</t>
  </si>
  <si>
    <t>285×110×53</t>
  </si>
  <si>
    <t>180×124×66</t>
  </si>
  <si>
    <t>580×185×100</t>
  </si>
  <si>
    <t>140×1000×125</t>
  </si>
  <si>
    <t>1015×253×139</t>
  </si>
  <si>
    <t>1040×465×180</t>
  </si>
  <si>
    <t>1200×800×460</t>
  </si>
  <si>
    <t>330×120×220</t>
  </si>
  <si>
    <t>220×360×75</t>
  </si>
  <si>
    <t>200×120×120</t>
  </si>
  <si>
    <t>870×157×105</t>
  </si>
  <si>
    <t>880×780×410</t>
  </si>
  <si>
    <t>970×157×105</t>
  </si>
  <si>
    <t>980×780×410</t>
  </si>
  <si>
    <t>1057×147×100</t>
  </si>
  <si>
    <t>1080×780×410</t>
  </si>
  <si>
    <t>125×105×105</t>
  </si>
  <si>
    <t>260×122×122</t>
  </si>
  <si>
    <t>400×200×70</t>
  </si>
  <si>
    <t>73072980</t>
  </si>
  <si>
    <t>40161000</t>
  </si>
  <si>
    <t>580×380×230</t>
  </si>
  <si>
    <t>73181410</t>
  </si>
  <si>
    <t>73202089</t>
  </si>
  <si>
    <t>73181552</t>
  </si>
  <si>
    <t>73181595</t>
  </si>
  <si>
    <t>72123000</t>
  </si>
  <si>
    <t>85159080</t>
  </si>
  <si>
    <t>84818099</t>
  </si>
  <si>
    <t>39172210</t>
  </si>
  <si>
    <t>85472000</t>
  </si>
  <si>
    <t>85051100</t>
  </si>
  <si>
    <t>74153300</t>
  </si>
  <si>
    <t>73202081</t>
  </si>
  <si>
    <t>395×50×50</t>
  </si>
  <si>
    <t>580×420×380</t>
  </si>
  <si>
    <t>420×120×190</t>
  </si>
  <si>
    <t>820×200×160</t>
  </si>
  <si>
    <t>825×370×820</t>
  </si>
  <si>
    <t>920×200×160</t>
  </si>
  <si>
    <t>930×370×820</t>
  </si>
  <si>
    <t>1020×200×160</t>
  </si>
  <si>
    <t>1035×370×820</t>
  </si>
  <si>
    <t>1055×65×36</t>
  </si>
  <si>
    <t>555×65×36</t>
  </si>
  <si>
    <t>655×65×36</t>
  </si>
  <si>
    <t>755×65×36</t>
  </si>
  <si>
    <t>855×65×36</t>
  </si>
  <si>
    <t>955×65×36</t>
  </si>
  <si>
    <t>815×370×700</t>
  </si>
  <si>
    <t>235×145×60</t>
  </si>
  <si>
    <t>235×130×60</t>
  </si>
  <si>
    <t>220×120×120</t>
  </si>
  <si>
    <t>470×50×410</t>
  </si>
  <si>
    <t>490×425×345</t>
  </si>
  <si>
    <t>270</t>
  </si>
  <si>
    <t>475×50×410</t>
  </si>
  <si>
    <t>450×420×370</t>
  </si>
  <si>
    <t>110×60×50</t>
  </si>
  <si>
    <t>135</t>
  </si>
  <si>
    <t>985×785×415</t>
  </si>
  <si>
    <t>1085×785×415</t>
  </si>
  <si>
    <t>576</t>
  </si>
  <si>
    <t>1010×137×60</t>
  </si>
  <si>
    <t>125</t>
  </si>
  <si>
    <t>162×137×60</t>
  </si>
  <si>
    <t>116×122×67</t>
  </si>
  <si>
    <t>137×53×8</t>
  </si>
  <si>
    <t>137×53×60</t>
  </si>
  <si>
    <t>1077×180×137</t>
  </si>
  <si>
    <t>755×74×34</t>
  </si>
  <si>
    <t>855×74×34</t>
  </si>
  <si>
    <t>955×74×34</t>
  </si>
  <si>
    <t>330×70×150</t>
  </si>
  <si>
    <t>670×157×105</t>
  </si>
  <si>
    <t>1175×668×410</t>
  </si>
  <si>
    <t>32</t>
  </si>
  <si>
    <t>770×157×105</t>
  </si>
  <si>
    <t>723×132×169</t>
  </si>
  <si>
    <t>735×822×373</t>
  </si>
  <si>
    <t>823×132×169</t>
  </si>
  <si>
    <t>835×822×373</t>
  </si>
  <si>
    <t>923×132×169</t>
  </si>
  <si>
    <t>935×822×373</t>
  </si>
  <si>
    <t>280×120×120</t>
  </si>
  <si>
    <t>85437090</t>
  </si>
  <si>
    <t>857×147×100</t>
  </si>
  <si>
    <t>957×147×100</t>
  </si>
  <si>
    <t>1107×515×139</t>
  </si>
  <si>
    <t>39172110</t>
  </si>
  <si>
    <t>48191000</t>
  </si>
  <si>
    <t>1060×160×205</t>
  </si>
  <si>
    <t>375×250×220</t>
  </si>
  <si>
    <t>250×375×280</t>
  </si>
  <si>
    <t>500×250×280</t>
  </si>
  <si>
    <t>500×250×218</t>
  </si>
  <si>
    <t>375×250×218</t>
  </si>
  <si>
    <t>215×215×31</t>
  </si>
  <si>
    <t>1000×1000×85</t>
  </si>
  <si>
    <t>1000×110×85</t>
  </si>
  <si>
    <t>110×85×2</t>
  </si>
  <si>
    <t>85×110×15</t>
  </si>
  <si>
    <t>150×150×208</t>
  </si>
  <si>
    <t>200×200×233</t>
  </si>
  <si>
    <t>300×300×270</t>
  </si>
  <si>
    <t>150×150×170</t>
  </si>
  <si>
    <t>217×171×200</t>
  </si>
  <si>
    <t>315×180×300</t>
  </si>
  <si>
    <t>285×180×300</t>
  </si>
  <si>
    <t>165×165×31</t>
  </si>
  <si>
    <t>265×265×31</t>
  </si>
  <si>
    <t>375×250×280</t>
  </si>
  <si>
    <t>500×280×250</t>
  </si>
  <si>
    <t>272×1000×242</t>
  </si>
  <si>
    <t>250×375×218</t>
  </si>
  <si>
    <t>218×500×250</t>
  </si>
  <si>
    <t>218×1000×242</t>
  </si>
  <si>
    <t>215×215×52</t>
  </si>
  <si>
    <t>215×215×72</t>
  </si>
  <si>
    <t>215×215×73</t>
  </si>
  <si>
    <t>1000×207×31</t>
  </si>
  <si>
    <t>1000×167×80</t>
  </si>
  <si>
    <t>1000×242×90</t>
  </si>
  <si>
    <t>1000×132×21</t>
  </si>
  <si>
    <t>1016×167×80</t>
  </si>
  <si>
    <t>1016×242×90</t>
  </si>
  <si>
    <t>865×132×21</t>
  </si>
  <si>
    <t>790×207×31</t>
  </si>
  <si>
    <t>167×80×2</t>
  </si>
  <si>
    <t>242×90×2</t>
  </si>
  <si>
    <t>144×144×19</t>
  </si>
  <si>
    <t>250×205×90</t>
  </si>
  <si>
    <t>1010×60×137</t>
  </si>
  <si>
    <t>152×70×120</t>
  </si>
  <si>
    <t>300×165×150</t>
  </si>
  <si>
    <t>18</t>
  </si>
  <si>
    <t>288</t>
  </si>
  <si>
    <t>1177×575×132</t>
  </si>
  <si>
    <t>73089059</t>
  </si>
  <si>
    <t>4500×33×33</t>
  </si>
  <si>
    <t>4500×170×170</t>
  </si>
  <si>
    <t>71×41×29</t>
  </si>
  <si>
    <t>80×33×33</t>
  </si>
  <si>
    <t>94×50×7</t>
  </si>
  <si>
    <t>178×170×60</t>
  </si>
  <si>
    <t>380×290×230</t>
  </si>
  <si>
    <t>109×67×61</t>
  </si>
  <si>
    <t>175×70×50</t>
  </si>
  <si>
    <t>85×70×50</t>
  </si>
  <si>
    <t>131×80×50</t>
  </si>
  <si>
    <t>186×80×50</t>
  </si>
  <si>
    <t>131×54×30</t>
  </si>
  <si>
    <t>220×70×50</t>
  </si>
  <si>
    <t>201×54×30</t>
  </si>
  <si>
    <t>272×82×66</t>
  </si>
  <si>
    <t>200×50,5×61</t>
  </si>
  <si>
    <t>250×107×81</t>
  </si>
  <si>
    <t>1086×528×145</t>
  </si>
  <si>
    <t>1080×522×140</t>
  </si>
  <si>
    <t>225×225×180</t>
  </si>
  <si>
    <t>74198090</t>
  </si>
  <si>
    <t>1190×523×90</t>
  </si>
  <si>
    <t>192×94×61</t>
  </si>
  <si>
    <t>1125×515×75</t>
  </si>
  <si>
    <t>450×513×80</t>
  </si>
  <si>
    <t>1158×515×140</t>
  </si>
  <si>
    <t>1300×510×65</t>
  </si>
  <si>
    <t>300×310×150</t>
  </si>
  <si>
    <t>1600×36×27,5</t>
  </si>
  <si>
    <t>1600×36×29,5</t>
  </si>
  <si>
    <t>657×147×100</t>
  </si>
  <si>
    <t>757×147×100</t>
  </si>
  <si>
    <t>780×780×410</t>
  </si>
  <si>
    <t>550×74×34</t>
  </si>
  <si>
    <t>655×74×34</t>
  </si>
  <si>
    <t>220×360×3</t>
  </si>
  <si>
    <t>195×180×25</t>
  </si>
  <si>
    <t>1000×84×122</t>
  </si>
  <si>
    <t>1000×109×122</t>
  </si>
  <si>
    <t>490×365×380</t>
  </si>
  <si>
    <t>565×416×396</t>
  </si>
  <si>
    <t>95×95×17</t>
  </si>
  <si>
    <t>197×86×61</t>
  </si>
  <si>
    <t>1000×93×70</t>
  </si>
  <si>
    <t>1000×100×30</t>
  </si>
  <si>
    <t>340×1340×74</t>
  </si>
  <si>
    <t>1177×575×132 + 1260×140×120</t>
  </si>
  <si>
    <t>83024190</t>
  </si>
  <si>
    <t>1260×140×120</t>
  </si>
  <si>
    <t>130×130×42</t>
  </si>
  <si>
    <t>720×125×150</t>
  </si>
  <si>
    <t>190×170×5</t>
  </si>
  <si>
    <t>665×80×145</t>
  </si>
  <si>
    <t>1176×668×410</t>
  </si>
  <si>
    <t>765×80×145</t>
  </si>
  <si>
    <t>1176×768×410</t>
  </si>
  <si>
    <t>70200080</t>
  </si>
  <si>
    <t>170×220×50</t>
  </si>
  <si>
    <t>130×130×50</t>
  </si>
  <si>
    <t>296×146×132</t>
  </si>
  <si>
    <t>313×146×135</t>
  </si>
  <si>
    <t>1460×530×155</t>
  </si>
  <si>
    <t>40092200</t>
  </si>
  <si>
    <t>72×72×85</t>
  </si>
  <si>
    <t>180×220×120</t>
  </si>
  <si>
    <t>252×252×50</t>
  </si>
  <si>
    <t>412×397×50</t>
  </si>
  <si>
    <t>320×100×180</t>
  </si>
  <si>
    <t>350×120×60</t>
  </si>
  <si>
    <t>310×60×60</t>
  </si>
  <si>
    <t>210×200×150</t>
  </si>
  <si>
    <t>300×200×150</t>
  </si>
  <si>
    <t>73209090</t>
  </si>
  <si>
    <t>456×142×440</t>
  </si>
  <si>
    <t>65</t>
  </si>
  <si>
    <t>130×130×20</t>
  </si>
  <si>
    <t>3360</t>
  </si>
  <si>
    <t>260×110×150</t>
  </si>
  <si>
    <t>310×200×150</t>
  </si>
  <si>
    <t>1155×65×36</t>
  </si>
  <si>
    <t>84212100</t>
  </si>
  <si>
    <t>264×55×53</t>
  </si>
  <si>
    <t>110×67×165</t>
  </si>
  <si>
    <t>645×430×380</t>
  </si>
  <si>
    <t>100×35×35</t>
  </si>
  <si>
    <t>640×390×440</t>
  </si>
  <si>
    <t>1138×547×146</t>
  </si>
  <si>
    <t>455×120×5558</t>
  </si>
  <si>
    <t>711×448×392</t>
  </si>
  <si>
    <t>Hmotnost
(balení)</t>
  </si>
  <si>
    <t>Hmotnost
(kus)</t>
  </si>
  <si>
    <t>Hmotnost
(paleta)</t>
  </si>
  <si>
    <t>55×55×265</t>
  </si>
  <si>
    <t>= Dostupnost nového výrobku v průběhu 1. čtvrtletí roku</t>
  </si>
  <si>
    <t>Ceník výrobků Alca 02-2026</t>
  </si>
  <si>
    <t>Logistické údaje</t>
  </si>
  <si>
    <t>290×100×200</t>
  </si>
  <si>
    <t>250×36×170</t>
  </si>
  <si>
    <t>595×495×245</t>
  </si>
  <si>
    <t>1195×145×530</t>
  </si>
  <si>
    <t>310×65×35</t>
  </si>
  <si>
    <t>560×65×35</t>
  </si>
  <si>
    <t>210×120×100</t>
  </si>
  <si>
    <t>1120×520×145</t>
  </si>
  <si>
    <t>333×684×55</t>
  </si>
  <si>
    <t>Ventily a WC plastové nádržky</t>
  </si>
  <si>
    <t>Cena bez DPH</t>
  </si>
  <si>
    <t>O6</t>
  </si>
  <si>
    <t>Cena bez DPH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</si>
</sst>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\ \K\č"/>
    <numFmt numFmtId="166" formatCode="0.0000"/>
  </numFmts>
  <fonts count="16" x14ac:knownFonts="1">
    <font>
      <sz val="11"/>
      <color rgb="FF000000"/>
      <name val="Calibri"/>
    </font>
    <font>
      <sz val="6"/>
      <color rgb="FF000000"/>
      <name val="Arial"/>
      <family val="2"/>
      <charset val="238"/>
    </font>
    <font>
      <b/>
      <sz val="26"/>
      <color rgb="FFE10600"/>
      <name val="Arial"/>
      <family val="2"/>
      <charset val="238"/>
    </font>
    <font>
      <sz val="6"/>
      <color rgb="FFA6A6A6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7"/>
      <color rgb="FFE106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i/>
      <sz val="8"/>
      <color rgb="FFE10600"/>
      <name val="Arial"/>
      <family val="2"/>
      <charset val="238"/>
    </font>
    <font>
      <sz val="6"/>
      <color rgb="FFE106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B0F0"/>
      <name val="Calibri"/>
      <family val="2"/>
      <charset val="238"/>
    </font>
    <font>
      <b/>
      <sz val="26"/>
      <color rgb="FFE2001A"/>
      <name val="Arial"/>
      <family val="2"/>
      <charset val="238"/>
    </font>
    <font>
      <sz val="6"/>
      <color rgb="FFE2001A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4"/>
      <color rgb="FFA6A6A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10600"/>
        <bgColor rgb="FF000000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/>
      <diagonal/>
    </border>
    <border>
      <left/>
      <right style="thin">
        <color rgb="FFE10600"/>
      </right>
      <top style="thin">
        <color rgb="FFE10600"/>
      </top>
      <bottom style="thin">
        <color rgb="FFE10600"/>
      </bottom>
      <diagonal/>
    </border>
  </borders>
  <cellStyleXfs count="2">
    <xf numFmtId="0" fontId="0" fillId="0" borderId="0"/>
    <xf numFmtId="0" fontId="9" fillId="0" borderId="2"/>
  </cellStyleXfs>
  <cellXfs count="5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6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6" fontId="0" fillId="0" borderId="0" xfId="0" applyNumberFormat="1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quotePrefix="1" applyFont="1" applyAlignment="1">
      <alignment horizontal="left" vertical="center"/>
    </xf>
    <xf numFmtId="0" fontId="13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166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658B28C5-75FC-432C-AE0A-1054961FB5AB}"/>
  </cellStyles>
  <dxfs count="0"/>
  <tableStyles count="0" defaultTableStyle="TableStyleMedium9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726"/>
  <sheetViews>
    <sheetView showGridLines="0" tabSelected="1" zoomScale="110" zoomScaleNormal="110" workbookViewId="0">
      <selection activeCell="R12" sqref="R12"/>
    </sheetView>
  </sheetViews>
  <sheetFormatPr defaultRowHeight="15" x14ac:dyDescent="0.25"/>
  <cols>
    <col min="1" max="1" width="0.28515625" customWidth="1"/>
    <col min="2" max="2" width="16.42578125" customWidth="1"/>
    <col min="3" max="3" width="15.28515625" customWidth="1"/>
    <col min="4" max="4" width="46" style="17" customWidth="1"/>
    <col min="5" max="5" width="10.42578125" style="22" customWidth="1"/>
    <col min="6" max="6" width="9.5703125" style="15" customWidth="1"/>
    <col min="7" max="10" width="7.85546875" style="15" customWidth="1"/>
    <col min="11" max="11" width="7.85546875" style="19" customWidth="1"/>
    <col min="12" max="12" width="12.28515625" style="19" customWidth="1"/>
    <col min="13" max="13" width="7.85546875" style="19" customWidth="1"/>
    <col min="14" max="14" width="13.5703125" style="15" customWidth="1"/>
    <col min="15" max="15" width="10" style="22" customWidth="1"/>
    <col min="16" max="16" width="7.85546875" style="19" customWidth="1"/>
  </cols>
  <sheetData>
    <row r="1" spans="2:16" ht="39.950000000000003" customHeight="1" x14ac:dyDescent="0.25">
      <c r="B1" s="7" t="s">
        <v>4844</v>
      </c>
      <c r="I1" s="41" t="s">
        <v>4845</v>
      </c>
    </row>
    <row r="2" spans="2:16" s="31" customFormat="1" ht="19.5" customHeight="1" x14ac:dyDescent="0.25">
      <c r="B2" s="29" t="s">
        <v>0</v>
      </c>
      <c r="C2" s="30" t="s">
        <v>1</v>
      </c>
      <c r="D2" s="12" t="s">
        <v>2</v>
      </c>
      <c r="E2" s="18" t="s">
        <v>4858</v>
      </c>
      <c r="F2" s="18" t="s">
        <v>3</v>
      </c>
      <c r="G2" s="18" t="s">
        <v>4</v>
      </c>
      <c r="H2" s="18" t="s">
        <v>4</v>
      </c>
      <c r="I2" s="18" t="s">
        <v>4840</v>
      </c>
      <c r="J2" s="18" t="s">
        <v>4839</v>
      </c>
      <c r="K2" s="20" t="s">
        <v>4841</v>
      </c>
      <c r="L2" s="20" t="s">
        <v>5</v>
      </c>
      <c r="M2" s="20" t="s">
        <v>6</v>
      </c>
      <c r="N2" s="18" t="s">
        <v>3997</v>
      </c>
      <c r="O2" s="18" t="s">
        <v>3998</v>
      </c>
      <c r="P2" s="20" t="s">
        <v>3996</v>
      </c>
    </row>
    <row r="3" spans="2:16" ht="19.5" customHeight="1" x14ac:dyDescent="0.25">
      <c r="B3" s="2"/>
      <c r="C3" s="2"/>
      <c r="D3" s="26" t="s">
        <v>7</v>
      </c>
      <c r="E3" s="38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2:16" ht="19.5" customHeight="1" x14ac:dyDescent="0.25">
      <c r="B4" s="3"/>
      <c r="C4" s="3"/>
      <c r="D4" s="27" t="s">
        <v>8</v>
      </c>
      <c r="E4" s="39"/>
      <c r="F4" s="33"/>
      <c r="G4" s="33"/>
      <c r="H4" s="33"/>
      <c r="I4" s="3"/>
      <c r="J4" s="3"/>
      <c r="K4" s="3"/>
      <c r="L4" s="3"/>
      <c r="M4" s="3"/>
      <c r="N4" s="3"/>
      <c r="O4" s="3"/>
      <c r="P4" s="3"/>
    </row>
    <row r="5" spans="2:16" ht="19.5" customHeight="1" x14ac:dyDescent="0.25">
      <c r="B5" s="4" t="s">
        <v>9</v>
      </c>
      <c r="C5" s="5">
        <v>8595580550448</v>
      </c>
      <c r="D5" s="28" t="s">
        <v>10</v>
      </c>
      <c r="E5" s="40">
        <v>5209</v>
      </c>
      <c r="F5" s="14" t="s">
        <v>11</v>
      </c>
      <c r="H5" s="24"/>
      <c r="I5" s="14">
        <v>7.4298999999999999</v>
      </c>
      <c r="J5" s="14">
        <v>7.4298999999999999</v>
      </c>
      <c r="K5" s="21">
        <v>168.59800000000001</v>
      </c>
      <c r="L5" s="21" t="s">
        <v>4026</v>
      </c>
      <c r="M5" s="21" t="s">
        <v>4038</v>
      </c>
      <c r="N5" s="14" t="s">
        <v>4508</v>
      </c>
      <c r="O5" s="23" t="s">
        <v>4509</v>
      </c>
      <c r="P5" s="21" t="s">
        <v>4049</v>
      </c>
    </row>
    <row r="6" spans="2:16" ht="19.5" customHeight="1" x14ac:dyDescent="0.25">
      <c r="B6" s="4" t="s">
        <v>12</v>
      </c>
      <c r="C6" s="5">
        <v>8595580550455</v>
      </c>
      <c r="D6" s="28" t="s">
        <v>10</v>
      </c>
      <c r="E6" s="40">
        <v>5804</v>
      </c>
      <c r="F6" s="14" t="s">
        <v>11</v>
      </c>
      <c r="H6" s="24"/>
      <c r="I6" s="14">
        <v>7.0327000000000002</v>
      </c>
      <c r="J6" s="14">
        <v>7.0327000000000002</v>
      </c>
      <c r="K6" s="21">
        <v>160.654</v>
      </c>
      <c r="L6" s="21" t="s">
        <v>4026</v>
      </c>
      <c r="M6" s="21" t="s">
        <v>4038</v>
      </c>
      <c r="N6" s="14" t="s">
        <v>4508</v>
      </c>
      <c r="O6" s="23" t="s">
        <v>4509</v>
      </c>
      <c r="P6" s="21" t="s">
        <v>4049</v>
      </c>
    </row>
    <row r="7" spans="2:16" ht="19.5" customHeight="1" x14ac:dyDescent="0.25">
      <c r="B7" s="4" t="s">
        <v>13</v>
      </c>
      <c r="C7" s="5">
        <v>8595580549398</v>
      </c>
      <c r="D7" s="28" t="s">
        <v>14</v>
      </c>
      <c r="E7" s="40">
        <v>7052</v>
      </c>
      <c r="F7" s="14" t="s">
        <v>11</v>
      </c>
      <c r="H7" s="24"/>
      <c r="I7" s="14">
        <v>13.859299999999999</v>
      </c>
      <c r="J7" s="14">
        <v>13.859299999999999</v>
      </c>
      <c r="K7" s="21">
        <v>297.18599999999998</v>
      </c>
      <c r="L7" s="21" t="s">
        <v>4026</v>
      </c>
      <c r="M7" s="21" t="s">
        <v>4038</v>
      </c>
      <c r="N7" s="14" t="s">
        <v>4505</v>
      </c>
      <c r="O7" s="23" t="s">
        <v>4506</v>
      </c>
      <c r="P7" s="21" t="s">
        <v>4049</v>
      </c>
    </row>
    <row r="8" spans="2:16" s="8" customFormat="1" ht="19.5" customHeight="1" x14ac:dyDescent="0.25">
      <c r="B8" s="35" t="s">
        <v>15</v>
      </c>
      <c r="C8" s="36">
        <v>8595580590321</v>
      </c>
      <c r="D8" s="37" t="s">
        <v>16</v>
      </c>
      <c r="E8" s="40">
        <v>8814</v>
      </c>
      <c r="F8" s="14" t="s">
        <v>11</v>
      </c>
      <c r="G8" s="6" t="s">
        <v>17</v>
      </c>
      <c r="H8" s="24"/>
      <c r="I8" s="14">
        <v>19.4145</v>
      </c>
      <c r="J8" s="14">
        <v>19.4145</v>
      </c>
      <c r="K8" s="21" t="s">
        <v>4024</v>
      </c>
      <c r="L8" s="21" t="s">
        <v>4026</v>
      </c>
      <c r="M8" s="21" t="s">
        <v>4038</v>
      </c>
      <c r="N8" s="14" t="s">
        <v>4836</v>
      </c>
      <c r="O8" s="23" t="s">
        <v>4836</v>
      </c>
      <c r="P8" s="21" t="s">
        <v>4049</v>
      </c>
    </row>
    <row r="9" spans="2:16" ht="19.5" customHeight="1" x14ac:dyDescent="0.25">
      <c r="B9" s="4" t="s">
        <v>18</v>
      </c>
      <c r="C9" s="5">
        <v>8595580549992</v>
      </c>
      <c r="D9" s="28" t="s">
        <v>19</v>
      </c>
      <c r="E9" s="40">
        <v>7052</v>
      </c>
      <c r="F9" s="14" t="s">
        <v>11</v>
      </c>
      <c r="H9" s="24"/>
      <c r="I9" s="14">
        <v>13.640499999999999</v>
      </c>
      <c r="J9" s="14">
        <v>13.640499999999999</v>
      </c>
      <c r="K9" s="21">
        <v>224.60749999999999</v>
      </c>
      <c r="L9" s="21" t="s">
        <v>4026</v>
      </c>
      <c r="M9" s="21" t="s">
        <v>4034</v>
      </c>
      <c r="N9" s="14" t="s">
        <v>4505</v>
      </c>
      <c r="O9" s="23" t="s">
        <v>4024</v>
      </c>
      <c r="P9" s="21" t="s">
        <v>4049</v>
      </c>
    </row>
    <row r="10" spans="2:16" ht="19.5" customHeight="1" x14ac:dyDescent="0.25">
      <c r="B10" s="4" t="s">
        <v>20</v>
      </c>
      <c r="C10" s="5">
        <v>8595580564025</v>
      </c>
      <c r="D10" s="28" t="s">
        <v>14</v>
      </c>
      <c r="E10" s="40">
        <v>7708</v>
      </c>
      <c r="F10" s="14" t="s">
        <v>11</v>
      </c>
      <c r="H10" s="24"/>
      <c r="I10" s="14">
        <v>14.3208</v>
      </c>
      <c r="J10" s="14">
        <v>14.3208</v>
      </c>
      <c r="K10" s="21">
        <v>234.81200000000001</v>
      </c>
      <c r="L10" s="21" t="s">
        <v>4026</v>
      </c>
      <c r="M10" s="21" t="s">
        <v>4034</v>
      </c>
      <c r="N10" s="14" t="s">
        <v>4505</v>
      </c>
      <c r="O10" s="23" t="s">
        <v>4506</v>
      </c>
      <c r="P10" s="21" t="s">
        <v>4049</v>
      </c>
    </row>
    <row r="11" spans="2:16" ht="19.5" customHeight="1" x14ac:dyDescent="0.25">
      <c r="B11" s="4" t="s">
        <v>21</v>
      </c>
      <c r="C11" s="5">
        <v>8595580572709</v>
      </c>
      <c r="D11" s="28" t="s">
        <v>14</v>
      </c>
      <c r="E11" s="40">
        <v>7759</v>
      </c>
      <c r="F11" s="14" t="s">
        <v>11</v>
      </c>
      <c r="H11" s="24"/>
      <c r="I11" s="14">
        <v>14.707000000000001</v>
      </c>
      <c r="J11" s="14">
        <v>14.707000000000001</v>
      </c>
      <c r="K11" s="21">
        <v>314.14</v>
      </c>
      <c r="L11" s="21" t="s">
        <v>4026</v>
      </c>
      <c r="M11" s="21" t="s">
        <v>4038</v>
      </c>
      <c r="N11" s="14" t="s">
        <v>4505</v>
      </c>
      <c r="O11" s="23" t="s">
        <v>4506</v>
      </c>
      <c r="P11" s="21" t="s">
        <v>4049</v>
      </c>
    </row>
    <row r="12" spans="2:16" ht="19.5" customHeight="1" x14ac:dyDescent="0.25">
      <c r="B12" s="4" t="s">
        <v>22</v>
      </c>
      <c r="C12" s="5">
        <v>8595580589264</v>
      </c>
      <c r="D12" s="28" t="s">
        <v>14</v>
      </c>
      <c r="E12" s="40">
        <v>8109</v>
      </c>
      <c r="F12" s="14" t="s">
        <v>11</v>
      </c>
      <c r="G12" s="6" t="s">
        <v>17</v>
      </c>
      <c r="H12" s="6" t="s">
        <v>23</v>
      </c>
      <c r="I12" s="14">
        <v>16.4344</v>
      </c>
      <c r="J12" s="14">
        <v>16.4344</v>
      </c>
      <c r="K12" s="21">
        <v>348.68799999999999</v>
      </c>
      <c r="L12" s="21" t="s">
        <v>4026</v>
      </c>
      <c r="M12" s="21" t="s">
        <v>4038</v>
      </c>
      <c r="N12" s="14" t="s">
        <v>4505</v>
      </c>
      <c r="O12" s="23" t="s">
        <v>4505</v>
      </c>
      <c r="P12" s="21" t="s">
        <v>4049</v>
      </c>
    </row>
    <row r="13" spans="2:16" ht="19.5" customHeight="1" x14ac:dyDescent="0.25">
      <c r="B13" s="4" t="s">
        <v>24</v>
      </c>
      <c r="C13" s="5">
        <v>8595580559007</v>
      </c>
      <c r="D13" s="28" t="s">
        <v>25</v>
      </c>
      <c r="E13" s="40">
        <v>7882</v>
      </c>
      <c r="F13" s="14" t="s">
        <v>11</v>
      </c>
      <c r="H13" s="24"/>
      <c r="I13" s="14">
        <v>14.1511</v>
      </c>
      <c r="J13" s="14">
        <v>14.1511</v>
      </c>
      <c r="K13" s="21">
        <v>232.26650000000001</v>
      </c>
      <c r="L13" s="21" t="s">
        <v>4026</v>
      </c>
      <c r="M13" s="21" t="s">
        <v>4034</v>
      </c>
      <c r="N13" s="14" t="s">
        <v>4506</v>
      </c>
      <c r="O13" s="23" t="s">
        <v>4506</v>
      </c>
      <c r="P13" s="21" t="s">
        <v>4049</v>
      </c>
    </row>
    <row r="14" spans="2:16" ht="19.5" customHeight="1" x14ac:dyDescent="0.25">
      <c r="B14" s="4" t="s">
        <v>26</v>
      </c>
      <c r="C14" s="5">
        <v>8595580579197</v>
      </c>
      <c r="D14" s="28" t="s">
        <v>27</v>
      </c>
      <c r="E14" s="40">
        <v>23592</v>
      </c>
      <c r="F14" s="14" t="s">
        <v>11</v>
      </c>
      <c r="H14" s="24"/>
      <c r="I14" s="14">
        <v>13.8879</v>
      </c>
      <c r="J14" s="14">
        <v>13.8879</v>
      </c>
      <c r="K14" s="21">
        <v>280.00599999999997</v>
      </c>
      <c r="L14" s="21" t="s">
        <v>4026</v>
      </c>
      <c r="M14" s="21" t="s">
        <v>4038</v>
      </c>
      <c r="N14" s="14" t="s">
        <v>4505</v>
      </c>
      <c r="O14" s="23" t="s">
        <v>4506</v>
      </c>
      <c r="P14" s="21" t="s">
        <v>4049</v>
      </c>
    </row>
    <row r="15" spans="2:16" ht="19.5" customHeight="1" x14ac:dyDescent="0.25">
      <c r="B15" s="4" t="s">
        <v>28</v>
      </c>
      <c r="C15" s="5">
        <v>8595580549961</v>
      </c>
      <c r="D15" s="28" t="s">
        <v>14</v>
      </c>
      <c r="E15" s="40">
        <v>7882</v>
      </c>
      <c r="F15" s="14" t="s">
        <v>11</v>
      </c>
      <c r="H15" s="24"/>
      <c r="I15" s="14">
        <v>13.714700000000001</v>
      </c>
      <c r="J15" s="14">
        <v>13.714700000000001</v>
      </c>
      <c r="K15" s="21">
        <v>294.29399999999998</v>
      </c>
      <c r="L15" s="21" t="s">
        <v>4026</v>
      </c>
      <c r="M15" s="21" t="s">
        <v>4038</v>
      </c>
      <c r="N15" s="14" t="s">
        <v>4505</v>
      </c>
      <c r="O15" s="23" t="s">
        <v>4506</v>
      </c>
      <c r="P15" s="21" t="s">
        <v>4049</v>
      </c>
    </row>
    <row r="16" spans="2:16" ht="19.5" customHeight="1" x14ac:dyDescent="0.25">
      <c r="B16" s="4" t="s">
        <v>29</v>
      </c>
      <c r="C16" s="5">
        <v>8595580549978</v>
      </c>
      <c r="D16" s="28" t="s">
        <v>14</v>
      </c>
      <c r="E16" s="40">
        <v>7882</v>
      </c>
      <c r="F16" s="14" t="s">
        <v>11</v>
      </c>
      <c r="H16" s="24"/>
      <c r="I16" s="14">
        <v>13.08</v>
      </c>
      <c r="J16" s="14">
        <v>13.08</v>
      </c>
      <c r="K16" s="21">
        <v>216.2</v>
      </c>
      <c r="L16" s="21" t="s">
        <v>4026</v>
      </c>
      <c r="M16" s="21" t="s">
        <v>4034</v>
      </c>
      <c r="N16" s="14" t="s">
        <v>4505</v>
      </c>
      <c r="O16" s="23" t="s">
        <v>4506</v>
      </c>
      <c r="P16" s="21" t="s">
        <v>4049</v>
      </c>
    </row>
    <row r="17" spans="2:16" ht="19.5" customHeight="1" x14ac:dyDescent="0.25">
      <c r="B17" s="4" t="s">
        <v>30</v>
      </c>
      <c r="C17" s="5">
        <v>8595580565015</v>
      </c>
      <c r="D17" s="28" t="s">
        <v>14</v>
      </c>
      <c r="E17" s="40">
        <v>8538</v>
      </c>
      <c r="F17" s="14" t="s">
        <v>11</v>
      </c>
      <c r="H17" s="24"/>
      <c r="I17" s="14">
        <v>14.099500000000001</v>
      </c>
      <c r="J17" s="14">
        <v>14.099500000000001</v>
      </c>
      <c r="K17" s="21">
        <v>231.49250000000001</v>
      </c>
      <c r="L17" s="21" t="s">
        <v>4026</v>
      </c>
      <c r="M17" s="21" t="s">
        <v>4034</v>
      </c>
      <c r="N17" s="14" t="s">
        <v>4505</v>
      </c>
      <c r="O17" s="23" t="s">
        <v>4506</v>
      </c>
      <c r="P17" s="21" t="s">
        <v>4049</v>
      </c>
    </row>
    <row r="18" spans="2:16" ht="19.5" customHeight="1" x14ac:dyDescent="0.25">
      <c r="B18" s="4" t="s">
        <v>31</v>
      </c>
      <c r="C18" s="5">
        <v>8595580553920</v>
      </c>
      <c r="D18" s="28" t="s">
        <v>32</v>
      </c>
      <c r="E18" s="40">
        <v>11010</v>
      </c>
      <c r="F18" s="14" t="s">
        <v>11</v>
      </c>
      <c r="H18" s="24"/>
      <c r="I18" s="14">
        <v>32.6599</v>
      </c>
      <c r="J18" s="14">
        <v>32.6599</v>
      </c>
      <c r="K18" s="21">
        <v>163.29949999999999</v>
      </c>
      <c r="L18" s="21" t="s">
        <v>4026</v>
      </c>
      <c r="M18" s="21" t="s">
        <v>4193</v>
      </c>
      <c r="N18" s="14" t="s">
        <v>4514</v>
      </c>
      <c r="O18" s="23" t="s">
        <v>4514</v>
      </c>
      <c r="P18" s="21" t="s">
        <v>4049</v>
      </c>
    </row>
    <row r="19" spans="2:16" ht="19.5" customHeight="1" x14ac:dyDescent="0.25">
      <c r="B19" s="4" t="s">
        <v>33</v>
      </c>
      <c r="C19" s="5">
        <v>8595580559830</v>
      </c>
      <c r="D19" s="28" t="s">
        <v>34</v>
      </c>
      <c r="E19" s="40">
        <v>9850</v>
      </c>
      <c r="F19" s="14" t="s">
        <v>11</v>
      </c>
      <c r="H19" s="24"/>
      <c r="I19" s="14">
        <v>13.252599999999999</v>
      </c>
      <c r="J19" s="14">
        <v>13.252599999999999</v>
      </c>
      <c r="K19" s="21">
        <v>232.04159999999999</v>
      </c>
      <c r="L19" s="21" t="s">
        <v>4026</v>
      </c>
      <c r="M19" s="21" t="s">
        <v>4350</v>
      </c>
      <c r="N19" s="14" t="s">
        <v>4590</v>
      </c>
      <c r="O19" s="23" t="s">
        <v>4024</v>
      </c>
      <c r="P19" s="21" t="s">
        <v>4049</v>
      </c>
    </row>
    <row r="20" spans="2:16" ht="19.5" customHeight="1" x14ac:dyDescent="0.25">
      <c r="B20" s="4" t="s">
        <v>35</v>
      </c>
      <c r="C20" s="5">
        <v>8595580554828</v>
      </c>
      <c r="D20" s="28" t="s">
        <v>36</v>
      </c>
      <c r="E20" s="40">
        <f>113000*1.04</f>
        <v>117520</v>
      </c>
      <c r="F20" s="14" t="s">
        <v>11</v>
      </c>
      <c r="G20" s="6" t="s">
        <v>4857</v>
      </c>
      <c r="H20" s="24"/>
      <c r="I20" s="14">
        <v>191.06229999999999</v>
      </c>
      <c r="J20" s="14">
        <v>191.06229999999999</v>
      </c>
      <c r="K20" s="21">
        <v>211.06229999999999</v>
      </c>
      <c r="L20" s="21" t="s">
        <v>4026</v>
      </c>
      <c r="M20" s="21" t="s">
        <v>4026</v>
      </c>
      <c r="N20" s="14" t="s">
        <v>4554</v>
      </c>
      <c r="O20" s="23" t="s">
        <v>4554</v>
      </c>
      <c r="P20" s="21" t="s">
        <v>4049</v>
      </c>
    </row>
    <row r="21" spans="2:16" ht="19.5" customHeight="1" x14ac:dyDescent="0.25">
      <c r="B21" s="4" t="s">
        <v>40</v>
      </c>
      <c r="C21" s="5">
        <v>8595580550493</v>
      </c>
      <c r="D21" s="28" t="s">
        <v>41</v>
      </c>
      <c r="E21" s="40">
        <v>4073</v>
      </c>
      <c r="F21" s="14" t="s">
        <v>11</v>
      </c>
      <c r="H21" s="24"/>
      <c r="I21" s="14">
        <v>4.8719000000000001</v>
      </c>
      <c r="J21" s="14">
        <v>4.8719000000000001</v>
      </c>
      <c r="K21" s="21">
        <v>117.438</v>
      </c>
      <c r="L21" s="21" t="s">
        <v>4026</v>
      </c>
      <c r="M21" s="21" t="s">
        <v>4038</v>
      </c>
      <c r="N21" s="14" t="s">
        <v>4510</v>
      </c>
      <c r="O21" s="23" t="s">
        <v>4510</v>
      </c>
      <c r="P21" s="21" t="s">
        <v>4049</v>
      </c>
    </row>
    <row r="22" spans="2:16" ht="19.5" customHeight="1" x14ac:dyDescent="0.25">
      <c r="B22" s="4" t="s">
        <v>42</v>
      </c>
      <c r="C22" s="5">
        <v>8595580550509</v>
      </c>
      <c r="D22" s="28" t="s">
        <v>43</v>
      </c>
      <c r="E22" s="40">
        <v>5209</v>
      </c>
      <c r="F22" s="14" t="s">
        <v>11</v>
      </c>
      <c r="H22" s="24"/>
      <c r="I22" s="14">
        <v>9.9306999999999999</v>
      </c>
      <c r="J22" s="14">
        <v>9.9306999999999999</v>
      </c>
      <c r="K22" s="21">
        <v>218.614</v>
      </c>
      <c r="L22" s="21" t="s">
        <v>4026</v>
      </c>
      <c r="M22" s="21" t="s">
        <v>4038</v>
      </c>
      <c r="N22" s="14" t="s">
        <v>4508</v>
      </c>
      <c r="O22" s="23" t="s">
        <v>4509</v>
      </c>
      <c r="P22" s="21" t="s">
        <v>4049</v>
      </c>
    </row>
    <row r="23" spans="2:16" ht="19.5" customHeight="1" x14ac:dyDescent="0.25">
      <c r="B23" s="4" t="s">
        <v>44</v>
      </c>
      <c r="C23" s="5">
        <v>8595580550547</v>
      </c>
      <c r="D23" s="28" t="s">
        <v>45</v>
      </c>
      <c r="E23" s="40">
        <v>5209</v>
      </c>
      <c r="F23" s="14" t="s">
        <v>11</v>
      </c>
      <c r="H23" s="24"/>
      <c r="I23" s="14">
        <v>9.8327000000000009</v>
      </c>
      <c r="J23" s="14">
        <v>9.8327000000000009</v>
      </c>
      <c r="K23" s="21">
        <v>216.654</v>
      </c>
      <c r="L23" s="21" t="s">
        <v>4026</v>
      </c>
      <c r="M23" s="21" t="s">
        <v>4038</v>
      </c>
      <c r="N23" s="14" t="s">
        <v>4508</v>
      </c>
      <c r="O23" s="23" t="s">
        <v>4509</v>
      </c>
      <c r="P23" s="21" t="s">
        <v>4049</v>
      </c>
    </row>
    <row r="24" spans="2:16" ht="19.5" customHeight="1" x14ac:dyDescent="0.25">
      <c r="B24" s="4" t="s">
        <v>46</v>
      </c>
      <c r="C24" s="5">
        <v>8595580550653</v>
      </c>
      <c r="D24" s="28" t="s">
        <v>47</v>
      </c>
      <c r="E24" s="40">
        <v>5527</v>
      </c>
      <c r="F24" s="14" t="s">
        <v>11</v>
      </c>
      <c r="H24" s="24"/>
      <c r="I24" s="14">
        <v>9.9458000000000002</v>
      </c>
      <c r="J24" s="14">
        <v>9.9458000000000002</v>
      </c>
      <c r="K24" s="21">
        <v>218.916</v>
      </c>
      <c r="L24" s="21" t="s">
        <v>4026</v>
      </c>
      <c r="M24" s="21" t="s">
        <v>4038</v>
      </c>
      <c r="N24" s="14" t="s">
        <v>4508</v>
      </c>
      <c r="O24" s="23" t="s">
        <v>4509</v>
      </c>
      <c r="P24" s="21" t="s">
        <v>4049</v>
      </c>
    </row>
    <row r="25" spans="2:16" ht="19.5" customHeight="1" x14ac:dyDescent="0.25">
      <c r="B25" s="4" t="s">
        <v>48</v>
      </c>
      <c r="C25" s="5">
        <v>8595580589400</v>
      </c>
      <c r="D25" s="28" t="s">
        <v>49</v>
      </c>
      <c r="E25" s="40">
        <v>5818</v>
      </c>
      <c r="F25" s="14" t="s">
        <v>11</v>
      </c>
      <c r="G25" s="6" t="s">
        <v>17</v>
      </c>
      <c r="H25" s="24"/>
      <c r="I25" s="14">
        <v>10.440099999999999</v>
      </c>
      <c r="J25" s="14">
        <v>10.440099999999999</v>
      </c>
      <c r="K25" s="21">
        <v>220.83</v>
      </c>
      <c r="L25" s="14" t="s">
        <v>4026</v>
      </c>
      <c r="M25" s="14" t="s">
        <v>4038</v>
      </c>
      <c r="N25" s="43" t="s">
        <v>4508</v>
      </c>
      <c r="O25" s="43" t="s">
        <v>4508</v>
      </c>
      <c r="P25" s="14">
        <v>39229000</v>
      </c>
    </row>
    <row r="26" spans="2:16" ht="19.5" customHeight="1" x14ac:dyDescent="0.25">
      <c r="B26" s="4" t="s">
        <v>50</v>
      </c>
      <c r="C26" s="5">
        <v>8595580563387</v>
      </c>
      <c r="D26" s="28" t="s">
        <v>51</v>
      </c>
      <c r="E26" s="40">
        <v>7176</v>
      </c>
      <c r="F26" s="14" t="s">
        <v>11</v>
      </c>
      <c r="H26" s="24"/>
      <c r="I26" s="14">
        <v>10.560499999999999</v>
      </c>
      <c r="J26" s="14">
        <v>10.560499999999999</v>
      </c>
      <c r="K26" s="21">
        <v>188.96799999999999</v>
      </c>
      <c r="L26" s="21" t="s">
        <v>4026</v>
      </c>
      <c r="M26" s="21" t="s">
        <v>4350</v>
      </c>
      <c r="N26" s="14" t="s">
        <v>4615</v>
      </c>
      <c r="O26" s="23" t="s">
        <v>4616</v>
      </c>
      <c r="P26" s="21" t="s">
        <v>4049</v>
      </c>
    </row>
    <row r="27" spans="2:16" ht="19.5" customHeight="1" x14ac:dyDescent="0.25">
      <c r="B27" s="4" t="s">
        <v>52</v>
      </c>
      <c r="C27" s="5">
        <v>8595580550530</v>
      </c>
      <c r="D27" s="28" t="s">
        <v>53</v>
      </c>
      <c r="E27" s="40">
        <v>7272</v>
      </c>
      <c r="F27" s="14" t="s">
        <v>11</v>
      </c>
      <c r="H27" s="24"/>
      <c r="I27" s="14">
        <v>16.258199999999999</v>
      </c>
      <c r="J27" s="14">
        <v>16.258199999999999</v>
      </c>
      <c r="K27" s="21">
        <v>263.87299999999999</v>
      </c>
      <c r="L27" s="21" t="s">
        <v>4026</v>
      </c>
      <c r="M27" s="21" t="s">
        <v>4034</v>
      </c>
      <c r="N27" s="14" t="s">
        <v>4505</v>
      </c>
      <c r="O27" s="23" t="s">
        <v>4506</v>
      </c>
      <c r="P27" s="21" t="s">
        <v>4049</v>
      </c>
    </row>
    <row r="28" spans="2:16" ht="19.5" customHeight="1" x14ac:dyDescent="0.25">
      <c r="B28" s="4" t="s">
        <v>54</v>
      </c>
      <c r="C28" s="5">
        <v>8595580550660</v>
      </c>
      <c r="D28" s="28" t="s">
        <v>55</v>
      </c>
      <c r="E28" s="40">
        <v>8078</v>
      </c>
      <c r="F28" s="14" t="s">
        <v>11</v>
      </c>
      <c r="H28" s="24"/>
      <c r="I28" s="14">
        <v>15.982900000000001</v>
      </c>
      <c r="J28" s="14">
        <v>15.982900000000001</v>
      </c>
      <c r="K28" s="21">
        <v>259.74349999999998</v>
      </c>
      <c r="L28" s="21" t="s">
        <v>4026</v>
      </c>
      <c r="M28" s="21" t="s">
        <v>4034</v>
      </c>
      <c r="N28" s="14" t="s">
        <v>4505</v>
      </c>
      <c r="O28" s="23" t="s">
        <v>4506</v>
      </c>
      <c r="P28" s="21" t="s">
        <v>4049</v>
      </c>
    </row>
    <row r="29" spans="2:16" ht="19.5" customHeight="1" x14ac:dyDescent="0.25">
      <c r="B29" s="4" t="s">
        <v>56</v>
      </c>
      <c r="C29" s="5">
        <v>8595580550677</v>
      </c>
      <c r="D29" s="28" t="s">
        <v>55</v>
      </c>
      <c r="E29" s="40">
        <v>8078</v>
      </c>
      <c r="F29" s="14" t="s">
        <v>11</v>
      </c>
      <c r="H29" s="24"/>
      <c r="I29" s="14">
        <v>15.6493</v>
      </c>
      <c r="J29" s="14">
        <v>15.6493</v>
      </c>
      <c r="K29" s="21">
        <v>254.73949999999999</v>
      </c>
      <c r="L29" s="21" t="s">
        <v>4026</v>
      </c>
      <c r="M29" s="21" t="s">
        <v>4034</v>
      </c>
      <c r="N29" s="14" t="s">
        <v>4505</v>
      </c>
      <c r="O29" s="23" t="s">
        <v>4506</v>
      </c>
      <c r="P29" s="21" t="s">
        <v>4049</v>
      </c>
    </row>
    <row r="30" spans="2:16" ht="19.5" customHeight="1" x14ac:dyDescent="0.25">
      <c r="B30" s="4" t="s">
        <v>57</v>
      </c>
      <c r="C30" s="5">
        <v>8595580550004</v>
      </c>
      <c r="D30" s="28" t="s">
        <v>55</v>
      </c>
      <c r="E30" s="40">
        <v>7272</v>
      </c>
      <c r="F30" s="14" t="s">
        <v>11</v>
      </c>
      <c r="H30" s="24"/>
      <c r="I30" s="14">
        <v>16.167899999999999</v>
      </c>
      <c r="J30" s="14">
        <v>16.167899999999999</v>
      </c>
      <c r="K30" s="21">
        <v>262.51850000000002</v>
      </c>
      <c r="L30" s="21" t="s">
        <v>4026</v>
      </c>
      <c r="M30" s="21" t="s">
        <v>4034</v>
      </c>
      <c r="N30" s="14" t="s">
        <v>4505</v>
      </c>
      <c r="O30" s="23" t="s">
        <v>4506</v>
      </c>
      <c r="P30" s="21" t="s">
        <v>4049</v>
      </c>
    </row>
    <row r="31" spans="2:16" ht="19.5" customHeight="1" x14ac:dyDescent="0.25">
      <c r="B31" s="4" t="s">
        <v>58</v>
      </c>
      <c r="C31" s="5">
        <v>8595580550516</v>
      </c>
      <c r="D31" s="28" t="s">
        <v>59</v>
      </c>
      <c r="E31" s="40">
        <v>9447</v>
      </c>
      <c r="F31" s="14" t="s">
        <v>11</v>
      </c>
      <c r="H31" s="24"/>
      <c r="I31" s="14">
        <v>20.8917</v>
      </c>
      <c r="J31" s="14">
        <v>20.8917</v>
      </c>
      <c r="K31" s="21">
        <v>270.7004</v>
      </c>
      <c r="L31" s="21" t="s">
        <v>4026</v>
      </c>
      <c r="M31" s="21" t="s">
        <v>4081</v>
      </c>
      <c r="N31" s="14" t="s">
        <v>4511</v>
      </c>
      <c r="O31" s="23" t="s">
        <v>4512</v>
      </c>
      <c r="P31" s="21" t="s">
        <v>4049</v>
      </c>
    </row>
    <row r="32" spans="2:16" ht="19.5" customHeight="1" x14ac:dyDescent="0.25">
      <c r="B32" s="4" t="s">
        <v>60</v>
      </c>
      <c r="C32" s="5">
        <v>8595580550585</v>
      </c>
      <c r="D32" s="28" t="s">
        <v>61</v>
      </c>
      <c r="E32" s="40">
        <v>14678</v>
      </c>
      <c r="F32" s="14" t="s">
        <v>11</v>
      </c>
      <c r="H32" s="24"/>
      <c r="I32" s="14">
        <v>46.040300000000002</v>
      </c>
      <c r="J32" s="14">
        <v>46.040300000000002</v>
      </c>
      <c r="K32" s="21">
        <v>250.20150000000001</v>
      </c>
      <c r="L32" s="21" t="s">
        <v>4026</v>
      </c>
      <c r="M32" s="21" t="s">
        <v>4193</v>
      </c>
      <c r="N32" s="14" t="s">
        <v>4515</v>
      </c>
      <c r="O32" s="23" t="s">
        <v>4516</v>
      </c>
      <c r="P32" s="21" t="s">
        <v>4049</v>
      </c>
    </row>
    <row r="33" spans="2:16" ht="19.5" customHeight="1" x14ac:dyDescent="0.25">
      <c r="B33" s="4" t="s">
        <v>62</v>
      </c>
      <c r="C33" s="5">
        <v>8595580542139</v>
      </c>
      <c r="D33" s="28" t="s">
        <v>63</v>
      </c>
      <c r="E33" s="40">
        <v>8108</v>
      </c>
      <c r="F33" s="14" t="s">
        <v>11</v>
      </c>
      <c r="H33" s="24"/>
      <c r="I33" s="14">
        <v>15.8606</v>
      </c>
      <c r="J33" s="14">
        <v>15.8606</v>
      </c>
      <c r="K33" s="21">
        <v>257.90899999999999</v>
      </c>
      <c r="L33" s="21" t="s">
        <v>4026</v>
      </c>
      <c r="M33" s="21" t="s">
        <v>4034</v>
      </c>
      <c r="N33" s="14" t="s">
        <v>4698</v>
      </c>
      <c r="O33" s="23" t="s">
        <v>4698</v>
      </c>
      <c r="P33" s="21" t="s">
        <v>4049</v>
      </c>
    </row>
    <row r="34" spans="2:16" ht="19.5" customHeight="1" x14ac:dyDescent="0.25">
      <c r="B34" s="4" t="s">
        <v>64</v>
      </c>
      <c r="C34" s="5">
        <v>8595580540517</v>
      </c>
      <c r="D34" s="28" t="s">
        <v>63</v>
      </c>
      <c r="E34" s="40">
        <v>8446</v>
      </c>
      <c r="F34" s="14" t="s">
        <v>11</v>
      </c>
      <c r="H34" s="24"/>
      <c r="I34" s="14">
        <v>17.348099999999999</v>
      </c>
      <c r="J34" s="14">
        <v>17.348099999999999</v>
      </c>
      <c r="K34" s="21">
        <v>193.48099999999999</v>
      </c>
      <c r="L34" s="21" t="s">
        <v>4026</v>
      </c>
      <c r="M34" s="21" t="s">
        <v>4031</v>
      </c>
      <c r="N34" s="14" t="s">
        <v>4811</v>
      </c>
      <c r="O34" s="23" t="s">
        <v>4811</v>
      </c>
      <c r="P34" s="21" t="s">
        <v>4049</v>
      </c>
    </row>
    <row r="35" spans="2:16" ht="19.5" customHeight="1" x14ac:dyDescent="0.25">
      <c r="B35" s="3"/>
      <c r="C35" s="3"/>
      <c r="D35" s="27" t="s">
        <v>66</v>
      </c>
      <c r="E35" s="39"/>
      <c r="F35" s="33"/>
      <c r="G35" s="33"/>
      <c r="H35" s="33"/>
      <c r="I35" s="3"/>
      <c r="J35" s="3"/>
      <c r="K35" s="3"/>
      <c r="L35" s="3"/>
      <c r="M35" s="3"/>
      <c r="N35" s="3"/>
      <c r="O35" s="3"/>
      <c r="P35" s="3"/>
    </row>
    <row r="36" spans="2:16" ht="19.5" customHeight="1" x14ac:dyDescent="0.25">
      <c r="B36" s="4" t="s">
        <v>67</v>
      </c>
      <c r="C36" s="5">
        <v>8595580550981</v>
      </c>
      <c r="D36" s="28" t="s">
        <v>68</v>
      </c>
      <c r="E36" s="40">
        <v>4073</v>
      </c>
      <c r="F36" s="14" t="s">
        <v>11</v>
      </c>
      <c r="H36" s="24"/>
      <c r="I36" s="14">
        <v>5.1675000000000004</v>
      </c>
      <c r="J36" s="14">
        <v>5.1675000000000004</v>
      </c>
      <c r="K36" s="21">
        <v>123.35</v>
      </c>
      <c r="L36" s="21" t="s">
        <v>4026</v>
      </c>
      <c r="M36" s="21" t="s">
        <v>4038</v>
      </c>
      <c r="N36" s="14" t="s">
        <v>4517</v>
      </c>
      <c r="O36" s="23" t="s">
        <v>4518</v>
      </c>
      <c r="P36" s="21" t="s">
        <v>4049</v>
      </c>
    </row>
    <row r="37" spans="2:16" ht="19.5" customHeight="1" x14ac:dyDescent="0.25">
      <c r="B37" s="4" t="s">
        <v>69</v>
      </c>
      <c r="C37" s="5">
        <v>8595580585754</v>
      </c>
      <c r="D37" s="28" t="s">
        <v>70</v>
      </c>
      <c r="E37" s="40">
        <v>4277</v>
      </c>
      <c r="F37" s="14" t="s">
        <v>11</v>
      </c>
      <c r="H37" s="24"/>
      <c r="I37" s="14">
        <v>5.3822999999999999</v>
      </c>
      <c r="J37" s="14">
        <v>5.3822999999999999</v>
      </c>
      <c r="K37" s="21">
        <v>127.646</v>
      </c>
      <c r="L37" s="21" t="s">
        <v>4026</v>
      </c>
      <c r="M37" s="21" t="s">
        <v>4038</v>
      </c>
      <c r="N37" s="14" t="s">
        <v>4517</v>
      </c>
      <c r="O37" s="23" t="s">
        <v>4518</v>
      </c>
      <c r="P37" s="21" t="s">
        <v>4049</v>
      </c>
    </row>
    <row r="38" spans="2:16" ht="19.5" customHeight="1" x14ac:dyDescent="0.25">
      <c r="B38" s="4" t="s">
        <v>71</v>
      </c>
      <c r="C38" s="5">
        <v>8595580551292</v>
      </c>
      <c r="D38" s="28" t="s">
        <v>72</v>
      </c>
      <c r="E38" s="40">
        <v>5209</v>
      </c>
      <c r="F38" s="14" t="s">
        <v>11</v>
      </c>
      <c r="H38" s="24"/>
      <c r="I38" s="14">
        <v>9.9543999999999997</v>
      </c>
      <c r="J38" s="14">
        <v>9.9543999999999997</v>
      </c>
      <c r="K38" s="21">
        <v>219.08799999999999</v>
      </c>
      <c r="L38" s="21" t="s">
        <v>4026</v>
      </c>
      <c r="M38" s="21" t="s">
        <v>4038</v>
      </c>
      <c r="N38" s="14" t="s">
        <v>4767</v>
      </c>
      <c r="O38" s="23" t="s">
        <v>4768</v>
      </c>
      <c r="P38" s="21" t="s">
        <v>4049</v>
      </c>
    </row>
    <row r="39" spans="2:16" ht="19.5" customHeight="1" x14ac:dyDescent="0.25">
      <c r="B39" s="4" t="s">
        <v>73</v>
      </c>
      <c r="C39" s="5">
        <v>8595580585761</v>
      </c>
      <c r="D39" s="28" t="s">
        <v>74</v>
      </c>
      <c r="E39" s="40">
        <v>5470</v>
      </c>
      <c r="F39" s="14" t="s">
        <v>11</v>
      </c>
      <c r="H39" s="24"/>
      <c r="I39" s="14">
        <v>10.7379</v>
      </c>
      <c r="J39" s="14">
        <v>10.7379</v>
      </c>
      <c r="K39" s="21">
        <v>234.75800000000001</v>
      </c>
      <c r="L39" s="21" t="s">
        <v>4026</v>
      </c>
      <c r="M39" s="21" t="s">
        <v>4038</v>
      </c>
      <c r="N39" s="14" t="s">
        <v>4767</v>
      </c>
      <c r="O39" s="23" t="s">
        <v>4768</v>
      </c>
      <c r="P39" s="21" t="s">
        <v>4049</v>
      </c>
    </row>
    <row r="40" spans="2:16" ht="19.5" customHeight="1" x14ac:dyDescent="0.25">
      <c r="B40" s="4" t="s">
        <v>75</v>
      </c>
      <c r="C40" s="5">
        <v>8595580551384</v>
      </c>
      <c r="D40" s="28" t="s">
        <v>76</v>
      </c>
      <c r="E40" s="40">
        <v>7052</v>
      </c>
      <c r="F40" s="14" t="s">
        <v>11</v>
      </c>
      <c r="H40" s="24"/>
      <c r="I40" s="14">
        <v>16.092600000000001</v>
      </c>
      <c r="J40" s="14">
        <v>16.092600000000001</v>
      </c>
      <c r="K40" s="21">
        <v>261.38900000000001</v>
      </c>
      <c r="L40" s="21" t="s">
        <v>4026</v>
      </c>
      <c r="M40" s="21" t="s">
        <v>4034</v>
      </c>
      <c r="N40" s="14" t="s">
        <v>4519</v>
      </c>
      <c r="O40" s="23" t="s">
        <v>4520</v>
      </c>
      <c r="P40" s="21" t="s">
        <v>4049</v>
      </c>
    </row>
    <row r="41" spans="2:16" ht="19.5" customHeight="1" x14ac:dyDescent="0.25">
      <c r="B41" s="4" t="s">
        <v>77</v>
      </c>
      <c r="C41" s="5">
        <v>8595580585778</v>
      </c>
      <c r="D41" s="28" t="s">
        <v>78</v>
      </c>
      <c r="E41" s="40">
        <v>7405</v>
      </c>
      <c r="F41" s="14" t="s">
        <v>11</v>
      </c>
      <c r="H41" s="24"/>
      <c r="I41" s="14">
        <v>15.215</v>
      </c>
      <c r="J41" s="14">
        <v>15.215</v>
      </c>
      <c r="K41" s="21">
        <v>248.22499999999999</v>
      </c>
      <c r="L41" s="21" t="s">
        <v>4026</v>
      </c>
      <c r="M41" s="21" t="s">
        <v>4034</v>
      </c>
      <c r="N41" s="14" t="s">
        <v>4519</v>
      </c>
      <c r="O41" s="23" t="s">
        <v>4520</v>
      </c>
      <c r="P41" s="21" t="s">
        <v>4049</v>
      </c>
    </row>
    <row r="42" spans="2:16" ht="19.5" customHeight="1" x14ac:dyDescent="0.25">
      <c r="B42" s="3"/>
      <c r="C42" s="3"/>
      <c r="D42" s="27" t="s">
        <v>79</v>
      </c>
      <c r="E42" s="39"/>
      <c r="F42" s="33"/>
      <c r="G42" s="33"/>
      <c r="H42" s="33"/>
      <c r="I42" s="3"/>
      <c r="J42" s="3"/>
      <c r="K42" s="3"/>
      <c r="L42" s="3"/>
      <c r="M42" s="3"/>
      <c r="N42" s="3"/>
      <c r="O42" s="3"/>
      <c r="P42" s="3"/>
    </row>
    <row r="43" spans="2:16" ht="19.5" customHeight="1" x14ac:dyDescent="0.25">
      <c r="B43" s="4" t="s">
        <v>80</v>
      </c>
      <c r="C43" s="5">
        <v>8595580589356</v>
      </c>
      <c r="D43" s="28" t="s">
        <v>81</v>
      </c>
      <c r="E43" s="40">
        <v>2607</v>
      </c>
      <c r="F43" s="14" t="s">
        <v>11</v>
      </c>
      <c r="H43" s="24"/>
      <c r="I43" s="14">
        <v>15.3</v>
      </c>
      <c r="J43" s="21" t="s">
        <v>4024</v>
      </c>
      <c r="K43" s="21" t="s">
        <v>4024</v>
      </c>
      <c r="L43" s="21" t="s">
        <v>4026</v>
      </c>
      <c r="M43" s="21" t="s">
        <v>4081</v>
      </c>
      <c r="N43" s="14" t="s">
        <v>4833</v>
      </c>
      <c r="O43" s="23" t="s">
        <v>4024</v>
      </c>
      <c r="P43" s="21" t="s">
        <v>4555</v>
      </c>
    </row>
    <row r="44" spans="2:16" ht="19.5" customHeight="1" x14ac:dyDescent="0.25">
      <c r="B44" s="4" t="s">
        <v>82</v>
      </c>
      <c r="C44" s="5">
        <v>8595580589363</v>
      </c>
      <c r="D44" s="28" t="s">
        <v>83</v>
      </c>
      <c r="E44" s="40">
        <v>3873</v>
      </c>
      <c r="F44" s="14" t="s">
        <v>11</v>
      </c>
      <c r="H44" s="24"/>
      <c r="I44" s="14">
        <v>15.363</v>
      </c>
      <c r="J44" s="14">
        <v>15.363</v>
      </c>
      <c r="K44" s="21">
        <v>204.35599999999999</v>
      </c>
      <c r="L44" s="21" t="s">
        <v>4026</v>
      </c>
      <c r="M44" s="21" t="s">
        <v>4081</v>
      </c>
      <c r="N44" s="14" t="s">
        <v>4835</v>
      </c>
      <c r="O44" s="23" t="s">
        <v>4024</v>
      </c>
      <c r="P44" s="21" t="s">
        <v>4555</v>
      </c>
    </row>
    <row r="45" spans="2:16" ht="19.5" customHeight="1" x14ac:dyDescent="0.25">
      <c r="B45" s="4" t="s">
        <v>84</v>
      </c>
      <c r="C45" s="5">
        <v>8595580504915</v>
      </c>
      <c r="D45" s="28" t="s">
        <v>85</v>
      </c>
      <c r="E45" s="40">
        <v>7737</v>
      </c>
      <c r="F45" s="14" t="s">
        <v>11</v>
      </c>
      <c r="H45" s="24"/>
      <c r="I45" s="14">
        <v>31.15</v>
      </c>
      <c r="J45" s="14">
        <v>31.15</v>
      </c>
      <c r="K45" s="21">
        <v>206.9</v>
      </c>
      <c r="L45" s="21" t="s">
        <v>4026</v>
      </c>
      <c r="M45" s="21" t="s">
        <v>4232</v>
      </c>
      <c r="N45" s="14" t="s">
        <v>4557</v>
      </c>
      <c r="O45" s="23" t="s">
        <v>4557</v>
      </c>
      <c r="P45" s="21" t="s">
        <v>4555</v>
      </c>
    </row>
    <row r="46" spans="2:16" ht="19.5" customHeight="1" x14ac:dyDescent="0.25">
      <c r="B46" s="4" t="s">
        <v>86</v>
      </c>
      <c r="C46" s="5">
        <v>8595580558192</v>
      </c>
      <c r="D46" s="28" t="s">
        <v>81</v>
      </c>
      <c r="E46" s="40">
        <v>5007</v>
      </c>
      <c r="F46" s="14" t="s">
        <v>11</v>
      </c>
      <c r="G46" s="6" t="s">
        <v>65</v>
      </c>
      <c r="H46" s="24"/>
      <c r="I46" s="14">
        <v>17.5</v>
      </c>
      <c r="J46" s="14">
        <v>17.5</v>
      </c>
      <c r="K46" s="21">
        <v>230</v>
      </c>
      <c r="L46" s="21" t="s">
        <v>4026</v>
      </c>
      <c r="M46" s="21" t="s">
        <v>4081</v>
      </c>
      <c r="N46" s="14" t="s">
        <v>4556</v>
      </c>
      <c r="O46" s="23" t="s">
        <v>4024</v>
      </c>
      <c r="P46" s="21" t="s">
        <v>4555</v>
      </c>
    </row>
    <row r="47" spans="2:16" ht="19.5" customHeight="1" x14ac:dyDescent="0.25">
      <c r="B47" s="4" t="s">
        <v>87</v>
      </c>
      <c r="C47" s="5">
        <v>8595580580933</v>
      </c>
      <c r="D47" s="28" t="s">
        <v>88</v>
      </c>
      <c r="E47" s="40">
        <v>5616</v>
      </c>
      <c r="F47" s="14" t="s">
        <v>89</v>
      </c>
      <c r="H47" s="24"/>
      <c r="I47" s="14">
        <v>28</v>
      </c>
      <c r="J47" s="14">
        <v>28</v>
      </c>
      <c r="K47" s="21">
        <v>468</v>
      </c>
      <c r="L47" s="21" t="s">
        <v>4026</v>
      </c>
      <c r="M47" s="21" t="s">
        <v>4350</v>
      </c>
      <c r="N47" s="14" t="s">
        <v>4789</v>
      </c>
      <c r="O47" s="23" t="s">
        <v>4790</v>
      </c>
      <c r="P47" s="21" t="s">
        <v>4555</v>
      </c>
    </row>
    <row r="48" spans="2:16" ht="19.5" customHeight="1" x14ac:dyDescent="0.25">
      <c r="B48" s="3"/>
      <c r="C48" s="3"/>
      <c r="D48" s="27" t="s">
        <v>90</v>
      </c>
      <c r="E48" s="39"/>
      <c r="F48" s="33"/>
      <c r="G48" s="33"/>
      <c r="H48" s="33"/>
      <c r="I48" s="3"/>
      <c r="J48" s="3"/>
      <c r="K48" s="3"/>
      <c r="L48" s="3"/>
      <c r="M48" s="3"/>
      <c r="N48" s="3"/>
      <c r="O48" s="3"/>
      <c r="P48" s="3"/>
    </row>
    <row r="49" spans="2:16" ht="19.5" customHeight="1" x14ac:dyDescent="0.25">
      <c r="B49" s="4" t="s">
        <v>91</v>
      </c>
      <c r="C49" s="5">
        <v>8595580589028</v>
      </c>
      <c r="D49" s="28" t="s">
        <v>92</v>
      </c>
      <c r="E49" s="40">
        <v>458</v>
      </c>
      <c r="F49" s="14" t="s">
        <v>11</v>
      </c>
      <c r="G49" s="6" t="s">
        <v>17</v>
      </c>
      <c r="H49" s="24"/>
      <c r="I49" s="14">
        <v>1.0223</v>
      </c>
      <c r="J49" s="14">
        <v>15.353999999999999</v>
      </c>
      <c r="K49" s="21">
        <v>449.91199999999998</v>
      </c>
      <c r="L49" s="21" t="s">
        <v>4034</v>
      </c>
      <c r="M49" s="21" t="s">
        <v>4089</v>
      </c>
      <c r="N49" s="14" t="s">
        <v>4832</v>
      </c>
      <c r="O49" s="23" t="s">
        <v>4755</v>
      </c>
      <c r="P49" s="21" t="s">
        <v>4748</v>
      </c>
    </row>
    <row r="50" spans="2:16" ht="19.5" customHeight="1" x14ac:dyDescent="0.25">
      <c r="B50" s="4" t="s">
        <v>93</v>
      </c>
      <c r="C50" s="5">
        <v>8595580572211</v>
      </c>
      <c r="D50" s="28" t="s">
        <v>94</v>
      </c>
      <c r="E50" s="40">
        <v>156</v>
      </c>
      <c r="F50" s="14" t="s">
        <v>11</v>
      </c>
      <c r="H50" s="24"/>
      <c r="I50" s="14">
        <v>0.3503</v>
      </c>
      <c r="J50" s="14">
        <v>7.0060000000000002</v>
      </c>
      <c r="K50" s="21">
        <v>132.096</v>
      </c>
      <c r="L50" s="21" t="s">
        <v>4038</v>
      </c>
      <c r="M50" s="21" t="s">
        <v>4039</v>
      </c>
      <c r="N50" s="14" t="s">
        <v>4042</v>
      </c>
      <c r="O50" s="23" t="s">
        <v>4008</v>
      </c>
      <c r="P50" s="21" t="s">
        <v>4699</v>
      </c>
    </row>
    <row r="51" spans="2:16" ht="19.5" customHeight="1" x14ac:dyDescent="0.25">
      <c r="B51" s="4" t="s">
        <v>95</v>
      </c>
      <c r="C51" s="5">
        <v>8595580568405</v>
      </c>
      <c r="D51" s="28" t="s">
        <v>96</v>
      </c>
      <c r="E51" s="40">
        <v>1009</v>
      </c>
      <c r="F51" s="14" t="s">
        <v>11</v>
      </c>
      <c r="H51" s="24"/>
      <c r="I51" s="14">
        <v>0.18790000000000001</v>
      </c>
      <c r="J51" s="14">
        <v>4.5095999999999998</v>
      </c>
      <c r="K51" s="21">
        <v>146.2688</v>
      </c>
      <c r="L51" s="21" t="s">
        <v>4051</v>
      </c>
      <c r="M51" s="21" t="s">
        <v>4070</v>
      </c>
      <c r="N51" s="14" t="s">
        <v>4662</v>
      </c>
      <c r="O51" s="23" t="s">
        <v>4021</v>
      </c>
      <c r="P51" s="21" t="s">
        <v>4019</v>
      </c>
    </row>
    <row r="52" spans="2:16" ht="19.5" customHeight="1" x14ac:dyDescent="0.25">
      <c r="B52" s="4" t="s">
        <v>97</v>
      </c>
      <c r="C52" s="5">
        <v>8595580515577</v>
      </c>
      <c r="D52" s="28" t="s">
        <v>98</v>
      </c>
      <c r="E52" s="40">
        <v>208</v>
      </c>
      <c r="F52" s="14" t="s">
        <v>11</v>
      </c>
      <c r="H52" s="24"/>
      <c r="I52" s="14">
        <v>0.10979999999999999</v>
      </c>
      <c r="J52" s="14">
        <v>8.2349999999999994</v>
      </c>
      <c r="K52" s="21">
        <v>250.58</v>
      </c>
      <c r="L52" s="21" t="s">
        <v>4028</v>
      </c>
      <c r="M52" s="21" t="s">
        <v>4029</v>
      </c>
      <c r="N52" s="14" t="s">
        <v>4027</v>
      </c>
      <c r="O52" s="23" t="s">
        <v>4021</v>
      </c>
      <c r="P52" s="21" t="s">
        <v>3999</v>
      </c>
    </row>
    <row r="53" spans="2:16" ht="19.5" customHeight="1" x14ac:dyDescent="0.25">
      <c r="B53" s="4" t="s">
        <v>99</v>
      </c>
      <c r="C53" s="5">
        <v>8595580558215</v>
      </c>
      <c r="D53" s="28" t="s">
        <v>100</v>
      </c>
      <c r="E53" s="40">
        <v>5846</v>
      </c>
      <c r="F53" s="14" t="s">
        <v>11</v>
      </c>
      <c r="H53" s="24"/>
      <c r="I53" s="14">
        <v>1.0049999999999999</v>
      </c>
      <c r="J53" s="14">
        <v>7.0350000000000001</v>
      </c>
      <c r="K53" s="21">
        <v>132.56</v>
      </c>
      <c r="L53" s="21" t="s">
        <v>4306</v>
      </c>
      <c r="M53" s="21" t="s">
        <v>4574</v>
      </c>
      <c r="N53" s="14" t="s">
        <v>4573</v>
      </c>
      <c r="O53" s="23" t="s">
        <v>4024</v>
      </c>
      <c r="P53" s="21" t="s">
        <v>4572</v>
      </c>
    </row>
    <row r="54" spans="2:16" ht="19.5" customHeight="1" x14ac:dyDescent="0.25">
      <c r="B54" s="4" t="s">
        <v>101</v>
      </c>
      <c r="C54" s="5">
        <v>8595580550707</v>
      </c>
      <c r="D54" s="28" t="s">
        <v>102</v>
      </c>
      <c r="E54" s="40">
        <v>335</v>
      </c>
      <c r="F54" s="14" t="s">
        <v>11</v>
      </c>
      <c r="H54" s="24"/>
      <c r="I54" s="14">
        <v>2.06E-2</v>
      </c>
      <c r="J54" s="14">
        <v>2.06</v>
      </c>
      <c r="K54" s="21">
        <v>85.92</v>
      </c>
      <c r="L54" s="21" t="s">
        <v>4084</v>
      </c>
      <c r="M54" s="21" t="s">
        <v>4138</v>
      </c>
      <c r="N54" s="14" t="s">
        <v>4521</v>
      </c>
      <c r="O54" s="23" t="s">
        <v>4080</v>
      </c>
      <c r="P54" s="21" t="s">
        <v>4049</v>
      </c>
    </row>
    <row r="55" spans="2:16" ht="19.5" customHeight="1" x14ac:dyDescent="0.25">
      <c r="B55" s="4" t="s">
        <v>103</v>
      </c>
      <c r="C55" s="5">
        <v>8595580539283</v>
      </c>
      <c r="D55" s="28" t="s">
        <v>104</v>
      </c>
      <c r="E55" s="40">
        <v>386</v>
      </c>
      <c r="F55" s="14" t="s">
        <v>11</v>
      </c>
      <c r="H55" s="24"/>
      <c r="I55" s="14">
        <v>0.16739999999999999</v>
      </c>
      <c r="J55" s="14">
        <v>0.16739999999999999</v>
      </c>
      <c r="K55" s="21" t="s">
        <v>4024</v>
      </c>
      <c r="L55" s="21" t="s">
        <v>4026</v>
      </c>
      <c r="M55" s="21" t="s">
        <v>4024</v>
      </c>
      <c r="N55" s="14" t="s">
        <v>4409</v>
      </c>
      <c r="O55" s="23" t="s">
        <v>4024</v>
      </c>
      <c r="P55" s="21" t="s">
        <v>4325</v>
      </c>
    </row>
    <row r="56" spans="2:16" ht="19.5" customHeight="1" x14ac:dyDescent="0.25">
      <c r="B56" s="4" t="s">
        <v>105</v>
      </c>
      <c r="C56" s="5">
        <v>8595580501891</v>
      </c>
      <c r="D56" s="28" t="s">
        <v>106</v>
      </c>
      <c r="E56" s="40">
        <v>156</v>
      </c>
      <c r="F56" s="14" t="s">
        <v>11</v>
      </c>
      <c r="H56" s="24"/>
      <c r="I56" s="14">
        <v>0.37959999999999999</v>
      </c>
      <c r="J56" s="14">
        <v>7.5919999999999996</v>
      </c>
      <c r="K56" s="21">
        <v>141.47200000000001</v>
      </c>
      <c r="L56" s="21" t="s">
        <v>4038</v>
      </c>
      <c r="M56" s="21" t="s">
        <v>4039</v>
      </c>
      <c r="N56" s="14" t="s">
        <v>4042</v>
      </c>
      <c r="O56" s="23" t="s">
        <v>4008</v>
      </c>
      <c r="P56" s="21" t="s">
        <v>3999</v>
      </c>
    </row>
    <row r="57" spans="2:16" ht="19.5" customHeight="1" x14ac:dyDescent="0.25">
      <c r="B57" s="4" t="s">
        <v>107</v>
      </c>
      <c r="C57" s="5">
        <v>8595580501907</v>
      </c>
      <c r="D57" s="28" t="s">
        <v>108</v>
      </c>
      <c r="E57" s="40">
        <v>143</v>
      </c>
      <c r="F57" s="14" t="s">
        <v>11</v>
      </c>
      <c r="H57" s="24"/>
      <c r="I57" s="14">
        <v>0.2979</v>
      </c>
      <c r="J57" s="14">
        <v>5.9580000000000002</v>
      </c>
      <c r="K57" s="21">
        <v>115.328</v>
      </c>
      <c r="L57" s="21" t="s">
        <v>4038</v>
      </c>
      <c r="M57" s="21" t="s">
        <v>4039</v>
      </c>
      <c r="N57" s="14" t="s">
        <v>4046</v>
      </c>
      <c r="O57" s="23" t="s">
        <v>4008</v>
      </c>
      <c r="P57" s="21" t="s">
        <v>3999</v>
      </c>
    </row>
    <row r="58" spans="2:16" ht="19.5" customHeight="1" x14ac:dyDescent="0.25">
      <c r="B58" s="4" t="s">
        <v>109</v>
      </c>
      <c r="C58" s="5">
        <v>8594045937121</v>
      </c>
      <c r="D58" s="28" t="s">
        <v>110</v>
      </c>
      <c r="E58" s="40">
        <v>143</v>
      </c>
      <c r="F58" s="14" t="s">
        <v>11</v>
      </c>
      <c r="H58" s="24"/>
      <c r="I58" s="14">
        <v>0.12590000000000001</v>
      </c>
      <c r="J58" s="14">
        <v>7.5540000000000003</v>
      </c>
      <c r="K58" s="21">
        <v>140.864</v>
      </c>
      <c r="L58" s="21" t="s">
        <v>4044</v>
      </c>
      <c r="M58" s="21" t="s">
        <v>4045</v>
      </c>
      <c r="N58" s="14" t="s">
        <v>4043</v>
      </c>
      <c r="O58" s="23" t="s">
        <v>4008</v>
      </c>
      <c r="P58" s="21" t="s">
        <v>3999</v>
      </c>
    </row>
    <row r="59" spans="2:16" ht="19.5" customHeight="1" x14ac:dyDescent="0.25">
      <c r="B59" s="4" t="s">
        <v>111</v>
      </c>
      <c r="C59" s="5">
        <v>8595580501914</v>
      </c>
      <c r="D59" s="28" t="s">
        <v>112</v>
      </c>
      <c r="E59" s="40">
        <v>2332</v>
      </c>
      <c r="F59" s="14" t="s">
        <v>11</v>
      </c>
      <c r="H59" s="24"/>
      <c r="I59" s="14">
        <v>0.64</v>
      </c>
      <c r="J59" s="14">
        <v>6.4</v>
      </c>
      <c r="K59" s="21">
        <v>122.4</v>
      </c>
      <c r="L59" s="21" t="s">
        <v>4031</v>
      </c>
      <c r="M59" s="21" t="s">
        <v>4133</v>
      </c>
      <c r="N59" s="14" t="s">
        <v>4132</v>
      </c>
      <c r="O59" s="23" t="s">
        <v>4008</v>
      </c>
      <c r="P59" s="21" t="s">
        <v>3999</v>
      </c>
    </row>
    <row r="60" spans="2:16" ht="19.5" customHeight="1" x14ac:dyDescent="0.25">
      <c r="B60" s="4" t="s">
        <v>113</v>
      </c>
      <c r="C60" s="5">
        <v>8595580514266</v>
      </c>
      <c r="D60" s="28" t="s">
        <v>114</v>
      </c>
      <c r="E60" s="40">
        <v>315</v>
      </c>
      <c r="F60" s="14" t="s">
        <v>11</v>
      </c>
      <c r="H60" s="24"/>
      <c r="I60" s="14">
        <v>0.78790000000000004</v>
      </c>
      <c r="J60" s="14">
        <v>11.8185</v>
      </c>
      <c r="K60" s="21">
        <v>209.096</v>
      </c>
      <c r="L60" s="21" t="s">
        <v>4034</v>
      </c>
      <c r="M60" s="21" t="s">
        <v>4035</v>
      </c>
      <c r="N60" s="14" t="s">
        <v>4033</v>
      </c>
      <c r="O60" s="23" t="s">
        <v>4008</v>
      </c>
      <c r="P60" s="21" t="s">
        <v>3999</v>
      </c>
    </row>
    <row r="61" spans="2:16" ht="19.5" customHeight="1" x14ac:dyDescent="0.25">
      <c r="B61" s="4" t="s">
        <v>115</v>
      </c>
      <c r="C61" s="5">
        <v>8595580503963</v>
      </c>
      <c r="D61" s="28" t="s">
        <v>116</v>
      </c>
      <c r="E61" s="40">
        <v>621</v>
      </c>
      <c r="F61" s="14" t="s">
        <v>11</v>
      </c>
      <c r="H61" s="24"/>
      <c r="I61" s="14">
        <v>0.96419999999999995</v>
      </c>
      <c r="J61" s="14">
        <v>14.462999999999999</v>
      </c>
      <c r="K61" s="21">
        <v>251.40799999999999</v>
      </c>
      <c r="L61" s="21" t="s">
        <v>4034</v>
      </c>
      <c r="M61" s="21" t="s">
        <v>4035</v>
      </c>
      <c r="N61" s="14" t="s">
        <v>4246</v>
      </c>
      <c r="O61" s="23" t="s">
        <v>4008</v>
      </c>
      <c r="P61" s="21" t="s">
        <v>3999</v>
      </c>
    </row>
    <row r="62" spans="2:16" ht="19.5" customHeight="1" x14ac:dyDescent="0.25">
      <c r="B62" s="4" t="s">
        <v>117</v>
      </c>
      <c r="C62" s="5">
        <v>8595580586119</v>
      </c>
      <c r="D62" s="28" t="s">
        <v>118</v>
      </c>
      <c r="E62" s="40">
        <v>253</v>
      </c>
      <c r="F62" s="14" t="s">
        <v>11</v>
      </c>
      <c r="H62" s="24"/>
      <c r="I62" s="14">
        <v>0.13519999999999999</v>
      </c>
      <c r="J62" s="14">
        <v>12.167999999999999</v>
      </c>
      <c r="K62" s="21">
        <v>214.68799999999999</v>
      </c>
      <c r="L62" s="21" t="s">
        <v>4250</v>
      </c>
      <c r="M62" s="21" t="s">
        <v>4604</v>
      </c>
      <c r="N62" s="14" t="s">
        <v>4819</v>
      </c>
      <c r="O62" s="23" t="s">
        <v>4008</v>
      </c>
      <c r="P62" s="21" t="s">
        <v>3999</v>
      </c>
    </row>
    <row r="63" spans="2:16" ht="19.5" customHeight="1" x14ac:dyDescent="0.25">
      <c r="B63" s="4" t="s">
        <v>119</v>
      </c>
      <c r="C63" s="5">
        <v>8595580586133</v>
      </c>
      <c r="D63" s="28" t="s">
        <v>120</v>
      </c>
      <c r="E63" s="40">
        <v>315</v>
      </c>
      <c r="F63" s="14" t="s">
        <v>11</v>
      </c>
      <c r="H63" s="24"/>
      <c r="I63" s="14">
        <v>0.49299999999999999</v>
      </c>
      <c r="J63" s="14">
        <v>7.3949999999999996</v>
      </c>
      <c r="K63" s="21">
        <v>138.32</v>
      </c>
      <c r="L63" s="21" t="s">
        <v>4034</v>
      </c>
      <c r="M63" s="21" t="s">
        <v>4035</v>
      </c>
      <c r="N63" s="14" t="s">
        <v>4820</v>
      </c>
      <c r="O63" s="23" t="s">
        <v>4064</v>
      </c>
      <c r="P63" s="21" t="s">
        <v>3999</v>
      </c>
    </row>
    <row r="64" spans="2:16" ht="19.5" customHeight="1" x14ac:dyDescent="0.25">
      <c r="B64" s="4" t="s">
        <v>121</v>
      </c>
      <c r="C64" s="5">
        <v>8595580586126</v>
      </c>
      <c r="D64" s="28" t="s">
        <v>122</v>
      </c>
      <c r="E64" s="40">
        <v>331</v>
      </c>
      <c r="F64" s="14" t="s">
        <v>11</v>
      </c>
      <c r="H64" s="24"/>
      <c r="I64" s="14">
        <v>0.3846</v>
      </c>
      <c r="J64" s="14">
        <v>9.6150000000000002</v>
      </c>
      <c r="K64" s="21">
        <v>173.84</v>
      </c>
      <c r="L64" s="21" t="s">
        <v>4009</v>
      </c>
      <c r="M64" s="21" t="s">
        <v>4010</v>
      </c>
      <c r="N64" s="14" t="s">
        <v>4820</v>
      </c>
      <c r="O64" s="23" t="s">
        <v>4008</v>
      </c>
      <c r="P64" s="21" t="s">
        <v>3999</v>
      </c>
    </row>
    <row r="65" spans="2:16" ht="19.5" customHeight="1" x14ac:dyDescent="0.25">
      <c r="B65" s="4" t="s">
        <v>123</v>
      </c>
      <c r="C65" s="5">
        <v>8595580586034</v>
      </c>
      <c r="D65" s="28" t="s">
        <v>124</v>
      </c>
      <c r="E65" s="40">
        <v>1340</v>
      </c>
      <c r="F65" s="14" t="s">
        <v>11</v>
      </c>
      <c r="H65" s="24"/>
      <c r="I65" s="14">
        <v>1.1872</v>
      </c>
      <c r="J65" s="14">
        <v>17.808</v>
      </c>
      <c r="K65" s="21">
        <v>304.928</v>
      </c>
      <c r="L65" s="21" t="s">
        <v>4034</v>
      </c>
      <c r="M65" s="21" t="s">
        <v>4035</v>
      </c>
      <c r="N65" s="14" t="s">
        <v>4814</v>
      </c>
      <c r="O65" s="23" t="s">
        <v>4064</v>
      </c>
      <c r="P65" s="21" t="s">
        <v>3999</v>
      </c>
    </row>
    <row r="66" spans="2:16" ht="19.5" customHeight="1" x14ac:dyDescent="0.25">
      <c r="B66" s="4" t="s">
        <v>125</v>
      </c>
      <c r="C66" s="5">
        <v>8595580586027</v>
      </c>
      <c r="D66" s="28" t="s">
        <v>126</v>
      </c>
      <c r="E66" s="40">
        <v>1675</v>
      </c>
      <c r="F66" s="14" t="s">
        <v>11</v>
      </c>
      <c r="H66" s="24"/>
      <c r="I66" s="14">
        <v>1.2197</v>
      </c>
      <c r="J66" s="14">
        <v>12.196999999999999</v>
      </c>
      <c r="K66" s="21">
        <v>215.15199999999999</v>
      </c>
      <c r="L66" s="21" t="s">
        <v>4031</v>
      </c>
      <c r="M66" s="21" t="s">
        <v>4133</v>
      </c>
      <c r="N66" s="14" t="s">
        <v>4814</v>
      </c>
      <c r="O66" s="23" t="s">
        <v>4064</v>
      </c>
      <c r="P66" s="21" t="s">
        <v>3999</v>
      </c>
    </row>
    <row r="67" spans="2:16" ht="19.5" customHeight="1" x14ac:dyDescent="0.25">
      <c r="B67" s="4" t="s">
        <v>127</v>
      </c>
      <c r="C67" s="5">
        <v>8595580586140</v>
      </c>
      <c r="D67" s="28" t="s">
        <v>128</v>
      </c>
      <c r="E67" s="40">
        <v>621</v>
      </c>
      <c r="F67" s="14" t="s">
        <v>11</v>
      </c>
      <c r="H67" s="24"/>
      <c r="I67" s="14">
        <v>0.43569999999999998</v>
      </c>
      <c r="J67" s="14">
        <v>6.5354999999999999</v>
      </c>
      <c r="K67" s="21">
        <v>166.44800000000001</v>
      </c>
      <c r="L67" s="21" t="s">
        <v>4034</v>
      </c>
      <c r="M67" s="21" t="s">
        <v>4035</v>
      </c>
      <c r="N67" s="14" t="s">
        <v>4821</v>
      </c>
      <c r="O67" s="23" t="s">
        <v>4008</v>
      </c>
      <c r="P67" s="21" t="s">
        <v>3999</v>
      </c>
    </row>
    <row r="68" spans="2:16" ht="19.5" customHeight="1" x14ac:dyDescent="0.25">
      <c r="B68" s="4" t="s">
        <v>129</v>
      </c>
      <c r="C68" s="5">
        <v>8595580587529</v>
      </c>
      <c r="D68" s="28" t="s">
        <v>130</v>
      </c>
      <c r="E68" s="40">
        <v>621</v>
      </c>
      <c r="F68" s="14" t="s">
        <v>11</v>
      </c>
      <c r="G68" s="6" t="s">
        <v>17</v>
      </c>
      <c r="H68" s="24"/>
      <c r="I68" s="14">
        <v>0.39369999999999999</v>
      </c>
      <c r="J68" s="14">
        <v>5.9055</v>
      </c>
      <c r="K68" s="21">
        <v>114.488</v>
      </c>
      <c r="L68" s="21" t="s">
        <v>4034</v>
      </c>
      <c r="M68" s="21" t="s">
        <v>4035</v>
      </c>
      <c r="N68" s="14" t="s">
        <v>4828</v>
      </c>
      <c r="O68" s="23" t="s">
        <v>4008</v>
      </c>
      <c r="P68" s="21" t="s">
        <v>3999</v>
      </c>
    </row>
    <row r="69" spans="2:16" ht="19.5" customHeight="1" x14ac:dyDescent="0.25">
      <c r="B69" s="4" t="s">
        <v>131</v>
      </c>
      <c r="C69" s="5">
        <v>8595580587406</v>
      </c>
      <c r="D69" s="28" t="s">
        <v>132</v>
      </c>
      <c r="E69" s="40">
        <v>42</v>
      </c>
      <c r="F69" s="14" t="s">
        <v>11</v>
      </c>
      <c r="H69" s="24"/>
      <c r="I69" s="14">
        <v>4.9599999999999998E-2</v>
      </c>
      <c r="J69" s="14">
        <v>5.952</v>
      </c>
      <c r="K69" s="21">
        <v>186.65600000000001</v>
      </c>
      <c r="L69" s="21" t="s">
        <v>4323</v>
      </c>
      <c r="M69" s="21" t="s">
        <v>4826</v>
      </c>
      <c r="N69" s="14" t="s">
        <v>4825</v>
      </c>
      <c r="O69" s="23" t="s">
        <v>4001</v>
      </c>
      <c r="P69" s="21" t="s">
        <v>4153</v>
      </c>
    </row>
    <row r="70" spans="2:16" ht="19.5" customHeight="1" x14ac:dyDescent="0.25">
      <c r="B70" s="4" t="s">
        <v>133</v>
      </c>
      <c r="C70" s="5">
        <v>8595580501853</v>
      </c>
      <c r="D70" s="28" t="s">
        <v>134</v>
      </c>
      <c r="E70" s="40">
        <v>68</v>
      </c>
      <c r="F70" s="14" t="s">
        <v>11</v>
      </c>
      <c r="H70" s="24"/>
      <c r="I70" s="14">
        <v>0.1023</v>
      </c>
      <c r="J70" s="14">
        <v>5.1150000000000002</v>
      </c>
      <c r="K70" s="21">
        <v>101.84</v>
      </c>
      <c r="L70" s="21" t="s">
        <v>4002</v>
      </c>
      <c r="M70" s="21" t="s">
        <v>4037</v>
      </c>
      <c r="N70" s="14" t="s">
        <v>4036</v>
      </c>
      <c r="O70" s="23" t="s">
        <v>4008</v>
      </c>
      <c r="P70" s="21" t="s">
        <v>3999</v>
      </c>
    </row>
    <row r="71" spans="2:16" ht="19.5" customHeight="1" x14ac:dyDescent="0.25">
      <c r="B71" s="4" t="s">
        <v>135</v>
      </c>
      <c r="C71" s="5">
        <v>8595580501860</v>
      </c>
      <c r="D71" s="28" t="s">
        <v>136</v>
      </c>
      <c r="E71" s="40">
        <v>170</v>
      </c>
      <c r="F71" s="14" t="s">
        <v>11</v>
      </c>
      <c r="H71" s="24"/>
      <c r="I71" s="14">
        <v>0.33040000000000003</v>
      </c>
      <c r="J71" s="14">
        <v>6.6079999999999997</v>
      </c>
      <c r="K71" s="21">
        <v>125.72799999999999</v>
      </c>
      <c r="L71" s="21" t="s">
        <v>4038</v>
      </c>
      <c r="M71" s="21" t="s">
        <v>4039</v>
      </c>
      <c r="N71" s="14" t="s">
        <v>4033</v>
      </c>
      <c r="O71" s="23" t="s">
        <v>4008</v>
      </c>
      <c r="P71" s="21" t="s">
        <v>3999</v>
      </c>
    </row>
    <row r="72" spans="2:16" ht="19.5" customHeight="1" x14ac:dyDescent="0.25">
      <c r="B72" s="4" t="s">
        <v>137</v>
      </c>
      <c r="C72" s="5">
        <v>8595580500436</v>
      </c>
      <c r="D72" s="28" t="s">
        <v>138</v>
      </c>
      <c r="E72" s="40">
        <v>263</v>
      </c>
      <c r="F72" s="14" t="s">
        <v>11</v>
      </c>
      <c r="H72" s="24"/>
      <c r="I72" s="14">
        <v>0.48749999999999999</v>
      </c>
      <c r="J72" s="14">
        <v>7.3125</v>
      </c>
      <c r="K72" s="21">
        <v>137</v>
      </c>
      <c r="L72" s="21" t="s">
        <v>4034</v>
      </c>
      <c r="M72" s="21" t="s">
        <v>4035</v>
      </c>
      <c r="N72" s="14" t="s">
        <v>4163</v>
      </c>
      <c r="O72" s="23" t="s">
        <v>4008</v>
      </c>
      <c r="P72" s="21" t="s">
        <v>3999</v>
      </c>
    </row>
    <row r="73" spans="2:16" ht="19.5" customHeight="1" x14ac:dyDescent="0.25">
      <c r="B73" s="4" t="s">
        <v>139</v>
      </c>
      <c r="C73" s="5">
        <v>8594045936339</v>
      </c>
      <c r="D73" s="28" t="s">
        <v>140</v>
      </c>
      <c r="E73" s="40">
        <v>686</v>
      </c>
      <c r="F73" s="14" t="s">
        <v>11</v>
      </c>
      <c r="H73" s="24"/>
      <c r="I73" s="14">
        <v>0.93240000000000001</v>
      </c>
      <c r="J73" s="14">
        <v>0.93240000000000001</v>
      </c>
      <c r="K73" s="21" t="s">
        <v>4024</v>
      </c>
      <c r="L73" s="21" t="s">
        <v>4026</v>
      </c>
      <c r="M73" s="21" t="s">
        <v>4024</v>
      </c>
      <c r="N73" s="14" t="s">
        <v>4025</v>
      </c>
      <c r="O73" s="23" t="s">
        <v>4024</v>
      </c>
      <c r="P73" s="21" t="s">
        <v>4023</v>
      </c>
    </row>
    <row r="74" spans="2:16" ht="19.5" customHeight="1" x14ac:dyDescent="0.25">
      <c r="B74" s="4" t="s">
        <v>141</v>
      </c>
      <c r="C74" s="5">
        <v>8595580551629</v>
      </c>
      <c r="D74" s="28" t="s">
        <v>142</v>
      </c>
      <c r="E74" s="40">
        <v>778</v>
      </c>
      <c r="F74" s="14" t="s">
        <v>11</v>
      </c>
      <c r="H74" s="24"/>
      <c r="I74" s="14">
        <v>1.9314</v>
      </c>
      <c r="J74" s="14">
        <v>1.9314</v>
      </c>
      <c r="K74" s="21" t="s">
        <v>4024</v>
      </c>
      <c r="L74" s="21" t="s">
        <v>4026</v>
      </c>
      <c r="M74" s="21" t="s">
        <v>4024</v>
      </c>
      <c r="N74" s="14" t="s">
        <v>4537</v>
      </c>
      <c r="O74" s="23" t="s">
        <v>4024</v>
      </c>
      <c r="P74" s="21" t="s">
        <v>4023</v>
      </c>
    </row>
    <row r="75" spans="2:16" ht="19.5" customHeight="1" x14ac:dyDescent="0.25">
      <c r="B75" s="4" t="s">
        <v>143</v>
      </c>
      <c r="C75" s="5">
        <v>8595580500276</v>
      </c>
      <c r="D75" s="28" t="s">
        <v>144</v>
      </c>
      <c r="E75" s="40">
        <v>385</v>
      </c>
      <c r="F75" s="14" t="s">
        <v>11</v>
      </c>
      <c r="H75" s="24"/>
      <c r="I75" s="14">
        <v>0.32879999999999998</v>
      </c>
      <c r="J75" s="14">
        <v>13.151999999999999</v>
      </c>
      <c r="K75" s="21">
        <v>388.25599999999997</v>
      </c>
      <c r="L75" s="21" t="s">
        <v>4004</v>
      </c>
      <c r="M75" s="21" t="s">
        <v>4005</v>
      </c>
      <c r="N75" s="14" t="s">
        <v>4210</v>
      </c>
      <c r="O75" s="23" t="s">
        <v>4001</v>
      </c>
      <c r="P75" s="21" t="s">
        <v>4023</v>
      </c>
    </row>
    <row r="76" spans="2:16" ht="19.5" customHeight="1" x14ac:dyDescent="0.25">
      <c r="B76" s="4" t="s">
        <v>145</v>
      </c>
      <c r="C76" s="5">
        <v>8595580580377</v>
      </c>
      <c r="D76" s="28" t="s">
        <v>146</v>
      </c>
      <c r="E76" s="40">
        <v>2547</v>
      </c>
      <c r="F76" s="14" t="s">
        <v>11</v>
      </c>
      <c r="H76" s="24"/>
      <c r="I76" s="14">
        <v>0.20660000000000001</v>
      </c>
      <c r="J76" s="14" t="s">
        <v>4024</v>
      </c>
      <c r="K76" s="21" t="s">
        <v>4024</v>
      </c>
      <c r="L76" s="21" t="s">
        <v>4026</v>
      </c>
      <c r="M76" s="21" t="s">
        <v>4024</v>
      </c>
      <c r="N76" s="14" t="s">
        <v>4785</v>
      </c>
      <c r="O76" s="23" t="s">
        <v>4024</v>
      </c>
      <c r="P76" s="21" t="s">
        <v>4006</v>
      </c>
    </row>
    <row r="77" spans="2:16" ht="19.5" customHeight="1" x14ac:dyDescent="0.25">
      <c r="B77" s="4" t="s">
        <v>147</v>
      </c>
      <c r="C77" s="5">
        <v>8595580580384</v>
      </c>
      <c r="D77" s="28" t="s">
        <v>148</v>
      </c>
      <c r="E77" s="40">
        <v>1330</v>
      </c>
      <c r="F77" s="14" t="s">
        <v>11</v>
      </c>
      <c r="H77" s="24"/>
      <c r="I77" s="14">
        <v>0.47389999999999999</v>
      </c>
      <c r="J77" s="14">
        <v>0.47389999999999999</v>
      </c>
      <c r="K77" s="21" t="s">
        <v>4024</v>
      </c>
      <c r="L77" s="21" t="s">
        <v>4026</v>
      </c>
      <c r="M77" s="21" t="s">
        <v>4024</v>
      </c>
      <c r="N77" s="14" t="s">
        <v>4786</v>
      </c>
      <c r="O77" s="23" t="s">
        <v>4024</v>
      </c>
      <c r="P77" s="21" t="s">
        <v>4023</v>
      </c>
    </row>
    <row r="78" spans="2:16" ht="19.5" customHeight="1" x14ac:dyDescent="0.25">
      <c r="B78" s="4" t="s">
        <v>149</v>
      </c>
      <c r="C78" s="5">
        <v>8595580580551</v>
      </c>
      <c r="D78" s="28" t="s">
        <v>150</v>
      </c>
      <c r="E78" s="40">
        <v>3453</v>
      </c>
      <c r="F78" s="14" t="s">
        <v>11</v>
      </c>
      <c r="H78" s="24"/>
      <c r="I78" s="14">
        <v>7.8200000000000006E-2</v>
      </c>
      <c r="J78" s="21" t="s">
        <v>4024</v>
      </c>
      <c r="K78" s="21" t="s">
        <v>4024</v>
      </c>
      <c r="L78" s="21" t="s">
        <v>4026</v>
      </c>
      <c r="M78" s="21" t="s">
        <v>4024</v>
      </c>
      <c r="N78" s="14" t="s">
        <v>4791</v>
      </c>
      <c r="O78" s="23" t="s">
        <v>4024</v>
      </c>
      <c r="P78" s="21" t="s">
        <v>4695</v>
      </c>
    </row>
    <row r="79" spans="2:16" ht="19.5" customHeight="1" x14ac:dyDescent="0.25">
      <c r="B79" s="3"/>
      <c r="C79" s="3"/>
      <c r="D79" s="27" t="s">
        <v>151</v>
      </c>
      <c r="E79" s="39"/>
      <c r="F79" s="33"/>
      <c r="G79" s="33"/>
      <c r="H79" s="33"/>
      <c r="I79" s="3"/>
      <c r="J79" s="3"/>
      <c r="K79" s="3"/>
      <c r="L79" s="3"/>
      <c r="M79" s="3"/>
      <c r="N79" s="3"/>
      <c r="O79" s="3"/>
      <c r="P79" s="3"/>
    </row>
    <row r="80" spans="2:16" ht="19.5" customHeight="1" x14ac:dyDescent="0.25">
      <c r="B80" s="4" t="s">
        <v>152</v>
      </c>
      <c r="C80" s="5">
        <v>8594045933024</v>
      </c>
      <c r="D80" s="28" t="s">
        <v>153</v>
      </c>
      <c r="E80" s="40">
        <v>98</v>
      </c>
      <c r="F80" s="14" t="s">
        <v>11</v>
      </c>
      <c r="H80" s="24"/>
      <c r="I80" s="14">
        <v>5.0900000000000001E-2</v>
      </c>
      <c r="J80" s="14">
        <v>7.6349999999999998</v>
      </c>
      <c r="K80" s="21">
        <v>50.54</v>
      </c>
      <c r="L80" s="21" t="s">
        <v>4377</v>
      </c>
      <c r="M80" s="21" t="s">
        <v>4378</v>
      </c>
      <c r="N80" s="14" t="s">
        <v>4128</v>
      </c>
      <c r="O80" s="23" t="s">
        <v>4376</v>
      </c>
      <c r="P80" s="21" t="s">
        <v>4019</v>
      </c>
    </row>
    <row r="81" spans="2:16" ht="19.5" customHeight="1" x14ac:dyDescent="0.25">
      <c r="B81" s="4" t="s">
        <v>154</v>
      </c>
      <c r="C81" s="5">
        <v>8594045937749</v>
      </c>
      <c r="D81" s="28" t="s">
        <v>155</v>
      </c>
      <c r="E81" s="40">
        <v>139</v>
      </c>
      <c r="F81" s="14" t="s">
        <v>11</v>
      </c>
      <c r="H81" s="24"/>
      <c r="I81" s="14">
        <v>9.98E-2</v>
      </c>
      <c r="J81" s="14">
        <v>4.99</v>
      </c>
      <c r="K81" s="21">
        <v>99.84</v>
      </c>
      <c r="L81" s="21" t="s">
        <v>4002</v>
      </c>
      <c r="M81" s="21" t="s">
        <v>4037</v>
      </c>
      <c r="N81" s="14" t="s">
        <v>4128</v>
      </c>
      <c r="O81" s="23" t="s">
        <v>4008</v>
      </c>
      <c r="P81" s="21" t="s">
        <v>4019</v>
      </c>
    </row>
    <row r="82" spans="2:16" ht="19.5" customHeight="1" x14ac:dyDescent="0.25">
      <c r="B82" s="4" t="s">
        <v>156</v>
      </c>
      <c r="C82" s="5">
        <v>8595580503000</v>
      </c>
      <c r="D82" s="28" t="s">
        <v>157</v>
      </c>
      <c r="E82" s="40">
        <v>187</v>
      </c>
      <c r="F82" s="14" t="s">
        <v>11</v>
      </c>
      <c r="H82" s="24"/>
      <c r="I82" s="14">
        <v>0.21759999999999999</v>
      </c>
      <c r="J82" s="14">
        <v>10.88</v>
      </c>
      <c r="K82" s="21">
        <v>194.08</v>
      </c>
      <c r="L82" s="21" t="s">
        <v>4002</v>
      </c>
      <c r="M82" s="21" t="s">
        <v>4037</v>
      </c>
      <c r="N82" s="14" t="s">
        <v>4128</v>
      </c>
      <c r="O82" s="23" t="s">
        <v>4008</v>
      </c>
      <c r="P82" s="21" t="s">
        <v>4019</v>
      </c>
    </row>
    <row r="83" spans="2:16" ht="19.5" customHeight="1" x14ac:dyDescent="0.25">
      <c r="B83" s="4" t="s">
        <v>158</v>
      </c>
      <c r="C83" s="5">
        <v>8595580503031</v>
      </c>
      <c r="D83" s="28" t="s">
        <v>155</v>
      </c>
      <c r="E83" s="40">
        <v>139</v>
      </c>
      <c r="F83" s="14" t="s">
        <v>11</v>
      </c>
      <c r="H83" s="24"/>
      <c r="I83" s="14">
        <v>0.1293</v>
      </c>
      <c r="J83" s="14">
        <v>6.4649999999999999</v>
      </c>
      <c r="K83" s="21">
        <v>123.44</v>
      </c>
      <c r="L83" s="21" t="s">
        <v>4002</v>
      </c>
      <c r="M83" s="21" t="s">
        <v>4037</v>
      </c>
      <c r="N83" s="14" t="s">
        <v>4236</v>
      </c>
      <c r="O83" s="23" t="s">
        <v>4008</v>
      </c>
      <c r="P83" s="21" t="s">
        <v>4019</v>
      </c>
    </row>
    <row r="84" spans="2:16" ht="19.5" customHeight="1" x14ac:dyDescent="0.25">
      <c r="B84" s="4" t="s">
        <v>159</v>
      </c>
      <c r="C84" s="5">
        <v>8595580503048</v>
      </c>
      <c r="D84" s="28" t="s">
        <v>157</v>
      </c>
      <c r="E84" s="40">
        <v>187</v>
      </c>
      <c r="F84" s="14" t="s">
        <v>11</v>
      </c>
      <c r="H84" s="24"/>
      <c r="I84" s="14">
        <v>0.21279999999999999</v>
      </c>
      <c r="J84" s="14">
        <v>10.64</v>
      </c>
      <c r="K84" s="21">
        <v>190.24</v>
      </c>
      <c r="L84" s="21" t="s">
        <v>4002</v>
      </c>
      <c r="M84" s="21" t="s">
        <v>4037</v>
      </c>
      <c r="N84" s="14" t="s">
        <v>4236</v>
      </c>
      <c r="O84" s="23" t="s">
        <v>4008</v>
      </c>
      <c r="P84" s="21" t="s">
        <v>4019</v>
      </c>
    </row>
    <row r="85" spans="2:16" ht="19.5" customHeight="1" x14ac:dyDescent="0.25">
      <c r="B85" s="4" t="s">
        <v>160</v>
      </c>
      <c r="C85" s="5">
        <v>8595580501945</v>
      </c>
      <c r="D85" s="28" t="s">
        <v>161</v>
      </c>
      <c r="E85" s="40">
        <v>110</v>
      </c>
      <c r="F85" s="14" t="s">
        <v>11</v>
      </c>
      <c r="H85" s="24"/>
      <c r="I85" s="14">
        <v>6.3700000000000007E-2</v>
      </c>
      <c r="J85" s="14">
        <v>9.5549999999999997</v>
      </c>
      <c r="K85" s="21">
        <v>58.22</v>
      </c>
      <c r="L85" s="21" t="s">
        <v>4377</v>
      </c>
      <c r="M85" s="21" t="s">
        <v>4378</v>
      </c>
      <c r="N85" s="14" t="s">
        <v>4379</v>
      </c>
      <c r="O85" s="23" t="s">
        <v>4376</v>
      </c>
      <c r="P85" s="21" t="s">
        <v>4019</v>
      </c>
    </row>
    <row r="86" spans="2:16" ht="19.5" customHeight="1" x14ac:dyDescent="0.25">
      <c r="B86" s="4" t="s">
        <v>162</v>
      </c>
      <c r="C86" s="5">
        <v>8595580503024</v>
      </c>
      <c r="D86" s="28" t="s">
        <v>163</v>
      </c>
      <c r="E86" s="40">
        <v>125</v>
      </c>
      <c r="F86" s="14" t="s">
        <v>11</v>
      </c>
      <c r="H86" s="24"/>
      <c r="I86" s="14">
        <v>6.7699999999999996E-2</v>
      </c>
      <c r="J86" s="14">
        <v>6.77</v>
      </c>
      <c r="K86" s="21">
        <v>60.62</v>
      </c>
      <c r="L86" s="21" t="s">
        <v>4084</v>
      </c>
      <c r="M86" s="21" t="s">
        <v>4378</v>
      </c>
      <c r="N86" s="14" t="s">
        <v>4380</v>
      </c>
      <c r="O86" s="23" t="s">
        <v>4376</v>
      </c>
      <c r="P86" s="21" t="s">
        <v>4019</v>
      </c>
    </row>
    <row r="87" spans="2:16" ht="19.5" customHeight="1" x14ac:dyDescent="0.25">
      <c r="B87" s="4" t="s">
        <v>164</v>
      </c>
      <c r="C87" s="5">
        <v>8595580503147</v>
      </c>
      <c r="D87" s="28" t="s">
        <v>165</v>
      </c>
      <c r="E87" s="40">
        <v>215</v>
      </c>
      <c r="F87" s="14" t="s">
        <v>11</v>
      </c>
      <c r="H87" s="24"/>
      <c r="I87" s="14">
        <v>7.6700000000000004E-2</v>
      </c>
      <c r="J87" s="14">
        <v>4.6020000000000003</v>
      </c>
      <c r="K87" s="21">
        <v>38.408000000000001</v>
      </c>
      <c r="L87" s="21" t="s">
        <v>4044</v>
      </c>
      <c r="M87" s="21" t="s">
        <v>4035</v>
      </c>
      <c r="N87" s="14" t="s">
        <v>4381</v>
      </c>
      <c r="O87" s="23" t="s">
        <v>4376</v>
      </c>
      <c r="P87" s="21" t="s">
        <v>4019</v>
      </c>
    </row>
    <row r="88" spans="2:16" ht="19.5" customHeight="1" x14ac:dyDescent="0.25">
      <c r="B88" s="3"/>
      <c r="C88" s="3"/>
      <c r="D88" s="27" t="s">
        <v>166</v>
      </c>
      <c r="E88" s="39"/>
      <c r="F88" s="33"/>
      <c r="G88" s="33"/>
      <c r="H88" s="33"/>
      <c r="I88" s="3"/>
      <c r="J88" s="3"/>
      <c r="K88" s="3"/>
      <c r="L88" s="3"/>
      <c r="M88" s="3"/>
      <c r="N88" s="3"/>
      <c r="O88" s="3"/>
      <c r="P88" s="3"/>
    </row>
    <row r="89" spans="2:16" ht="19.5" customHeight="1" x14ac:dyDescent="0.25">
      <c r="B89" s="4" t="s">
        <v>167</v>
      </c>
      <c r="C89" s="5">
        <v>8595580500641</v>
      </c>
      <c r="D89" s="28" t="s">
        <v>168</v>
      </c>
      <c r="E89" s="40">
        <v>3150</v>
      </c>
      <c r="F89" s="14" t="s">
        <v>11</v>
      </c>
      <c r="H89" s="24"/>
      <c r="I89" s="14">
        <v>7.3981000000000003</v>
      </c>
      <c r="J89" s="14">
        <v>7.3981000000000003</v>
      </c>
      <c r="K89" s="21">
        <v>241.94300000000001</v>
      </c>
      <c r="L89" s="21" t="s">
        <v>4026</v>
      </c>
      <c r="M89" s="21" t="s">
        <v>4017</v>
      </c>
      <c r="N89" s="14" t="s">
        <v>4773</v>
      </c>
      <c r="O89" s="23" t="s">
        <v>4773</v>
      </c>
      <c r="P89" s="21" t="s">
        <v>4473</v>
      </c>
    </row>
    <row r="90" spans="2:16" ht="19.5" customHeight="1" x14ac:dyDescent="0.25">
      <c r="B90" s="4" t="s">
        <v>169</v>
      </c>
      <c r="C90" s="5">
        <v>8595580551544</v>
      </c>
      <c r="D90" s="28" t="s">
        <v>168</v>
      </c>
      <c r="E90" s="40">
        <v>2519</v>
      </c>
      <c r="F90" s="14" t="s">
        <v>11</v>
      </c>
      <c r="H90" s="24"/>
      <c r="I90" s="14">
        <v>8.2629000000000001</v>
      </c>
      <c r="J90" s="14">
        <v>8.2629000000000001</v>
      </c>
      <c r="K90" s="21">
        <v>267.887</v>
      </c>
      <c r="L90" s="21" t="s">
        <v>4026</v>
      </c>
      <c r="M90" s="21" t="s">
        <v>4017</v>
      </c>
      <c r="N90" s="14" t="s">
        <v>4773</v>
      </c>
      <c r="O90" s="23" t="s">
        <v>4773</v>
      </c>
      <c r="P90" s="21" t="s">
        <v>4473</v>
      </c>
    </row>
    <row r="91" spans="2:16" ht="19.5" customHeight="1" x14ac:dyDescent="0.25">
      <c r="B91" s="4" t="s">
        <v>170</v>
      </c>
      <c r="C91" s="5">
        <v>8595580552671</v>
      </c>
      <c r="D91" s="28" t="s">
        <v>171</v>
      </c>
      <c r="E91" s="40">
        <v>2976</v>
      </c>
      <c r="F91" s="14" t="s">
        <v>11</v>
      </c>
      <c r="H91" s="24"/>
      <c r="I91" s="14">
        <v>9.0631000000000004</v>
      </c>
      <c r="J91" s="14">
        <v>9.0631000000000004</v>
      </c>
      <c r="K91" s="21">
        <v>291.89299999999997</v>
      </c>
      <c r="L91" s="21" t="s">
        <v>4026</v>
      </c>
      <c r="M91" s="21" t="s">
        <v>4017</v>
      </c>
      <c r="N91" s="14" t="s">
        <v>4773</v>
      </c>
      <c r="O91" s="23" t="s">
        <v>4773</v>
      </c>
      <c r="P91" s="21" t="s">
        <v>4473</v>
      </c>
    </row>
    <row r="92" spans="2:16" ht="19.5" customHeight="1" x14ac:dyDescent="0.25">
      <c r="B92" s="4" t="s">
        <v>172</v>
      </c>
      <c r="C92" s="5">
        <v>8595580552688</v>
      </c>
      <c r="D92" s="28" t="s">
        <v>173</v>
      </c>
      <c r="E92" s="40">
        <v>4140</v>
      </c>
      <c r="F92" s="14" t="s">
        <v>11</v>
      </c>
      <c r="H92" s="24"/>
      <c r="I92" s="14">
        <v>9.4664000000000001</v>
      </c>
      <c r="J92" s="14">
        <v>9.4664000000000001</v>
      </c>
      <c r="K92" s="21">
        <v>303.99200000000002</v>
      </c>
      <c r="L92" s="21" t="s">
        <v>4026</v>
      </c>
      <c r="M92" s="21" t="s">
        <v>4017</v>
      </c>
      <c r="N92" s="14" t="s">
        <v>4773</v>
      </c>
      <c r="O92" s="23" t="s">
        <v>4773</v>
      </c>
      <c r="P92" s="21" t="s">
        <v>4473</v>
      </c>
    </row>
    <row r="93" spans="2:16" ht="19.5" customHeight="1" x14ac:dyDescent="0.25">
      <c r="B93" s="4" t="s">
        <v>174</v>
      </c>
      <c r="C93" s="5">
        <v>8595580552695</v>
      </c>
      <c r="D93" s="28" t="s">
        <v>175</v>
      </c>
      <c r="E93" s="40">
        <v>2455</v>
      </c>
      <c r="F93" s="14" t="s">
        <v>11</v>
      </c>
      <c r="H93" s="24"/>
      <c r="I93" s="14">
        <v>7.2297000000000002</v>
      </c>
      <c r="J93" s="14">
        <v>7.2297000000000002</v>
      </c>
      <c r="K93" s="21">
        <v>236.89099999999999</v>
      </c>
      <c r="L93" s="21" t="s">
        <v>4026</v>
      </c>
      <c r="M93" s="21" t="s">
        <v>4017</v>
      </c>
      <c r="N93" s="14" t="s">
        <v>4773</v>
      </c>
      <c r="O93" s="23" t="s">
        <v>4773</v>
      </c>
      <c r="P93" s="21" t="s">
        <v>4473</v>
      </c>
    </row>
    <row r="94" spans="2:16" ht="19.5" customHeight="1" x14ac:dyDescent="0.25">
      <c r="B94" s="4" t="s">
        <v>176</v>
      </c>
      <c r="C94" s="5">
        <v>8595580546540</v>
      </c>
      <c r="D94" s="28" t="s">
        <v>177</v>
      </c>
      <c r="E94" s="40">
        <v>2494</v>
      </c>
      <c r="F94" s="14" t="s">
        <v>11</v>
      </c>
      <c r="H94" s="24"/>
      <c r="I94" s="14">
        <v>7.7442000000000002</v>
      </c>
      <c r="J94" s="14">
        <v>7.7442000000000002</v>
      </c>
      <c r="K94" s="21">
        <v>252.32599999999999</v>
      </c>
      <c r="L94" s="21" t="s">
        <v>4026</v>
      </c>
      <c r="M94" s="21" t="s">
        <v>4017</v>
      </c>
      <c r="N94" s="14" t="s">
        <v>4773</v>
      </c>
      <c r="O94" s="23" t="s">
        <v>4773</v>
      </c>
      <c r="P94" s="21" t="s">
        <v>4473</v>
      </c>
    </row>
    <row r="95" spans="2:16" ht="19.5" customHeight="1" x14ac:dyDescent="0.25">
      <c r="B95" s="4" t="s">
        <v>178</v>
      </c>
      <c r="C95" s="5">
        <v>8595580556686</v>
      </c>
      <c r="D95" s="28" t="s">
        <v>179</v>
      </c>
      <c r="E95" s="40">
        <v>4140</v>
      </c>
      <c r="F95" s="14" t="s">
        <v>11</v>
      </c>
      <c r="H95" s="24"/>
      <c r="I95" s="14">
        <v>9.5662000000000003</v>
      </c>
      <c r="J95" s="14">
        <v>9.5662000000000003</v>
      </c>
      <c r="K95" s="21">
        <v>211.32400000000001</v>
      </c>
      <c r="L95" s="21" t="s">
        <v>4026</v>
      </c>
      <c r="M95" s="21" t="s">
        <v>4038</v>
      </c>
      <c r="N95" s="14" t="s">
        <v>4774</v>
      </c>
      <c r="O95" s="23" t="s">
        <v>4774</v>
      </c>
      <c r="P95" s="21" t="s">
        <v>4473</v>
      </c>
    </row>
    <row r="96" spans="2:16" ht="19.5" customHeight="1" x14ac:dyDescent="0.25">
      <c r="B96" s="4" t="s">
        <v>180</v>
      </c>
      <c r="C96" s="5">
        <v>8595580500672</v>
      </c>
      <c r="D96" s="28" t="s">
        <v>179</v>
      </c>
      <c r="E96" s="40">
        <v>4260</v>
      </c>
      <c r="F96" s="14" t="s">
        <v>11</v>
      </c>
      <c r="H96" s="24"/>
      <c r="I96" s="14">
        <v>11.036199999999999</v>
      </c>
      <c r="J96" s="14">
        <v>11.036199999999999</v>
      </c>
      <c r="K96" s="21">
        <v>240.72399999999999</v>
      </c>
      <c r="L96" s="21" t="s">
        <v>4026</v>
      </c>
      <c r="M96" s="21" t="s">
        <v>4038</v>
      </c>
      <c r="N96" s="14" t="s">
        <v>4773</v>
      </c>
      <c r="O96" s="23" t="s">
        <v>4773</v>
      </c>
      <c r="P96" s="21" t="s">
        <v>4473</v>
      </c>
    </row>
    <row r="97" spans="2:16" ht="19.5" customHeight="1" x14ac:dyDescent="0.25">
      <c r="B97" s="4" t="s">
        <v>181</v>
      </c>
      <c r="C97" s="5">
        <v>8595580552701</v>
      </c>
      <c r="D97" s="28" t="s">
        <v>179</v>
      </c>
      <c r="E97" s="40">
        <v>3412</v>
      </c>
      <c r="F97" s="14" t="s">
        <v>11</v>
      </c>
      <c r="H97" s="24"/>
      <c r="I97" s="14">
        <v>12.045299999999999</v>
      </c>
      <c r="J97" s="14">
        <v>12.045299999999999</v>
      </c>
      <c r="K97" s="21">
        <v>260.90600000000001</v>
      </c>
      <c r="L97" s="21" t="s">
        <v>4026</v>
      </c>
      <c r="M97" s="21" t="s">
        <v>4038</v>
      </c>
      <c r="N97" s="14" t="s">
        <v>4773</v>
      </c>
      <c r="O97" s="23" t="s">
        <v>4773</v>
      </c>
      <c r="P97" s="21" t="s">
        <v>4473</v>
      </c>
    </row>
    <row r="98" spans="2:16" ht="19.5" customHeight="1" x14ac:dyDescent="0.25">
      <c r="B98" s="4" t="s">
        <v>182</v>
      </c>
      <c r="C98" s="5">
        <v>8595580552718</v>
      </c>
      <c r="D98" s="28" t="s">
        <v>183</v>
      </c>
      <c r="E98" s="40">
        <v>4340</v>
      </c>
      <c r="F98" s="14" t="s">
        <v>11</v>
      </c>
      <c r="H98" s="24"/>
      <c r="I98" s="14">
        <v>11.1351</v>
      </c>
      <c r="J98" s="14">
        <v>11.1351</v>
      </c>
      <c r="K98" s="21">
        <v>354.053</v>
      </c>
      <c r="L98" s="21" t="s">
        <v>4026</v>
      </c>
      <c r="M98" s="21" t="s">
        <v>4017</v>
      </c>
      <c r="N98" s="14" t="s">
        <v>4533</v>
      </c>
      <c r="O98" s="23" t="s">
        <v>4533</v>
      </c>
      <c r="P98" s="21" t="s">
        <v>4473</v>
      </c>
    </row>
    <row r="99" spans="2:16" ht="19.5" customHeight="1" x14ac:dyDescent="0.25">
      <c r="B99" s="4" t="s">
        <v>184</v>
      </c>
      <c r="C99" s="5">
        <v>8595580552725</v>
      </c>
      <c r="D99" s="28" t="s">
        <v>185</v>
      </c>
      <c r="E99" s="40">
        <v>2976</v>
      </c>
      <c r="F99" s="14" t="s">
        <v>11</v>
      </c>
      <c r="H99" s="24"/>
      <c r="I99" s="14">
        <v>8.7439999999999998</v>
      </c>
      <c r="J99" s="14">
        <v>8.7439999999999998</v>
      </c>
      <c r="K99" s="21">
        <v>282.32</v>
      </c>
      <c r="L99" s="21" t="s">
        <v>4026</v>
      </c>
      <c r="M99" s="21" t="s">
        <v>4017</v>
      </c>
      <c r="N99" s="14" t="s">
        <v>4773</v>
      </c>
      <c r="O99" s="23" t="s">
        <v>4773</v>
      </c>
      <c r="P99" s="21" t="s">
        <v>4473</v>
      </c>
    </row>
    <row r="100" spans="2:16" ht="19.5" customHeight="1" x14ac:dyDescent="0.25">
      <c r="B100" s="4" t="s">
        <v>186</v>
      </c>
      <c r="C100" s="5">
        <v>8595580578985</v>
      </c>
      <c r="D100" s="28" t="s">
        <v>187</v>
      </c>
      <c r="E100" s="40">
        <v>3848</v>
      </c>
      <c r="F100" s="14" t="s">
        <v>11</v>
      </c>
      <c r="H100" s="24"/>
      <c r="I100" s="14">
        <v>9.9771999999999998</v>
      </c>
      <c r="J100" s="14">
        <v>9.9771999999999998</v>
      </c>
      <c r="K100" s="21">
        <v>319.31599999999997</v>
      </c>
      <c r="L100" s="21" t="s">
        <v>4026</v>
      </c>
      <c r="M100" s="21" t="s">
        <v>4017</v>
      </c>
      <c r="N100" s="14" t="s">
        <v>4773</v>
      </c>
      <c r="O100" s="23" t="s">
        <v>4773</v>
      </c>
      <c r="P100" s="21" t="s">
        <v>4473</v>
      </c>
    </row>
    <row r="101" spans="2:16" ht="19.5" customHeight="1" x14ac:dyDescent="0.25">
      <c r="B101" s="4" t="s">
        <v>188</v>
      </c>
      <c r="C101" s="5">
        <v>8595580522735</v>
      </c>
      <c r="D101" s="28" t="s">
        <v>189</v>
      </c>
      <c r="E101" s="40">
        <v>6023</v>
      </c>
      <c r="F101" s="14" t="s">
        <v>11</v>
      </c>
      <c r="H101" s="24"/>
      <c r="I101" s="14">
        <v>6.1447000000000003</v>
      </c>
      <c r="J101" s="14">
        <v>6.1447000000000003</v>
      </c>
      <c r="K101" s="21">
        <v>204.34100000000001</v>
      </c>
      <c r="L101" s="21" t="s">
        <v>4026</v>
      </c>
      <c r="M101" s="21" t="s">
        <v>4017</v>
      </c>
      <c r="N101" s="14" t="s">
        <v>4776</v>
      </c>
      <c r="O101" s="23" t="s">
        <v>4776</v>
      </c>
      <c r="P101" s="21" t="s">
        <v>4473</v>
      </c>
    </row>
    <row r="102" spans="2:16" ht="19.5" customHeight="1" x14ac:dyDescent="0.25">
      <c r="B102" s="4" t="s">
        <v>190</v>
      </c>
      <c r="C102" s="5">
        <v>8595580552749</v>
      </c>
      <c r="D102" s="28" t="s">
        <v>191</v>
      </c>
      <c r="E102" s="40">
        <v>3230</v>
      </c>
      <c r="F102" s="14" t="s">
        <v>11</v>
      </c>
      <c r="H102" s="24"/>
      <c r="I102" s="14">
        <v>11.101900000000001</v>
      </c>
      <c r="J102" s="14">
        <v>11.101900000000001</v>
      </c>
      <c r="K102" s="21">
        <v>186.52850000000001</v>
      </c>
      <c r="L102" s="21" t="s">
        <v>4026</v>
      </c>
      <c r="M102" s="21" t="s">
        <v>4034</v>
      </c>
      <c r="N102" s="14" t="s">
        <v>4775</v>
      </c>
      <c r="O102" s="23" t="s">
        <v>4775</v>
      </c>
      <c r="P102" s="21" t="s">
        <v>4473</v>
      </c>
    </row>
    <row r="103" spans="2:16" ht="19.5" customHeight="1" x14ac:dyDescent="0.25">
      <c r="B103" s="4" t="s">
        <v>192</v>
      </c>
      <c r="C103" s="5">
        <v>8595580518585</v>
      </c>
      <c r="D103" s="28" t="s">
        <v>193</v>
      </c>
      <c r="E103" s="40">
        <v>4099</v>
      </c>
      <c r="F103" s="14" t="s">
        <v>11</v>
      </c>
      <c r="H103" s="24"/>
      <c r="I103" s="14">
        <v>12.934100000000001</v>
      </c>
      <c r="J103" s="14">
        <v>12.934100000000001</v>
      </c>
      <c r="K103" s="21">
        <v>214.01150000000001</v>
      </c>
      <c r="L103" s="21" t="s">
        <v>4026</v>
      </c>
      <c r="M103" s="21" t="s">
        <v>4034</v>
      </c>
      <c r="N103" s="14" t="s">
        <v>4773</v>
      </c>
      <c r="O103" s="23" t="s">
        <v>4773</v>
      </c>
      <c r="P103" s="21" t="s">
        <v>4473</v>
      </c>
    </row>
    <row r="104" spans="2:16" ht="19.5" customHeight="1" x14ac:dyDescent="0.25">
      <c r="B104" s="4" t="s">
        <v>194</v>
      </c>
      <c r="C104" s="5">
        <v>8595580547714</v>
      </c>
      <c r="D104" s="28" t="s">
        <v>195</v>
      </c>
      <c r="E104" s="40">
        <v>1813</v>
      </c>
      <c r="F104" s="14" t="s">
        <v>11</v>
      </c>
      <c r="H104" s="24"/>
      <c r="I104" s="14">
        <v>1.9108000000000001</v>
      </c>
      <c r="J104" s="14">
        <v>38.216000000000001</v>
      </c>
      <c r="K104" s="21">
        <v>325.72800000000001</v>
      </c>
      <c r="L104" s="21" t="s">
        <v>4038</v>
      </c>
      <c r="M104" s="21" t="s">
        <v>4133</v>
      </c>
      <c r="N104" s="14" t="s">
        <v>4474</v>
      </c>
      <c r="O104" s="23" t="s">
        <v>4196</v>
      </c>
      <c r="P104" s="21" t="s">
        <v>4473</v>
      </c>
    </row>
    <row r="105" spans="2:16" ht="19.5" customHeight="1" x14ac:dyDescent="0.25">
      <c r="B105" s="4" t="s">
        <v>196</v>
      </c>
      <c r="C105" s="5">
        <v>8595580547721</v>
      </c>
      <c r="D105" s="28" t="s">
        <v>197</v>
      </c>
      <c r="E105" s="40">
        <v>2296</v>
      </c>
      <c r="F105" s="14" t="s">
        <v>11</v>
      </c>
      <c r="H105" s="24"/>
      <c r="I105" s="14">
        <v>6.3273999999999999</v>
      </c>
      <c r="J105" s="14">
        <v>6.3273999999999999</v>
      </c>
      <c r="K105" s="21">
        <v>273.096</v>
      </c>
      <c r="L105" s="21" t="s">
        <v>4026</v>
      </c>
      <c r="M105" s="21" t="s">
        <v>4004</v>
      </c>
      <c r="N105" s="14" t="s">
        <v>4475</v>
      </c>
      <c r="O105" s="23" t="s">
        <v>4024</v>
      </c>
      <c r="P105" s="21" t="s">
        <v>4473</v>
      </c>
    </row>
    <row r="106" spans="2:16" ht="19.5" customHeight="1" x14ac:dyDescent="0.25">
      <c r="B106" s="4" t="s">
        <v>198</v>
      </c>
      <c r="C106" s="5">
        <v>8595580552732</v>
      </c>
      <c r="D106" s="28" t="s">
        <v>199</v>
      </c>
      <c r="E106" s="40">
        <v>4340</v>
      </c>
      <c r="F106" s="14" t="s">
        <v>11</v>
      </c>
      <c r="G106" s="6" t="s">
        <v>65</v>
      </c>
      <c r="H106" s="24"/>
      <c r="I106" s="14">
        <v>11.176500000000001</v>
      </c>
      <c r="J106" s="14">
        <v>11.176500000000001</v>
      </c>
      <c r="K106" s="14">
        <v>187.64750000000001</v>
      </c>
      <c r="L106" s="14" t="s">
        <v>4026</v>
      </c>
      <c r="M106" s="14" t="s">
        <v>4034</v>
      </c>
      <c r="N106" s="14" t="s">
        <v>4849</v>
      </c>
      <c r="O106" s="14" t="s">
        <v>4849</v>
      </c>
      <c r="P106" s="14">
        <v>73089098</v>
      </c>
    </row>
    <row r="107" spans="2:16" ht="19.5" customHeight="1" x14ac:dyDescent="0.25">
      <c r="B107" s="4" t="s">
        <v>200</v>
      </c>
      <c r="C107" s="5">
        <v>8595580583347</v>
      </c>
      <c r="D107" s="28" t="s">
        <v>201</v>
      </c>
      <c r="E107" s="40">
        <v>143</v>
      </c>
      <c r="F107" s="14" t="s">
        <v>11</v>
      </c>
      <c r="H107" s="24"/>
      <c r="I107" s="14">
        <v>0.122</v>
      </c>
      <c r="J107" s="21" t="s">
        <v>4024</v>
      </c>
      <c r="K107" s="21" t="s">
        <v>4024</v>
      </c>
      <c r="L107" s="21" t="s">
        <v>4026</v>
      </c>
      <c r="M107" s="21" t="s">
        <v>4024</v>
      </c>
      <c r="N107" s="14" t="s">
        <v>4801</v>
      </c>
      <c r="O107" s="23" t="s">
        <v>4024</v>
      </c>
      <c r="P107" s="21" t="s">
        <v>4279</v>
      </c>
    </row>
    <row r="108" spans="2:16" ht="19.5" customHeight="1" x14ac:dyDescent="0.25">
      <c r="B108" s="2"/>
      <c r="C108" s="2"/>
      <c r="D108" s="26" t="s">
        <v>202</v>
      </c>
      <c r="E108" s="38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</row>
    <row r="109" spans="2:16" ht="19.5" customHeight="1" x14ac:dyDescent="0.25">
      <c r="B109" s="3"/>
      <c r="C109" s="3"/>
      <c r="D109" s="27" t="s">
        <v>203</v>
      </c>
      <c r="E109" s="39"/>
      <c r="F109" s="33"/>
      <c r="G109" s="33"/>
      <c r="H109" s="33"/>
      <c r="I109" s="3"/>
      <c r="J109" s="3"/>
      <c r="K109" s="3"/>
      <c r="L109" s="3"/>
      <c r="M109" s="3"/>
      <c r="N109" s="3"/>
      <c r="O109" s="3"/>
      <c r="P109" s="3"/>
    </row>
    <row r="110" spans="2:16" ht="19.5" customHeight="1" x14ac:dyDescent="0.25">
      <c r="B110" s="4" t="s">
        <v>204</v>
      </c>
      <c r="C110" s="5">
        <v>8594045936193</v>
      </c>
      <c r="D110" s="28" t="s">
        <v>205</v>
      </c>
      <c r="E110" s="40">
        <v>1294</v>
      </c>
      <c r="F110" s="14" t="s">
        <v>11</v>
      </c>
      <c r="H110" s="24"/>
      <c r="I110" s="14">
        <v>0.38379999999999997</v>
      </c>
      <c r="J110" s="14">
        <v>9.5950000000000006</v>
      </c>
      <c r="K110" s="21">
        <v>288.66000000000003</v>
      </c>
      <c r="L110" s="21" t="s">
        <v>4009</v>
      </c>
      <c r="M110" s="21" t="s">
        <v>4022</v>
      </c>
      <c r="N110" s="14" t="s">
        <v>4020</v>
      </c>
      <c r="O110" s="23" t="s">
        <v>4021</v>
      </c>
      <c r="P110" s="21" t="s">
        <v>4019</v>
      </c>
    </row>
    <row r="111" spans="2:16" ht="19.5" customHeight="1" x14ac:dyDescent="0.25">
      <c r="B111" s="4" t="s">
        <v>206</v>
      </c>
      <c r="C111" s="5">
        <v>8594045936209</v>
      </c>
      <c r="D111" s="28" t="s">
        <v>207</v>
      </c>
      <c r="E111" s="40">
        <v>1687</v>
      </c>
      <c r="F111" s="14" t="s">
        <v>11</v>
      </c>
      <c r="H111" s="24"/>
      <c r="I111" s="14">
        <v>0.4037</v>
      </c>
      <c r="J111" s="14">
        <v>10.092499999999999</v>
      </c>
      <c r="K111" s="21">
        <v>302.58999999999997</v>
      </c>
      <c r="L111" s="21" t="s">
        <v>4009</v>
      </c>
      <c r="M111" s="21" t="s">
        <v>4022</v>
      </c>
      <c r="N111" s="14" t="s">
        <v>4020</v>
      </c>
      <c r="O111" s="23" t="s">
        <v>4021</v>
      </c>
      <c r="P111" s="21" t="s">
        <v>4019</v>
      </c>
    </row>
    <row r="112" spans="2:16" ht="19.5" customHeight="1" x14ac:dyDescent="0.25">
      <c r="B112" s="4" t="s">
        <v>208</v>
      </c>
      <c r="C112" s="5">
        <v>8594045936216</v>
      </c>
      <c r="D112" s="28" t="s">
        <v>209</v>
      </c>
      <c r="E112" s="40">
        <v>1735</v>
      </c>
      <c r="F112" s="14" t="s">
        <v>11</v>
      </c>
      <c r="H112" s="24"/>
      <c r="I112" s="14">
        <v>0.37490000000000001</v>
      </c>
      <c r="J112" s="14">
        <v>9.3725000000000005</v>
      </c>
      <c r="K112" s="21">
        <v>282.43</v>
      </c>
      <c r="L112" s="21" t="s">
        <v>4009</v>
      </c>
      <c r="M112" s="21" t="s">
        <v>4022</v>
      </c>
      <c r="N112" s="14" t="s">
        <v>4020</v>
      </c>
      <c r="O112" s="23" t="s">
        <v>4021</v>
      </c>
      <c r="P112" s="21" t="s">
        <v>4019</v>
      </c>
    </row>
    <row r="113" spans="2:16" ht="19.5" customHeight="1" x14ac:dyDescent="0.25">
      <c r="B113" s="4" t="s">
        <v>210</v>
      </c>
      <c r="C113" s="5">
        <v>8595580501525</v>
      </c>
      <c r="D113" s="28" t="s">
        <v>211</v>
      </c>
      <c r="E113" s="40">
        <v>4145</v>
      </c>
      <c r="F113" s="14" t="s">
        <v>11</v>
      </c>
      <c r="H113" s="24"/>
      <c r="I113" s="14">
        <v>0.39019999999999999</v>
      </c>
      <c r="J113" s="14">
        <v>9.7550000000000008</v>
      </c>
      <c r="K113" s="21">
        <v>293.14</v>
      </c>
      <c r="L113" s="21" t="s">
        <v>4009</v>
      </c>
      <c r="M113" s="21" t="s">
        <v>4022</v>
      </c>
      <c r="N113" s="14" t="s">
        <v>4020</v>
      </c>
      <c r="O113" s="23" t="s">
        <v>4021</v>
      </c>
      <c r="P113" s="21" t="s">
        <v>4019</v>
      </c>
    </row>
    <row r="114" spans="2:16" ht="19.5" customHeight="1" x14ac:dyDescent="0.25">
      <c r="B114" s="4" t="s">
        <v>212</v>
      </c>
      <c r="C114" s="5">
        <v>8594045938234</v>
      </c>
      <c r="D114" s="28" t="s">
        <v>205</v>
      </c>
      <c r="E114" s="40">
        <v>1294</v>
      </c>
      <c r="F114" s="14" t="s">
        <v>11</v>
      </c>
      <c r="H114" s="24"/>
      <c r="I114" s="14">
        <v>0.37590000000000001</v>
      </c>
      <c r="J114" s="14">
        <v>9.3975000000000009</v>
      </c>
      <c r="K114" s="21">
        <v>283.13</v>
      </c>
      <c r="L114" s="21" t="s">
        <v>4009</v>
      </c>
      <c r="M114" s="21" t="s">
        <v>4022</v>
      </c>
      <c r="N114" s="14" t="s">
        <v>4020</v>
      </c>
      <c r="O114" s="23" t="s">
        <v>4021</v>
      </c>
      <c r="P114" s="21" t="s">
        <v>4019</v>
      </c>
    </row>
    <row r="115" spans="2:16" ht="19.5" customHeight="1" x14ac:dyDescent="0.25">
      <c r="B115" s="4" t="s">
        <v>213</v>
      </c>
      <c r="C115" s="5">
        <v>8594045938241</v>
      </c>
      <c r="D115" s="28" t="s">
        <v>207</v>
      </c>
      <c r="E115" s="40">
        <v>1687</v>
      </c>
      <c r="F115" s="14" t="s">
        <v>11</v>
      </c>
      <c r="H115" s="24"/>
      <c r="I115" s="14">
        <v>0.4244</v>
      </c>
      <c r="J115" s="14">
        <v>10.61</v>
      </c>
      <c r="K115" s="21">
        <v>317.08</v>
      </c>
      <c r="L115" s="21" t="s">
        <v>4009</v>
      </c>
      <c r="M115" s="21" t="s">
        <v>4022</v>
      </c>
      <c r="N115" s="14" t="s">
        <v>4020</v>
      </c>
      <c r="O115" s="23" t="s">
        <v>4021</v>
      </c>
      <c r="P115" s="21" t="s">
        <v>4019</v>
      </c>
    </row>
    <row r="116" spans="2:16" ht="19.5" customHeight="1" x14ac:dyDescent="0.25">
      <c r="B116" s="4" t="s">
        <v>214</v>
      </c>
      <c r="C116" s="5">
        <v>8594045938258</v>
      </c>
      <c r="D116" s="28" t="s">
        <v>209</v>
      </c>
      <c r="E116" s="40">
        <v>1735</v>
      </c>
      <c r="F116" s="14" t="s">
        <v>11</v>
      </c>
      <c r="H116" s="24"/>
      <c r="I116" s="14">
        <v>0.37909999999999999</v>
      </c>
      <c r="J116" s="14">
        <v>9.4774999999999991</v>
      </c>
      <c r="K116" s="21">
        <v>285.37</v>
      </c>
      <c r="L116" s="21" t="s">
        <v>4009</v>
      </c>
      <c r="M116" s="21" t="s">
        <v>4022</v>
      </c>
      <c r="N116" s="14" t="s">
        <v>4020</v>
      </c>
      <c r="O116" s="23" t="s">
        <v>4021</v>
      </c>
      <c r="P116" s="21" t="s">
        <v>4019</v>
      </c>
    </row>
    <row r="117" spans="2:16" ht="19.5" customHeight="1" x14ac:dyDescent="0.25">
      <c r="B117" s="4" t="s">
        <v>215</v>
      </c>
      <c r="C117" s="5">
        <v>8595580501686</v>
      </c>
      <c r="D117" s="28" t="s">
        <v>216</v>
      </c>
      <c r="E117" s="40">
        <v>2186</v>
      </c>
      <c r="F117" s="14" t="s">
        <v>11</v>
      </c>
      <c r="H117" s="24"/>
      <c r="I117" s="14">
        <v>0.40510000000000002</v>
      </c>
      <c r="J117" s="14">
        <v>10.1275</v>
      </c>
      <c r="K117" s="21">
        <v>303.57</v>
      </c>
      <c r="L117" s="21" t="s">
        <v>4009</v>
      </c>
      <c r="M117" s="21" t="s">
        <v>4022</v>
      </c>
      <c r="N117" s="14" t="s">
        <v>4020</v>
      </c>
      <c r="O117" s="23" t="s">
        <v>4021</v>
      </c>
      <c r="P117" s="21" t="s">
        <v>4019</v>
      </c>
    </row>
    <row r="118" spans="2:16" ht="19.5" customHeight="1" x14ac:dyDescent="0.25">
      <c r="B118" s="4" t="s">
        <v>217</v>
      </c>
      <c r="C118" s="5">
        <v>8595580501662</v>
      </c>
      <c r="D118" s="28" t="s">
        <v>211</v>
      </c>
      <c r="E118" s="40">
        <v>4145</v>
      </c>
      <c r="F118" s="14" t="s">
        <v>11</v>
      </c>
      <c r="H118" s="24"/>
      <c r="I118" s="14">
        <v>0.39629999999999999</v>
      </c>
      <c r="J118" s="14">
        <v>9.9075000000000006</v>
      </c>
      <c r="K118" s="21">
        <v>297.41000000000003</v>
      </c>
      <c r="L118" s="21" t="s">
        <v>4009</v>
      </c>
      <c r="M118" s="21" t="s">
        <v>4022</v>
      </c>
      <c r="N118" s="14" t="s">
        <v>4020</v>
      </c>
      <c r="O118" s="23" t="s">
        <v>4021</v>
      </c>
      <c r="P118" s="21" t="s">
        <v>4019</v>
      </c>
    </row>
    <row r="119" spans="2:16" ht="19.5" customHeight="1" x14ac:dyDescent="0.25">
      <c r="B119" s="4" t="s">
        <v>218</v>
      </c>
      <c r="C119" s="5">
        <v>8594045938272</v>
      </c>
      <c r="D119" s="28" t="s">
        <v>205</v>
      </c>
      <c r="E119" s="40">
        <v>1527</v>
      </c>
      <c r="F119" s="14" t="s">
        <v>11</v>
      </c>
      <c r="G119" s="6" t="s">
        <v>65</v>
      </c>
      <c r="H119" s="24"/>
      <c r="I119" s="14">
        <v>0.38869999999999999</v>
      </c>
      <c r="J119" s="14">
        <v>9.7174999999999994</v>
      </c>
      <c r="K119" s="14">
        <v>292.08999999999997</v>
      </c>
      <c r="L119" s="14" t="s">
        <v>4009</v>
      </c>
      <c r="M119" s="14" t="s">
        <v>4022</v>
      </c>
      <c r="N119" s="14" t="s">
        <v>4020</v>
      </c>
      <c r="O119" s="14" t="s">
        <v>4021</v>
      </c>
      <c r="P119" s="21" t="s">
        <v>4019</v>
      </c>
    </row>
    <row r="120" spans="2:16" ht="19.5" customHeight="1" x14ac:dyDescent="0.25">
      <c r="B120" s="4" t="s">
        <v>219</v>
      </c>
      <c r="C120" s="5">
        <v>8594045938289</v>
      </c>
      <c r="D120" s="28" t="s">
        <v>207</v>
      </c>
      <c r="E120" s="40">
        <v>2097</v>
      </c>
      <c r="F120" s="14" t="s">
        <v>11</v>
      </c>
      <c r="G120" s="6" t="s">
        <v>65</v>
      </c>
      <c r="H120" s="24"/>
      <c r="I120" s="14">
        <v>0.41560000000000002</v>
      </c>
      <c r="J120" s="14">
        <v>10.39</v>
      </c>
      <c r="K120" s="14">
        <v>310.92</v>
      </c>
      <c r="L120" s="14" t="s">
        <v>4009</v>
      </c>
      <c r="M120" s="14" t="s">
        <v>4022</v>
      </c>
      <c r="N120" s="14" t="s">
        <v>4020</v>
      </c>
      <c r="O120" s="14" t="s">
        <v>4021</v>
      </c>
      <c r="P120" s="21" t="s">
        <v>4019</v>
      </c>
    </row>
    <row r="121" spans="2:16" ht="19.5" customHeight="1" x14ac:dyDescent="0.25">
      <c r="B121" s="4" t="s">
        <v>220</v>
      </c>
      <c r="C121" s="5">
        <v>8594045938296</v>
      </c>
      <c r="D121" s="28" t="s">
        <v>209</v>
      </c>
      <c r="E121" s="40">
        <v>2128</v>
      </c>
      <c r="F121" s="14" t="s">
        <v>11</v>
      </c>
      <c r="G121" s="6" t="s">
        <v>65</v>
      </c>
      <c r="H121" s="24"/>
      <c r="I121" s="14">
        <v>0.4178</v>
      </c>
      <c r="J121" s="14">
        <v>10.445</v>
      </c>
      <c r="K121" s="14">
        <v>312.45999999999998</v>
      </c>
      <c r="L121" s="14" t="s">
        <v>4009</v>
      </c>
      <c r="M121" s="14" t="s">
        <v>4022</v>
      </c>
      <c r="N121" s="14" t="s">
        <v>4020</v>
      </c>
      <c r="O121" s="14" t="s">
        <v>4021</v>
      </c>
      <c r="P121" s="21" t="s">
        <v>4019</v>
      </c>
    </row>
    <row r="122" spans="2:16" ht="19.5" customHeight="1" x14ac:dyDescent="0.25">
      <c r="B122" s="4" t="s">
        <v>221</v>
      </c>
      <c r="C122" s="5">
        <v>8594045938302</v>
      </c>
      <c r="D122" s="28" t="s">
        <v>222</v>
      </c>
      <c r="E122" s="40">
        <v>2078</v>
      </c>
      <c r="F122" s="14" t="s">
        <v>11</v>
      </c>
      <c r="G122" s="6" t="s">
        <v>65</v>
      </c>
      <c r="H122" s="24"/>
      <c r="I122" s="14">
        <v>0.41160000000000002</v>
      </c>
      <c r="J122" s="14">
        <v>10.29</v>
      </c>
      <c r="K122" s="14">
        <v>308.12</v>
      </c>
      <c r="L122" s="14" t="s">
        <v>4009</v>
      </c>
      <c r="M122" s="14" t="s">
        <v>4022</v>
      </c>
      <c r="N122" s="14" t="s">
        <v>4020</v>
      </c>
      <c r="O122" s="14" t="s">
        <v>4021</v>
      </c>
      <c r="P122" s="21" t="s">
        <v>4019</v>
      </c>
    </row>
    <row r="123" spans="2:16" ht="19.5" customHeight="1" x14ac:dyDescent="0.25">
      <c r="B123" s="4" t="s">
        <v>223</v>
      </c>
      <c r="C123" s="5">
        <v>8595580501730</v>
      </c>
      <c r="D123" s="28" t="s">
        <v>211</v>
      </c>
      <c r="E123" s="40">
        <v>4544</v>
      </c>
      <c r="F123" s="14" t="s">
        <v>11</v>
      </c>
      <c r="G123" s="6" t="s">
        <v>65</v>
      </c>
      <c r="H123" s="24"/>
      <c r="I123" s="14">
        <v>0.39710000000000001</v>
      </c>
      <c r="J123" s="14">
        <v>9.9275000000000002</v>
      </c>
      <c r="K123" s="14">
        <v>297.97000000000003</v>
      </c>
      <c r="L123" s="14" t="s">
        <v>4009</v>
      </c>
      <c r="M123" s="14" t="s">
        <v>4022</v>
      </c>
      <c r="N123" s="14" t="s">
        <v>4020</v>
      </c>
      <c r="O123" s="14" t="s">
        <v>4021</v>
      </c>
      <c r="P123" s="21" t="s">
        <v>4019</v>
      </c>
    </row>
    <row r="124" spans="2:16" ht="19.5" customHeight="1" x14ac:dyDescent="0.25">
      <c r="B124" s="4" t="s">
        <v>224</v>
      </c>
      <c r="C124" s="5">
        <v>8595580531959</v>
      </c>
      <c r="D124" s="28" t="s">
        <v>205</v>
      </c>
      <c r="E124" s="40">
        <v>1527</v>
      </c>
      <c r="F124" s="14" t="s">
        <v>11</v>
      </c>
      <c r="H124" s="24"/>
      <c r="I124" s="14">
        <v>0.3705</v>
      </c>
      <c r="J124" s="14">
        <v>9.2624999999999993</v>
      </c>
      <c r="K124" s="14">
        <v>279.35000000000002</v>
      </c>
      <c r="L124" s="14" t="s">
        <v>4009</v>
      </c>
      <c r="M124" s="14" t="s">
        <v>4022</v>
      </c>
      <c r="N124" s="14" t="s">
        <v>4020</v>
      </c>
      <c r="O124" s="14" t="s">
        <v>4021</v>
      </c>
      <c r="P124" s="21" t="s">
        <v>4019</v>
      </c>
    </row>
    <row r="125" spans="2:16" ht="19.5" customHeight="1" x14ac:dyDescent="0.25">
      <c r="B125" s="4" t="s">
        <v>225</v>
      </c>
      <c r="C125" s="5">
        <v>8595580532192</v>
      </c>
      <c r="D125" s="28" t="s">
        <v>226</v>
      </c>
      <c r="E125" s="40">
        <v>1693</v>
      </c>
      <c r="F125" s="14" t="s">
        <v>11</v>
      </c>
      <c r="G125" s="6" t="s">
        <v>65</v>
      </c>
      <c r="H125" s="24"/>
      <c r="I125" s="14">
        <v>0.37440000000000001</v>
      </c>
      <c r="J125" s="14">
        <v>9.36</v>
      </c>
      <c r="K125" s="14">
        <v>282.08</v>
      </c>
      <c r="L125" s="14" t="s">
        <v>4009</v>
      </c>
      <c r="M125" s="14" t="s">
        <v>4022</v>
      </c>
      <c r="N125" s="14" t="s">
        <v>4847</v>
      </c>
      <c r="O125" s="14" t="s">
        <v>4305</v>
      </c>
      <c r="P125" s="21" t="s">
        <v>4019</v>
      </c>
    </row>
    <row r="126" spans="2:16" ht="19.5" customHeight="1" x14ac:dyDescent="0.25">
      <c r="B126" s="4" t="s">
        <v>227</v>
      </c>
      <c r="C126" s="5">
        <v>8595580531973</v>
      </c>
      <c r="D126" s="28" t="s">
        <v>222</v>
      </c>
      <c r="E126" s="40">
        <v>2078</v>
      </c>
      <c r="F126" s="14" t="s">
        <v>11</v>
      </c>
      <c r="G126" s="6" t="s">
        <v>65</v>
      </c>
      <c r="H126" s="24"/>
      <c r="I126" s="14">
        <v>0.37169999999999997</v>
      </c>
      <c r="J126" s="14">
        <v>9.2925000000000004</v>
      </c>
      <c r="K126" s="14" t="s">
        <v>4024</v>
      </c>
      <c r="L126" s="14" t="s">
        <v>4009</v>
      </c>
      <c r="M126" s="14" t="s">
        <v>4024</v>
      </c>
      <c r="N126" s="14" t="s">
        <v>4847</v>
      </c>
      <c r="O126" s="14" t="s">
        <v>4021</v>
      </c>
      <c r="P126" s="21" t="s">
        <v>4019</v>
      </c>
    </row>
    <row r="127" spans="2:16" ht="19.5" customHeight="1" x14ac:dyDescent="0.25">
      <c r="B127" s="4" t="s">
        <v>228</v>
      </c>
      <c r="C127" s="5">
        <v>8595580532215</v>
      </c>
      <c r="D127" s="28" t="s">
        <v>229</v>
      </c>
      <c r="E127" s="40">
        <v>2115</v>
      </c>
      <c r="F127" s="14" t="s">
        <v>11</v>
      </c>
      <c r="G127" s="6" t="s">
        <v>65</v>
      </c>
      <c r="H127" s="24"/>
      <c r="I127" s="14">
        <v>0.40339999999999998</v>
      </c>
      <c r="J127" s="14">
        <v>10.085000000000001</v>
      </c>
      <c r="K127" s="14" t="s">
        <v>4024</v>
      </c>
      <c r="L127" s="14" t="s">
        <v>4009</v>
      </c>
      <c r="M127" s="14" t="s">
        <v>4024</v>
      </c>
      <c r="N127" s="14" t="s">
        <v>4847</v>
      </c>
      <c r="O127" s="14" t="s">
        <v>4305</v>
      </c>
      <c r="P127" s="21" t="s">
        <v>4019</v>
      </c>
    </row>
    <row r="128" spans="2:16" ht="19.5" customHeight="1" x14ac:dyDescent="0.25">
      <c r="B128" s="4" t="s">
        <v>230</v>
      </c>
      <c r="C128" s="5">
        <v>8595580532116</v>
      </c>
      <c r="D128" s="28" t="s">
        <v>207</v>
      </c>
      <c r="E128" s="40">
        <v>2097</v>
      </c>
      <c r="F128" s="14" t="s">
        <v>11</v>
      </c>
      <c r="G128" s="6" t="s">
        <v>65</v>
      </c>
      <c r="H128" s="24"/>
      <c r="I128" s="14">
        <v>0.3997</v>
      </c>
      <c r="J128" s="14">
        <v>9.9924999999999997</v>
      </c>
      <c r="K128" s="14">
        <v>299.79000000000002</v>
      </c>
      <c r="L128" s="14" t="s">
        <v>4009</v>
      </c>
      <c r="M128" s="14" t="s">
        <v>4022</v>
      </c>
      <c r="N128" s="14" t="s">
        <v>4020</v>
      </c>
      <c r="O128" s="14" t="s">
        <v>4021</v>
      </c>
      <c r="P128" s="21" t="s">
        <v>4019</v>
      </c>
    </row>
    <row r="129" spans="2:16" ht="19.5" customHeight="1" x14ac:dyDescent="0.25">
      <c r="B129" s="4" t="s">
        <v>231</v>
      </c>
      <c r="C129" s="5">
        <v>8595580532253</v>
      </c>
      <c r="D129" s="28" t="s">
        <v>232</v>
      </c>
      <c r="E129" s="40">
        <v>2091</v>
      </c>
      <c r="F129" s="14" t="s">
        <v>11</v>
      </c>
      <c r="G129" s="6" t="s">
        <v>65</v>
      </c>
      <c r="H129" s="24"/>
      <c r="I129" s="14">
        <v>0.36870000000000003</v>
      </c>
      <c r="J129" s="14">
        <v>9.2174999999999994</v>
      </c>
      <c r="K129" s="14" t="s">
        <v>4024</v>
      </c>
      <c r="L129" s="14" t="s">
        <v>4009</v>
      </c>
      <c r="M129" s="14" t="s">
        <v>4024</v>
      </c>
      <c r="N129" s="14" t="s">
        <v>4847</v>
      </c>
      <c r="O129" s="14" t="s">
        <v>4305</v>
      </c>
      <c r="P129" s="21" t="s">
        <v>4019</v>
      </c>
    </row>
    <row r="130" spans="2:16" ht="19.5" customHeight="1" x14ac:dyDescent="0.25">
      <c r="B130" s="4" t="s">
        <v>233</v>
      </c>
      <c r="C130" s="5">
        <v>8595580532055</v>
      </c>
      <c r="D130" s="28" t="s">
        <v>205</v>
      </c>
      <c r="E130" s="40">
        <v>1527</v>
      </c>
      <c r="F130" s="14" t="s">
        <v>11</v>
      </c>
      <c r="G130" s="6" t="s">
        <v>65</v>
      </c>
      <c r="H130" s="24"/>
      <c r="I130" s="14">
        <v>0.35949999999999999</v>
      </c>
      <c r="J130" s="14">
        <v>8.9875000000000007</v>
      </c>
      <c r="K130" s="14">
        <v>271.64999999999998</v>
      </c>
      <c r="L130" s="14" t="s">
        <v>4009</v>
      </c>
      <c r="M130" s="14" t="s">
        <v>4022</v>
      </c>
      <c r="N130" s="14" t="s">
        <v>4020</v>
      </c>
      <c r="O130" s="14" t="s">
        <v>4021</v>
      </c>
      <c r="P130" s="21" t="s">
        <v>4019</v>
      </c>
    </row>
    <row r="131" spans="2:16" ht="19.5" customHeight="1" x14ac:dyDescent="0.25">
      <c r="B131" s="4" t="s">
        <v>234</v>
      </c>
      <c r="C131" s="5">
        <v>8595580532079</v>
      </c>
      <c r="D131" s="28" t="s">
        <v>209</v>
      </c>
      <c r="E131" s="40">
        <v>2128</v>
      </c>
      <c r="F131" s="14" t="s">
        <v>11</v>
      </c>
      <c r="G131" s="6" t="s">
        <v>65</v>
      </c>
      <c r="H131" s="24"/>
      <c r="I131" s="14">
        <v>0.4017</v>
      </c>
      <c r="J131" s="14">
        <v>10.0425</v>
      </c>
      <c r="K131" s="14" t="s">
        <v>4024</v>
      </c>
      <c r="L131" s="14" t="s">
        <v>4009</v>
      </c>
      <c r="M131" s="14" t="s">
        <v>4024</v>
      </c>
      <c r="N131" s="14" t="s">
        <v>4847</v>
      </c>
      <c r="O131" s="14" t="s">
        <v>4848</v>
      </c>
      <c r="P131" s="21" t="s">
        <v>4019</v>
      </c>
    </row>
    <row r="132" spans="2:16" ht="19.5" customHeight="1" x14ac:dyDescent="0.25">
      <c r="B132" s="4" t="s">
        <v>235</v>
      </c>
      <c r="C132" s="5">
        <v>8595580532093</v>
      </c>
      <c r="D132" s="28" t="s">
        <v>222</v>
      </c>
      <c r="E132" s="40">
        <v>2078</v>
      </c>
      <c r="F132" s="14" t="s">
        <v>11</v>
      </c>
      <c r="G132" s="6" t="s">
        <v>65</v>
      </c>
      <c r="H132" s="24"/>
      <c r="I132" s="14">
        <v>0.37019999999999997</v>
      </c>
      <c r="J132" s="14">
        <v>9.2550000000000008</v>
      </c>
      <c r="K132" s="14" t="s">
        <v>4024</v>
      </c>
      <c r="L132" s="14" t="s">
        <v>4009</v>
      </c>
      <c r="M132" s="14" t="s">
        <v>4024</v>
      </c>
      <c r="N132" s="14" t="s">
        <v>4847</v>
      </c>
      <c r="O132" s="14" t="s">
        <v>4848</v>
      </c>
      <c r="P132" s="21" t="s">
        <v>4019</v>
      </c>
    </row>
    <row r="133" spans="2:16" ht="19.5" customHeight="1" x14ac:dyDescent="0.25">
      <c r="B133" s="3"/>
      <c r="C133" s="3"/>
      <c r="D133" s="27" t="s">
        <v>236</v>
      </c>
      <c r="E133" s="39"/>
      <c r="F133" s="33"/>
      <c r="G133" s="33"/>
      <c r="H133" s="33"/>
      <c r="I133" s="3"/>
      <c r="J133" s="3"/>
      <c r="K133" s="3"/>
      <c r="L133" s="3"/>
      <c r="M133" s="3"/>
      <c r="N133" s="3"/>
      <c r="O133" s="3"/>
      <c r="P133" s="3"/>
    </row>
    <row r="134" spans="2:16" ht="19.5" customHeight="1" x14ac:dyDescent="0.25">
      <c r="B134" s="4" t="s">
        <v>237</v>
      </c>
      <c r="C134" s="5">
        <v>8595580583231</v>
      </c>
      <c r="D134" s="28" t="s">
        <v>238</v>
      </c>
      <c r="E134" s="40">
        <v>2021</v>
      </c>
      <c r="F134" s="14" t="s">
        <v>11</v>
      </c>
      <c r="H134" s="24"/>
      <c r="I134" s="14">
        <v>0.38090000000000002</v>
      </c>
      <c r="J134" s="14">
        <v>9.5225000000000009</v>
      </c>
      <c r="K134" s="21">
        <v>286.63</v>
      </c>
      <c r="L134" s="21" t="s">
        <v>4009</v>
      </c>
      <c r="M134" s="21" t="s">
        <v>4022</v>
      </c>
      <c r="N134" s="14" t="s">
        <v>4579</v>
      </c>
      <c r="O134" s="23" t="s">
        <v>4305</v>
      </c>
      <c r="P134" s="21" t="s">
        <v>4019</v>
      </c>
    </row>
    <row r="135" spans="2:16" ht="19.5" customHeight="1" x14ac:dyDescent="0.25">
      <c r="B135" s="4" t="s">
        <v>239</v>
      </c>
      <c r="C135" s="5">
        <v>8595580583781</v>
      </c>
      <c r="D135" s="28" t="s">
        <v>240</v>
      </c>
      <c r="E135" s="40">
        <v>2021</v>
      </c>
      <c r="F135" s="14" t="s">
        <v>11</v>
      </c>
      <c r="H135" s="24"/>
      <c r="I135" s="14">
        <v>0.38090000000000002</v>
      </c>
      <c r="J135" s="14">
        <v>9.5225000000000009</v>
      </c>
      <c r="K135" s="21">
        <v>286.63</v>
      </c>
      <c r="L135" s="21" t="s">
        <v>4009</v>
      </c>
      <c r="M135" s="21" t="s">
        <v>4022</v>
      </c>
      <c r="N135" s="14" t="s">
        <v>4579</v>
      </c>
      <c r="O135" s="23" t="s">
        <v>4305</v>
      </c>
      <c r="P135" s="21" t="s">
        <v>4019</v>
      </c>
    </row>
    <row r="136" spans="2:16" ht="19.5" customHeight="1" x14ac:dyDescent="0.25">
      <c r="B136" s="4" t="s">
        <v>241</v>
      </c>
      <c r="C136" s="5">
        <v>8595580585839</v>
      </c>
      <c r="D136" s="28" t="s">
        <v>242</v>
      </c>
      <c r="E136" s="40">
        <v>3274</v>
      </c>
      <c r="F136" s="14" t="s">
        <v>11</v>
      </c>
      <c r="H136" s="24"/>
      <c r="I136" s="14">
        <v>0.38090000000000002</v>
      </c>
      <c r="J136" s="14">
        <v>9.5225000000000009</v>
      </c>
      <c r="K136" s="14">
        <v>286.63</v>
      </c>
      <c r="L136" s="14" t="s">
        <v>4009</v>
      </c>
      <c r="M136" s="14" t="s">
        <v>4022</v>
      </c>
      <c r="N136" s="14" t="s">
        <v>4579</v>
      </c>
      <c r="O136" s="14" t="s">
        <v>4305</v>
      </c>
      <c r="P136" s="21" t="s">
        <v>4019</v>
      </c>
    </row>
    <row r="137" spans="2:16" ht="19.5" customHeight="1" x14ac:dyDescent="0.25">
      <c r="B137" s="4" t="s">
        <v>243</v>
      </c>
      <c r="C137" s="5">
        <v>8595580583248</v>
      </c>
      <c r="D137" s="28" t="s">
        <v>216</v>
      </c>
      <c r="E137" s="40">
        <v>2708</v>
      </c>
      <c r="F137" s="14" t="s">
        <v>11</v>
      </c>
      <c r="H137" s="24"/>
      <c r="I137" s="14">
        <v>0.38090000000000002</v>
      </c>
      <c r="J137" s="14">
        <v>9.5225000000000009</v>
      </c>
      <c r="K137" s="21">
        <v>286.63</v>
      </c>
      <c r="L137" s="21" t="s">
        <v>4009</v>
      </c>
      <c r="M137" s="21" t="s">
        <v>4022</v>
      </c>
      <c r="N137" s="14" t="s">
        <v>4579</v>
      </c>
      <c r="O137" s="23" t="s">
        <v>4305</v>
      </c>
      <c r="P137" s="21" t="s">
        <v>4019</v>
      </c>
    </row>
    <row r="138" spans="2:16" ht="19.5" customHeight="1" x14ac:dyDescent="0.25">
      <c r="B138" s="4" t="s">
        <v>244</v>
      </c>
      <c r="C138" s="5">
        <v>8595580583262</v>
      </c>
      <c r="D138" s="28" t="s">
        <v>245</v>
      </c>
      <c r="E138" s="40">
        <v>3274</v>
      </c>
      <c r="F138" s="14" t="s">
        <v>11</v>
      </c>
      <c r="H138" s="24"/>
      <c r="I138" s="14">
        <v>0.38090000000000002</v>
      </c>
      <c r="J138" s="14">
        <v>9.5225000000000009</v>
      </c>
      <c r="K138" s="21">
        <v>286.63</v>
      </c>
      <c r="L138" s="21" t="s">
        <v>4009</v>
      </c>
      <c r="M138" s="21" t="s">
        <v>4022</v>
      </c>
      <c r="N138" s="14" t="s">
        <v>4579</v>
      </c>
      <c r="O138" s="23" t="s">
        <v>4305</v>
      </c>
      <c r="P138" s="21" t="s">
        <v>4019</v>
      </c>
    </row>
    <row r="139" spans="2:16" ht="19.5" customHeight="1" x14ac:dyDescent="0.25">
      <c r="B139" s="4" t="s">
        <v>246</v>
      </c>
      <c r="C139" s="5">
        <v>8595580583293</v>
      </c>
      <c r="D139" s="28" t="s">
        <v>238</v>
      </c>
      <c r="E139" s="40">
        <v>2021</v>
      </c>
      <c r="F139" s="14" t="s">
        <v>11</v>
      </c>
      <c r="H139" s="24"/>
      <c r="I139" s="14">
        <v>0.36930000000000002</v>
      </c>
      <c r="J139" s="14">
        <v>9.2324999999999999</v>
      </c>
      <c r="K139" s="21">
        <v>278.51</v>
      </c>
      <c r="L139" s="21" t="s">
        <v>4009</v>
      </c>
      <c r="M139" s="21" t="s">
        <v>4022</v>
      </c>
      <c r="N139" s="14" t="s">
        <v>4579</v>
      </c>
      <c r="O139" s="23" t="s">
        <v>4305</v>
      </c>
      <c r="P139" s="21" t="s">
        <v>4019</v>
      </c>
    </row>
    <row r="140" spans="2:16" ht="19.5" customHeight="1" x14ac:dyDescent="0.25">
      <c r="B140" s="4" t="s">
        <v>247</v>
      </c>
      <c r="C140" s="5">
        <v>8595580583798</v>
      </c>
      <c r="D140" s="28" t="s">
        <v>248</v>
      </c>
      <c r="E140" s="40">
        <v>2021</v>
      </c>
      <c r="F140" s="14" t="s">
        <v>11</v>
      </c>
      <c r="H140" s="24"/>
      <c r="I140" s="14">
        <v>0.36930000000000002</v>
      </c>
      <c r="J140" s="14">
        <v>9.2324999999999999</v>
      </c>
      <c r="K140" s="21">
        <v>278.51</v>
      </c>
      <c r="L140" s="21" t="s">
        <v>4009</v>
      </c>
      <c r="M140" s="21" t="s">
        <v>4022</v>
      </c>
      <c r="N140" s="14" t="s">
        <v>4579</v>
      </c>
      <c r="O140" s="23" t="s">
        <v>4305</v>
      </c>
      <c r="P140" s="21" t="s">
        <v>4019</v>
      </c>
    </row>
    <row r="141" spans="2:16" ht="19.5" customHeight="1" x14ac:dyDescent="0.25">
      <c r="B141" s="4" t="s">
        <v>249</v>
      </c>
      <c r="C141" s="5">
        <v>8595580583309</v>
      </c>
      <c r="D141" s="28" t="s">
        <v>216</v>
      </c>
      <c r="E141" s="40">
        <v>2708</v>
      </c>
      <c r="F141" s="14" t="s">
        <v>11</v>
      </c>
      <c r="H141" s="24"/>
      <c r="I141" s="14">
        <v>0.36930000000000002</v>
      </c>
      <c r="J141" s="14">
        <v>9.2324999999999999</v>
      </c>
      <c r="K141" s="21">
        <v>278.51</v>
      </c>
      <c r="L141" s="21" t="s">
        <v>4009</v>
      </c>
      <c r="M141" s="21" t="s">
        <v>4022</v>
      </c>
      <c r="N141" s="14" t="s">
        <v>4579</v>
      </c>
      <c r="O141" s="23" t="s">
        <v>4305</v>
      </c>
      <c r="P141" s="21" t="s">
        <v>4019</v>
      </c>
    </row>
    <row r="142" spans="2:16" ht="19.5" customHeight="1" x14ac:dyDescent="0.25">
      <c r="B142" s="4" t="s">
        <v>250</v>
      </c>
      <c r="C142" s="5">
        <v>8595580583316</v>
      </c>
      <c r="D142" s="28" t="s">
        <v>245</v>
      </c>
      <c r="E142" s="40">
        <v>3274</v>
      </c>
      <c r="F142" s="14" t="s">
        <v>11</v>
      </c>
      <c r="H142" s="24"/>
      <c r="I142" s="14">
        <v>0.36130000000000001</v>
      </c>
      <c r="J142" s="14">
        <v>9.0325000000000006</v>
      </c>
      <c r="K142" s="21">
        <v>272.91000000000003</v>
      </c>
      <c r="L142" s="21" t="s">
        <v>4009</v>
      </c>
      <c r="M142" s="21" t="s">
        <v>4022</v>
      </c>
      <c r="N142" s="14" t="s">
        <v>4579</v>
      </c>
      <c r="O142" s="23" t="s">
        <v>4305</v>
      </c>
      <c r="P142" s="21" t="s">
        <v>4019</v>
      </c>
    </row>
    <row r="143" spans="2:16" ht="19.5" customHeight="1" x14ac:dyDescent="0.25">
      <c r="B143" s="4" t="s">
        <v>251</v>
      </c>
      <c r="C143" s="5">
        <v>8595580585020</v>
      </c>
      <c r="D143" s="28" t="s">
        <v>252</v>
      </c>
      <c r="E143" s="40">
        <v>2579</v>
      </c>
      <c r="F143" s="14" t="s">
        <v>11</v>
      </c>
      <c r="H143" s="24"/>
      <c r="I143" s="14">
        <v>0.32769999999999999</v>
      </c>
      <c r="J143" s="14">
        <v>8.1925000000000008</v>
      </c>
      <c r="K143" s="21">
        <v>229.39</v>
      </c>
      <c r="L143" s="21" t="s">
        <v>4009</v>
      </c>
      <c r="M143" s="21" t="s">
        <v>4022</v>
      </c>
      <c r="N143" s="14" t="s">
        <v>4579</v>
      </c>
      <c r="O143" s="23" t="s">
        <v>4305</v>
      </c>
      <c r="P143" s="21" t="s">
        <v>4019</v>
      </c>
    </row>
    <row r="144" spans="2:16" ht="19.5" customHeight="1" x14ac:dyDescent="0.25">
      <c r="B144" s="4" t="s">
        <v>253</v>
      </c>
      <c r="C144" s="5">
        <v>8595580580940</v>
      </c>
      <c r="D144" s="28" t="s">
        <v>254</v>
      </c>
      <c r="E144" s="40">
        <v>2579</v>
      </c>
      <c r="F144" s="14" t="s">
        <v>11</v>
      </c>
      <c r="H144" s="24"/>
      <c r="I144" s="14">
        <v>0.32769999999999999</v>
      </c>
      <c r="J144" s="14">
        <v>8.1925000000000008</v>
      </c>
      <c r="K144" s="21">
        <v>229.39</v>
      </c>
      <c r="L144" s="21" t="s">
        <v>4009</v>
      </c>
      <c r="M144" s="21" t="s">
        <v>4022</v>
      </c>
      <c r="N144" s="14" t="s">
        <v>4579</v>
      </c>
      <c r="O144" s="23" t="s">
        <v>4305</v>
      </c>
      <c r="P144" s="21" t="s">
        <v>4019</v>
      </c>
    </row>
    <row r="145" spans="2:16" ht="19.5" customHeight="1" x14ac:dyDescent="0.25">
      <c r="B145" s="4" t="s">
        <v>255</v>
      </c>
      <c r="C145" s="5">
        <v>8595580591328</v>
      </c>
      <c r="D145" s="28" t="s">
        <v>256</v>
      </c>
      <c r="E145" s="40">
        <v>2579</v>
      </c>
      <c r="F145" s="14" t="s">
        <v>11</v>
      </c>
      <c r="H145" s="24"/>
      <c r="I145" s="14">
        <v>0.32769999999999999</v>
      </c>
      <c r="J145" s="14">
        <v>8.1925000000000008</v>
      </c>
      <c r="K145" s="14">
        <v>229.39</v>
      </c>
      <c r="L145" s="14" t="s">
        <v>4009</v>
      </c>
      <c r="M145" s="14" t="s">
        <v>4022</v>
      </c>
      <c r="N145" s="14" t="s">
        <v>4579</v>
      </c>
      <c r="O145" s="14" t="s">
        <v>4305</v>
      </c>
      <c r="P145" s="21" t="s">
        <v>4019</v>
      </c>
    </row>
    <row r="146" spans="2:16" ht="19.5" customHeight="1" x14ac:dyDescent="0.25">
      <c r="B146" s="4" t="s">
        <v>257</v>
      </c>
      <c r="C146" s="5">
        <v>8595580580971</v>
      </c>
      <c r="D146" s="28" t="s">
        <v>258</v>
      </c>
      <c r="E146" s="40">
        <v>2579</v>
      </c>
      <c r="F146" s="14" t="s">
        <v>11</v>
      </c>
      <c r="H146" s="24"/>
      <c r="I146" s="14">
        <v>0.32769999999999999</v>
      </c>
      <c r="J146" s="14">
        <v>8.1925000000000008</v>
      </c>
      <c r="K146" s="21">
        <v>229.39</v>
      </c>
      <c r="L146" s="21" t="s">
        <v>4009</v>
      </c>
      <c r="M146" s="21" t="s">
        <v>4022</v>
      </c>
      <c r="N146" s="14" t="s">
        <v>4579</v>
      </c>
      <c r="O146" s="23" t="s">
        <v>4305</v>
      </c>
      <c r="P146" s="21" t="s">
        <v>4019</v>
      </c>
    </row>
    <row r="147" spans="2:16" ht="19.5" customHeight="1" x14ac:dyDescent="0.25">
      <c r="B147" s="4" t="s">
        <v>259</v>
      </c>
      <c r="C147" s="5">
        <v>8595580580964</v>
      </c>
      <c r="D147" s="28" t="s">
        <v>260</v>
      </c>
      <c r="E147" s="40">
        <v>2579</v>
      </c>
      <c r="F147" s="14" t="s">
        <v>11</v>
      </c>
      <c r="H147" s="24"/>
      <c r="I147" s="14">
        <v>0.32769999999999999</v>
      </c>
      <c r="J147" s="14">
        <v>8.1925000000000008</v>
      </c>
      <c r="K147" s="21">
        <v>229.39</v>
      </c>
      <c r="L147" s="21" t="s">
        <v>4009</v>
      </c>
      <c r="M147" s="21" t="s">
        <v>4022</v>
      </c>
      <c r="N147" s="14" t="s">
        <v>4579</v>
      </c>
      <c r="O147" s="23" t="s">
        <v>4305</v>
      </c>
      <c r="P147" s="21" t="s">
        <v>4019</v>
      </c>
    </row>
    <row r="148" spans="2:16" ht="19.5" customHeight="1" x14ac:dyDescent="0.25">
      <c r="B148" s="4" t="s">
        <v>261</v>
      </c>
      <c r="C148" s="5">
        <v>8595580580957</v>
      </c>
      <c r="D148" s="28" t="s">
        <v>262</v>
      </c>
      <c r="E148" s="40">
        <v>2579</v>
      </c>
      <c r="F148" s="14" t="s">
        <v>11</v>
      </c>
      <c r="H148" s="24"/>
      <c r="I148" s="14">
        <v>0.32769999999999999</v>
      </c>
      <c r="J148" s="14">
        <v>8.1925000000000008</v>
      </c>
      <c r="K148" s="21">
        <v>229.39</v>
      </c>
      <c r="L148" s="21" t="s">
        <v>4009</v>
      </c>
      <c r="M148" s="21" t="s">
        <v>4022</v>
      </c>
      <c r="N148" s="14" t="s">
        <v>4579</v>
      </c>
      <c r="O148" s="23" t="s">
        <v>4305</v>
      </c>
      <c r="P148" s="21" t="s">
        <v>4019</v>
      </c>
    </row>
    <row r="149" spans="2:16" ht="19.5" customHeight="1" x14ac:dyDescent="0.25">
      <c r="B149" s="4" t="s">
        <v>263</v>
      </c>
      <c r="C149" s="5">
        <v>8595580562618</v>
      </c>
      <c r="D149" s="28" t="s">
        <v>264</v>
      </c>
      <c r="E149" s="40">
        <v>1933</v>
      </c>
      <c r="F149" s="14" t="s">
        <v>11</v>
      </c>
      <c r="H149" s="24"/>
      <c r="I149" s="14">
        <v>0.36320000000000002</v>
      </c>
      <c r="J149" s="14">
        <v>9.08</v>
      </c>
      <c r="K149" s="21">
        <v>274.24</v>
      </c>
      <c r="L149" s="21" t="s">
        <v>4009</v>
      </c>
      <c r="M149" s="21" t="s">
        <v>4022</v>
      </c>
      <c r="N149" s="14" t="s">
        <v>4579</v>
      </c>
      <c r="O149" s="23" t="s">
        <v>4305</v>
      </c>
      <c r="P149" s="21" t="s">
        <v>4019</v>
      </c>
    </row>
    <row r="150" spans="2:16" ht="19.5" customHeight="1" x14ac:dyDescent="0.25">
      <c r="B150" s="4" t="s">
        <v>265</v>
      </c>
      <c r="C150" s="5">
        <v>8595580562625</v>
      </c>
      <c r="D150" s="28" t="s">
        <v>266</v>
      </c>
      <c r="E150" s="40">
        <v>2840</v>
      </c>
      <c r="F150" s="14" t="s">
        <v>11</v>
      </c>
      <c r="H150" s="24"/>
      <c r="I150" s="14">
        <v>0.35599999999999998</v>
      </c>
      <c r="J150" s="14">
        <v>8.9</v>
      </c>
      <c r="K150" s="21">
        <v>269.2</v>
      </c>
      <c r="L150" s="21" t="s">
        <v>4009</v>
      </c>
      <c r="M150" s="21" t="s">
        <v>4022</v>
      </c>
      <c r="N150" s="14" t="s">
        <v>4579</v>
      </c>
      <c r="O150" s="23" t="s">
        <v>4305</v>
      </c>
      <c r="P150" s="21" t="s">
        <v>4019</v>
      </c>
    </row>
    <row r="151" spans="2:16" ht="19.5" customHeight="1" x14ac:dyDescent="0.25">
      <c r="B151" s="4" t="s">
        <v>267</v>
      </c>
      <c r="C151" s="5">
        <v>8595580562632</v>
      </c>
      <c r="D151" s="28" t="s">
        <v>268</v>
      </c>
      <c r="E151" s="40">
        <v>2781</v>
      </c>
      <c r="F151" s="14" t="s">
        <v>11</v>
      </c>
      <c r="H151" s="24"/>
      <c r="I151" s="14">
        <v>0.36320000000000002</v>
      </c>
      <c r="J151" s="14">
        <v>9.08</v>
      </c>
      <c r="K151" s="21">
        <v>274.24</v>
      </c>
      <c r="L151" s="21" t="s">
        <v>4009</v>
      </c>
      <c r="M151" s="21" t="s">
        <v>4022</v>
      </c>
      <c r="N151" s="14" t="s">
        <v>4579</v>
      </c>
      <c r="O151" s="23" t="s">
        <v>4305</v>
      </c>
      <c r="P151" s="21" t="s">
        <v>4019</v>
      </c>
    </row>
    <row r="152" spans="2:16" ht="19.5" customHeight="1" x14ac:dyDescent="0.25">
      <c r="B152" s="4" t="s">
        <v>269</v>
      </c>
      <c r="C152" s="5">
        <v>8595580562649</v>
      </c>
      <c r="D152" s="28" t="s">
        <v>270</v>
      </c>
      <c r="E152" s="40">
        <v>2782</v>
      </c>
      <c r="F152" s="14" t="s">
        <v>11</v>
      </c>
      <c r="H152" s="24"/>
      <c r="I152" s="14">
        <v>0.35599999999999998</v>
      </c>
      <c r="J152" s="14">
        <v>8.9</v>
      </c>
      <c r="K152" s="21">
        <v>269.2</v>
      </c>
      <c r="L152" s="21" t="s">
        <v>4009</v>
      </c>
      <c r="M152" s="21" t="s">
        <v>4022</v>
      </c>
      <c r="N152" s="14" t="s">
        <v>4579</v>
      </c>
      <c r="O152" s="23" t="s">
        <v>4305</v>
      </c>
      <c r="P152" s="21" t="s">
        <v>4019</v>
      </c>
    </row>
    <row r="153" spans="2:16" ht="19.5" customHeight="1" x14ac:dyDescent="0.25">
      <c r="B153" s="4" t="s">
        <v>271</v>
      </c>
      <c r="C153" s="5">
        <v>8595580566326</v>
      </c>
      <c r="D153" s="28" t="s">
        <v>240</v>
      </c>
      <c r="E153" s="40">
        <v>2474</v>
      </c>
      <c r="F153" s="14" t="s">
        <v>11</v>
      </c>
      <c r="H153" s="24"/>
      <c r="I153" s="14">
        <v>0.36309999999999998</v>
      </c>
      <c r="J153" s="14">
        <v>9.0775000000000006</v>
      </c>
      <c r="K153" s="21">
        <v>274.17</v>
      </c>
      <c r="L153" s="21" t="s">
        <v>4009</v>
      </c>
      <c r="M153" s="21" t="s">
        <v>4022</v>
      </c>
      <c r="N153" s="14" t="s">
        <v>4579</v>
      </c>
      <c r="O153" s="23" t="s">
        <v>4305</v>
      </c>
      <c r="P153" s="21" t="s">
        <v>4019</v>
      </c>
    </row>
    <row r="154" spans="2:16" ht="19.5" customHeight="1" x14ac:dyDescent="0.25">
      <c r="B154" s="4" t="s">
        <v>272</v>
      </c>
      <c r="C154" s="5">
        <v>8595580562656</v>
      </c>
      <c r="D154" s="28" t="s">
        <v>273</v>
      </c>
      <c r="E154" s="40">
        <v>3118</v>
      </c>
      <c r="F154" s="14" t="s">
        <v>11</v>
      </c>
      <c r="H154" s="24"/>
      <c r="I154" s="14">
        <v>0.35599999999999998</v>
      </c>
      <c r="J154" s="14">
        <v>8.9</v>
      </c>
      <c r="K154" s="21">
        <v>269.2</v>
      </c>
      <c r="L154" s="21" t="s">
        <v>4009</v>
      </c>
      <c r="M154" s="21" t="s">
        <v>4022</v>
      </c>
      <c r="N154" s="14" t="s">
        <v>4579</v>
      </c>
      <c r="O154" s="23" t="s">
        <v>4305</v>
      </c>
      <c r="P154" s="21" t="s">
        <v>4019</v>
      </c>
    </row>
    <row r="155" spans="2:16" ht="19.5" customHeight="1" x14ac:dyDescent="0.25">
      <c r="B155" s="4" t="s">
        <v>274</v>
      </c>
      <c r="C155" s="5">
        <v>8595580578220</v>
      </c>
      <c r="D155" s="28" t="s">
        <v>275</v>
      </c>
      <c r="E155" s="40">
        <v>3118</v>
      </c>
      <c r="F155" s="14" t="s">
        <v>11</v>
      </c>
      <c r="H155" s="24"/>
      <c r="I155" s="14">
        <v>0.36649999999999999</v>
      </c>
      <c r="J155" s="14">
        <v>9.1624999999999996</v>
      </c>
      <c r="K155" s="21">
        <v>276.55</v>
      </c>
      <c r="L155" s="21" t="s">
        <v>4009</v>
      </c>
      <c r="M155" s="21" t="s">
        <v>4022</v>
      </c>
      <c r="N155" s="14" t="s">
        <v>4579</v>
      </c>
      <c r="O155" s="23" t="s">
        <v>4305</v>
      </c>
      <c r="P155" s="21" t="s">
        <v>4019</v>
      </c>
    </row>
    <row r="156" spans="2:16" ht="19.5" customHeight="1" x14ac:dyDescent="0.25">
      <c r="B156" s="4" t="s">
        <v>276</v>
      </c>
      <c r="C156" s="5">
        <v>8595580562663</v>
      </c>
      <c r="D156" s="28" t="s">
        <v>205</v>
      </c>
      <c r="E156" s="40">
        <v>1527</v>
      </c>
      <c r="F156" s="14" t="s">
        <v>11</v>
      </c>
      <c r="H156" s="24"/>
      <c r="I156" s="14">
        <v>0.36280000000000001</v>
      </c>
      <c r="J156" s="14">
        <v>9.07</v>
      </c>
      <c r="K156" s="21">
        <v>273.95999999999998</v>
      </c>
      <c r="L156" s="21" t="s">
        <v>4009</v>
      </c>
      <c r="M156" s="21" t="s">
        <v>4022</v>
      </c>
      <c r="N156" s="14" t="s">
        <v>4579</v>
      </c>
      <c r="O156" s="23" t="s">
        <v>4305</v>
      </c>
      <c r="P156" s="21" t="s">
        <v>4019</v>
      </c>
    </row>
    <row r="157" spans="2:16" ht="19.5" customHeight="1" x14ac:dyDescent="0.25">
      <c r="B157" s="4" t="s">
        <v>277</v>
      </c>
      <c r="C157" s="5">
        <v>8595580562670</v>
      </c>
      <c r="D157" s="28" t="s">
        <v>207</v>
      </c>
      <c r="E157" s="40">
        <v>2097</v>
      </c>
      <c r="F157" s="14" t="s">
        <v>11</v>
      </c>
      <c r="H157" s="24"/>
      <c r="I157" s="14">
        <v>0.35560000000000003</v>
      </c>
      <c r="J157" s="14">
        <v>8.89</v>
      </c>
      <c r="K157" s="21">
        <v>268.92</v>
      </c>
      <c r="L157" s="21" t="s">
        <v>4009</v>
      </c>
      <c r="M157" s="21" t="s">
        <v>4022</v>
      </c>
      <c r="N157" s="14" t="s">
        <v>4579</v>
      </c>
      <c r="O157" s="23" t="s">
        <v>4305</v>
      </c>
      <c r="P157" s="21" t="s">
        <v>4019</v>
      </c>
    </row>
    <row r="158" spans="2:16" ht="19.5" customHeight="1" x14ac:dyDescent="0.25">
      <c r="B158" s="4" t="s">
        <v>278</v>
      </c>
      <c r="C158" s="5">
        <v>8595580562687</v>
      </c>
      <c r="D158" s="28" t="s">
        <v>209</v>
      </c>
      <c r="E158" s="40">
        <v>2128</v>
      </c>
      <c r="F158" s="14" t="s">
        <v>11</v>
      </c>
      <c r="H158" s="24"/>
      <c r="I158" s="14">
        <v>0.36280000000000001</v>
      </c>
      <c r="J158" s="14">
        <v>9.07</v>
      </c>
      <c r="K158" s="21">
        <v>273.95999999999998</v>
      </c>
      <c r="L158" s="21" t="s">
        <v>4009</v>
      </c>
      <c r="M158" s="21" t="s">
        <v>4022</v>
      </c>
      <c r="N158" s="14" t="s">
        <v>4579</v>
      </c>
      <c r="O158" s="23" t="s">
        <v>4305</v>
      </c>
      <c r="P158" s="21" t="s">
        <v>4019</v>
      </c>
    </row>
    <row r="159" spans="2:16" ht="19.5" customHeight="1" x14ac:dyDescent="0.25">
      <c r="B159" s="4" t="s">
        <v>279</v>
      </c>
      <c r="C159" s="5">
        <v>8595580562694</v>
      </c>
      <c r="D159" s="28" t="s">
        <v>211</v>
      </c>
      <c r="E159" s="40">
        <v>4544</v>
      </c>
      <c r="F159" s="14" t="s">
        <v>11</v>
      </c>
      <c r="H159" s="24"/>
      <c r="I159" s="14">
        <v>0.35560000000000003</v>
      </c>
      <c r="J159" s="14">
        <v>8.89</v>
      </c>
      <c r="K159" s="21">
        <v>268.92</v>
      </c>
      <c r="L159" s="21" t="s">
        <v>4009</v>
      </c>
      <c r="M159" s="21" t="s">
        <v>4022</v>
      </c>
      <c r="N159" s="14" t="s">
        <v>4579</v>
      </c>
      <c r="O159" s="23" t="s">
        <v>4305</v>
      </c>
      <c r="P159" s="21" t="s">
        <v>4019</v>
      </c>
    </row>
    <row r="160" spans="2:16" ht="19.5" customHeight="1" x14ac:dyDescent="0.25">
      <c r="B160" s="4" t="s">
        <v>280</v>
      </c>
      <c r="C160" s="5">
        <v>8595580566319</v>
      </c>
      <c r="D160" s="28" t="s">
        <v>238</v>
      </c>
      <c r="E160" s="40">
        <v>1924</v>
      </c>
      <c r="F160" s="14" t="s">
        <v>11</v>
      </c>
      <c r="H160" s="24"/>
      <c r="I160" s="14">
        <v>0.36280000000000001</v>
      </c>
      <c r="J160" s="14">
        <v>9.07</v>
      </c>
      <c r="K160" s="21">
        <v>273.95999999999998</v>
      </c>
      <c r="L160" s="21" t="s">
        <v>4009</v>
      </c>
      <c r="M160" s="21" t="s">
        <v>4022</v>
      </c>
      <c r="N160" s="14" t="s">
        <v>4579</v>
      </c>
      <c r="O160" s="23" t="s">
        <v>4305</v>
      </c>
      <c r="P160" s="21" t="s">
        <v>4019</v>
      </c>
    </row>
    <row r="161" spans="2:16" ht="19.5" customHeight="1" x14ac:dyDescent="0.25">
      <c r="B161" s="4" t="s">
        <v>281</v>
      </c>
      <c r="C161" s="5">
        <v>8595580562700</v>
      </c>
      <c r="D161" s="28" t="s">
        <v>216</v>
      </c>
      <c r="E161" s="40">
        <v>2579</v>
      </c>
      <c r="F161" s="14" t="s">
        <v>11</v>
      </c>
      <c r="H161" s="24"/>
      <c r="I161" s="14">
        <v>0.35560000000000003</v>
      </c>
      <c r="J161" s="14">
        <v>8.89</v>
      </c>
      <c r="K161" s="21">
        <v>268.92</v>
      </c>
      <c r="L161" s="21" t="s">
        <v>4009</v>
      </c>
      <c r="M161" s="21" t="s">
        <v>4022</v>
      </c>
      <c r="N161" s="14" t="s">
        <v>4579</v>
      </c>
      <c r="O161" s="23" t="s">
        <v>4305</v>
      </c>
      <c r="P161" s="21" t="s">
        <v>4019</v>
      </c>
    </row>
    <row r="162" spans="2:16" ht="19.5" customHeight="1" x14ac:dyDescent="0.25">
      <c r="B162" s="4" t="s">
        <v>282</v>
      </c>
      <c r="C162" s="5">
        <v>8595580558604</v>
      </c>
      <c r="D162" s="28" t="s">
        <v>205</v>
      </c>
      <c r="E162" s="40">
        <v>1527</v>
      </c>
      <c r="F162" s="14" t="s">
        <v>11</v>
      </c>
      <c r="H162" s="24"/>
      <c r="I162" s="14">
        <v>0.34639999999999999</v>
      </c>
      <c r="J162" s="14">
        <v>8.66</v>
      </c>
      <c r="K162" s="21">
        <v>262.48</v>
      </c>
      <c r="L162" s="21" t="s">
        <v>4009</v>
      </c>
      <c r="M162" s="21" t="s">
        <v>4022</v>
      </c>
      <c r="N162" s="14" t="s">
        <v>4579</v>
      </c>
      <c r="O162" s="23" t="s">
        <v>4305</v>
      </c>
      <c r="P162" s="21" t="s">
        <v>4019</v>
      </c>
    </row>
    <row r="163" spans="2:16" ht="19.5" customHeight="1" x14ac:dyDescent="0.25">
      <c r="B163" s="4" t="s">
        <v>283</v>
      </c>
      <c r="C163" s="5">
        <v>8595580558611</v>
      </c>
      <c r="D163" s="28" t="s">
        <v>207</v>
      </c>
      <c r="E163" s="40">
        <v>2097</v>
      </c>
      <c r="F163" s="14" t="s">
        <v>11</v>
      </c>
      <c r="H163" s="24"/>
      <c r="I163" s="14">
        <v>0.34639999999999999</v>
      </c>
      <c r="J163" s="14">
        <v>8.66</v>
      </c>
      <c r="K163" s="21">
        <v>262.48</v>
      </c>
      <c r="L163" s="21" t="s">
        <v>4009</v>
      </c>
      <c r="M163" s="21" t="s">
        <v>4022</v>
      </c>
      <c r="N163" s="14" t="s">
        <v>4579</v>
      </c>
      <c r="O163" s="23" t="s">
        <v>4305</v>
      </c>
      <c r="P163" s="21" t="s">
        <v>4019</v>
      </c>
    </row>
    <row r="164" spans="2:16" ht="19.5" customHeight="1" x14ac:dyDescent="0.25">
      <c r="B164" s="4" t="s">
        <v>284</v>
      </c>
      <c r="C164" s="5">
        <v>8595580558628</v>
      </c>
      <c r="D164" s="28" t="s">
        <v>209</v>
      </c>
      <c r="E164" s="40">
        <v>2128</v>
      </c>
      <c r="F164" s="14" t="s">
        <v>11</v>
      </c>
      <c r="H164" s="24"/>
      <c r="I164" s="14">
        <v>0.31240000000000001</v>
      </c>
      <c r="J164" s="14">
        <v>7.81</v>
      </c>
      <c r="K164" s="21">
        <v>238.68</v>
      </c>
      <c r="L164" s="21" t="s">
        <v>4009</v>
      </c>
      <c r="M164" s="21" t="s">
        <v>4022</v>
      </c>
      <c r="N164" s="14" t="s">
        <v>4579</v>
      </c>
      <c r="O164" s="23" t="s">
        <v>4305</v>
      </c>
      <c r="P164" s="21" t="s">
        <v>4019</v>
      </c>
    </row>
    <row r="165" spans="2:16" ht="19.5" customHeight="1" x14ac:dyDescent="0.25">
      <c r="B165" s="4" t="s">
        <v>285</v>
      </c>
      <c r="C165" s="5">
        <v>8595580558635</v>
      </c>
      <c r="D165" s="28" t="s">
        <v>211</v>
      </c>
      <c r="E165" s="40">
        <v>4544</v>
      </c>
      <c r="F165" s="14" t="s">
        <v>11</v>
      </c>
      <c r="H165" s="24"/>
      <c r="I165" s="14">
        <v>0.34639999999999999</v>
      </c>
      <c r="J165" s="14">
        <v>8.66</v>
      </c>
      <c r="K165" s="21">
        <v>262.48</v>
      </c>
      <c r="L165" s="21" t="s">
        <v>4009</v>
      </c>
      <c r="M165" s="21" t="s">
        <v>4022</v>
      </c>
      <c r="N165" s="14" t="s">
        <v>4579</v>
      </c>
      <c r="O165" s="23" t="s">
        <v>4305</v>
      </c>
      <c r="P165" s="21" t="s">
        <v>4019</v>
      </c>
    </row>
    <row r="166" spans="2:16" ht="19.5" customHeight="1" x14ac:dyDescent="0.25">
      <c r="B166" s="4" t="s">
        <v>286</v>
      </c>
      <c r="C166" s="5">
        <v>8595580566302</v>
      </c>
      <c r="D166" s="28" t="s">
        <v>238</v>
      </c>
      <c r="E166" s="40">
        <v>1924</v>
      </c>
      <c r="F166" s="14" t="s">
        <v>11</v>
      </c>
      <c r="H166" s="24"/>
      <c r="I166" s="14">
        <v>0.34639999999999999</v>
      </c>
      <c r="J166" s="14">
        <v>8.66</v>
      </c>
      <c r="K166" s="21">
        <v>262.48</v>
      </c>
      <c r="L166" s="21" t="s">
        <v>4009</v>
      </c>
      <c r="M166" s="21" t="s">
        <v>4022</v>
      </c>
      <c r="N166" s="14" t="s">
        <v>4579</v>
      </c>
      <c r="O166" s="23" t="s">
        <v>4305</v>
      </c>
      <c r="P166" s="21" t="s">
        <v>4019</v>
      </c>
    </row>
    <row r="167" spans="2:16" ht="19.5" customHeight="1" x14ac:dyDescent="0.25">
      <c r="B167" s="4" t="s">
        <v>287</v>
      </c>
      <c r="C167" s="5">
        <v>8595580558642</v>
      </c>
      <c r="D167" s="28" t="s">
        <v>216</v>
      </c>
      <c r="E167" s="40">
        <v>2579</v>
      </c>
      <c r="F167" s="14" t="s">
        <v>11</v>
      </c>
      <c r="H167" s="24"/>
      <c r="I167" s="14">
        <v>0.35639999999999999</v>
      </c>
      <c r="J167" s="14">
        <v>8.91</v>
      </c>
      <c r="K167" s="21">
        <v>269.48</v>
      </c>
      <c r="L167" s="21" t="s">
        <v>4009</v>
      </c>
      <c r="M167" s="21" t="s">
        <v>4022</v>
      </c>
      <c r="N167" s="14" t="s">
        <v>4579</v>
      </c>
      <c r="O167" s="23" t="s">
        <v>4305</v>
      </c>
      <c r="P167" s="21" t="s">
        <v>4019</v>
      </c>
    </row>
    <row r="168" spans="2:16" ht="19.5" customHeight="1" x14ac:dyDescent="0.25">
      <c r="B168" s="3"/>
      <c r="C168" s="3"/>
      <c r="D168" s="27" t="s">
        <v>288</v>
      </c>
      <c r="E168" s="39"/>
      <c r="F168" s="33"/>
      <c r="G168" s="33"/>
      <c r="H168" s="33"/>
      <c r="I168" s="3"/>
      <c r="J168" s="3"/>
      <c r="K168" s="3"/>
      <c r="L168" s="3"/>
      <c r="M168" s="3"/>
      <c r="N168" s="3"/>
      <c r="O168" s="3"/>
      <c r="P168" s="3"/>
    </row>
    <row r="169" spans="2:16" ht="19.5" customHeight="1" x14ac:dyDescent="0.25">
      <c r="B169" s="4" t="s">
        <v>289</v>
      </c>
      <c r="C169" s="5">
        <v>8595580583637</v>
      </c>
      <c r="D169" s="28" t="s">
        <v>290</v>
      </c>
      <c r="E169" s="40">
        <v>4571</v>
      </c>
      <c r="F169" s="14" t="s">
        <v>11</v>
      </c>
      <c r="H169" s="24"/>
      <c r="I169" s="14">
        <v>0.90190000000000003</v>
      </c>
      <c r="J169" s="14">
        <v>9.0190000000000001</v>
      </c>
      <c r="K169" s="21">
        <v>272.53199999999998</v>
      </c>
      <c r="L169" s="21" t="s">
        <v>4031</v>
      </c>
      <c r="M169" s="21" t="s">
        <v>4032</v>
      </c>
      <c r="N169" s="14" t="s">
        <v>4336</v>
      </c>
      <c r="O169" s="23" t="s">
        <v>4021</v>
      </c>
      <c r="P169" s="21" t="s">
        <v>4019</v>
      </c>
    </row>
    <row r="170" spans="2:16" ht="19.5" customHeight="1" x14ac:dyDescent="0.25">
      <c r="B170" s="4" t="s">
        <v>291</v>
      </c>
      <c r="C170" s="5">
        <v>8595580583644</v>
      </c>
      <c r="D170" s="28" t="s">
        <v>292</v>
      </c>
      <c r="E170" s="40">
        <v>5486</v>
      </c>
      <c r="F170" s="14" t="s">
        <v>11</v>
      </c>
      <c r="H170" s="24"/>
      <c r="I170" s="14">
        <v>1.0619000000000001</v>
      </c>
      <c r="J170" s="14">
        <v>10.619</v>
      </c>
      <c r="K170" s="21">
        <v>317.33199999999999</v>
      </c>
      <c r="L170" s="21" t="s">
        <v>4031</v>
      </c>
      <c r="M170" s="21" t="s">
        <v>4032</v>
      </c>
      <c r="N170" s="14" t="s">
        <v>4336</v>
      </c>
      <c r="O170" s="23" t="s">
        <v>4021</v>
      </c>
      <c r="P170" s="21" t="s">
        <v>4806</v>
      </c>
    </row>
    <row r="171" spans="2:16" ht="19.5" customHeight="1" x14ac:dyDescent="0.25">
      <c r="B171" s="4" t="s">
        <v>293</v>
      </c>
      <c r="C171" s="5">
        <v>8595580583651</v>
      </c>
      <c r="D171" s="28" t="s">
        <v>294</v>
      </c>
      <c r="E171" s="40">
        <v>5486</v>
      </c>
      <c r="F171" s="14" t="s">
        <v>11</v>
      </c>
      <c r="H171" s="24"/>
      <c r="I171" s="14">
        <v>1.0619000000000001</v>
      </c>
      <c r="J171" s="14">
        <v>10.619</v>
      </c>
      <c r="K171" s="21">
        <v>317.33199999999999</v>
      </c>
      <c r="L171" s="21" t="s">
        <v>4031</v>
      </c>
      <c r="M171" s="21" t="s">
        <v>4032</v>
      </c>
      <c r="N171" s="14" t="s">
        <v>4336</v>
      </c>
      <c r="O171" s="23" t="s">
        <v>4021</v>
      </c>
      <c r="P171" s="21" t="s">
        <v>4806</v>
      </c>
    </row>
    <row r="172" spans="2:16" ht="19.5" customHeight="1" x14ac:dyDescent="0.25">
      <c r="B172" s="4" t="s">
        <v>295</v>
      </c>
      <c r="C172" s="5">
        <v>8595580577476</v>
      </c>
      <c r="D172" s="28" t="s">
        <v>290</v>
      </c>
      <c r="E172" s="40">
        <v>4354</v>
      </c>
      <c r="F172" s="14" t="s">
        <v>11</v>
      </c>
      <c r="H172" s="24"/>
      <c r="I172" s="14">
        <v>0.85840000000000005</v>
      </c>
      <c r="J172" s="14">
        <v>8.5839999999999996</v>
      </c>
      <c r="K172" s="21">
        <v>432.03199999999998</v>
      </c>
      <c r="L172" s="21" t="s">
        <v>4031</v>
      </c>
      <c r="M172" s="21" t="s">
        <v>4018</v>
      </c>
      <c r="N172" s="14" t="s">
        <v>4334</v>
      </c>
      <c r="O172" s="23" t="s">
        <v>4335</v>
      </c>
      <c r="P172" s="21" t="s">
        <v>4023</v>
      </c>
    </row>
    <row r="173" spans="2:16" ht="19.5" customHeight="1" x14ac:dyDescent="0.25">
      <c r="B173" s="4" t="s">
        <v>296</v>
      </c>
      <c r="C173" s="5">
        <v>8595580577506</v>
      </c>
      <c r="D173" s="28" t="s">
        <v>297</v>
      </c>
      <c r="E173" s="40">
        <v>5225</v>
      </c>
      <c r="F173" s="14" t="s">
        <v>11</v>
      </c>
      <c r="H173" s="24"/>
      <c r="I173" s="14">
        <v>1.3453999999999999</v>
      </c>
      <c r="J173" s="14">
        <v>13.454000000000001</v>
      </c>
      <c r="K173" s="21">
        <v>665.79200000000003</v>
      </c>
      <c r="L173" s="21" t="s">
        <v>4031</v>
      </c>
      <c r="M173" s="21" t="s">
        <v>4018</v>
      </c>
      <c r="N173" s="14" t="s">
        <v>4334</v>
      </c>
      <c r="O173" s="23" t="s">
        <v>4335</v>
      </c>
      <c r="P173" s="21" t="s">
        <v>4023</v>
      </c>
    </row>
    <row r="174" spans="2:16" ht="19.5" customHeight="1" x14ac:dyDescent="0.25">
      <c r="B174" s="4" t="s">
        <v>298</v>
      </c>
      <c r="C174" s="5">
        <v>8595580577483</v>
      </c>
      <c r="D174" s="28" t="s">
        <v>299</v>
      </c>
      <c r="E174" s="40">
        <v>6372</v>
      </c>
      <c r="F174" s="14" t="s">
        <v>11</v>
      </c>
      <c r="H174" s="24"/>
      <c r="I174" s="14">
        <v>1.3453999999999999</v>
      </c>
      <c r="J174" s="14">
        <v>13.454000000000001</v>
      </c>
      <c r="K174" s="21">
        <v>665.79200000000003</v>
      </c>
      <c r="L174" s="21" t="s">
        <v>4031</v>
      </c>
      <c r="M174" s="21" t="s">
        <v>4018</v>
      </c>
      <c r="N174" s="14" t="s">
        <v>4334</v>
      </c>
      <c r="O174" s="23" t="s">
        <v>4335</v>
      </c>
      <c r="P174" s="21" t="s">
        <v>4023</v>
      </c>
    </row>
    <row r="175" spans="2:16" ht="19.5" customHeight="1" x14ac:dyDescent="0.25">
      <c r="B175" s="4" t="s">
        <v>300</v>
      </c>
      <c r="C175" s="5">
        <v>8595580577490</v>
      </c>
      <c r="D175" s="28" t="s">
        <v>301</v>
      </c>
      <c r="E175" s="40">
        <v>6372</v>
      </c>
      <c r="F175" s="14" t="s">
        <v>11</v>
      </c>
      <c r="H175" s="24"/>
      <c r="I175" s="14">
        <v>1.3914</v>
      </c>
      <c r="J175" s="14">
        <v>13.914</v>
      </c>
      <c r="K175" s="21">
        <v>687.87199999999996</v>
      </c>
      <c r="L175" s="21" t="s">
        <v>4031</v>
      </c>
      <c r="M175" s="21" t="s">
        <v>4018</v>
      </c>
      <c r="N175" s="14" t="s">
        <v>4334</v>
      </c>
      <c r="O175" s="23" t="s">
        <v>4335</v>
      </c>
      <c r="P175" s="21" t="s">
        <v>4023</v>
      </c>
    </row>
    <row r="176" spans="2:16" ht="19.5" customHeight="1" x14ac:dyDescent="0.25">
      <c r="B176" s="4" t="s">
        <v>302</v>
      </c>
      <c r="C176" s="5">
        <v>8595580523534</v>
      </c>
      <c r="D176" s="28" t="s">
        <v>290</v>
      </c>
      <c r="E176" s="40">
        <v>4354</v>
      </c>
      <c r="F176" s="14" t="s">
        <v>11</v>
      </c>
      <c r="H176" s="24"/>
      <c r="I176" s="14">
        <v>0.92230000000000001</v>
      </c>
      <c r="J176" s="14">
        <v>9.2230000000000008</v>
      </c>
      <c r="K176" s="21">
        <v>462.70400000000001</v>
      </c>
      <c r="L176" s="21" t="s">
        <v>4031</v>
      </c>
      <c r="M176" s="21" t="s">
        <v>4018</v>
      </c>
      <c r="N176" s="14" t="s">
        <v>4334</v>
      </c>
      <c r="O176" s="23" t="s">
        <v>4335</v>
      </c>
      <c r="P176" s="21" t="s">
        <v>4023</v>
      </c>
    </row>
    <row r="177" spans="2:16" ht="19.5" customHeight="1" x14ac:dyDescent="0.25">
      <c r="B177" s="4" t="s">
        <v>303</v>
      </c>
      <c r="C177" s="5">
        <v>8595580531201</v>
      </c>
      <c r="D177" s="28" t="s">
        <v>304</v>
      </c>
      <c r="E177" s="40">
        <v>5225</v>
      </c>
      <c r="F177" s="14" t="s">
        <v>11</v>
      </c>
      <c r="H177" s="24"/>
      <c r="I177" s="14">
        <v>1.1826000000000001</v>
      </c>
      <c r="J177" s="14">
        <v>11.826000000000001</v>
      </c>
      <c r="K177" s="21">
        <v>587.64800000000002</v>
      </c>
      <c r="L177" s="21" t="s">
        <v>4031</v>
      </c>
      <c r="M177" s="21" t="s">
        <v>4018</v>
      </c>
      <c r="N177" s="14" t="s">
        <v>4334</v>
      </c>
      <c r="O177" s="23" t="s">
        <v>4335</v>
      </c>
      <c r="P177" s="21" t="s">
        <v>4023</v>
      </c>
    </row>
    <row r="178" spans="2:16" ht="19.5" customHeight="1" x14ac:dyDescent="0.25">
      <c r="B178" s="4" t="s">
        <v>305</v>
      </c>
      <c r="C178" s="5">
        <v>8595580531195</v>
      </c>
      <c r="D178" s="28" t="s">
        <v>299</v>
      </c>
      <c r="E178" s="40">
        <v>6372</v>
      </c>
      <c r="F178" s="14" t="s">
        <v>11</v>
      </c>
      <c r="H178" s="24"/>
      <c r="I178" s="14">
        <v>1.0616000000000001</v>
      </c>
      <c r="J178" s="14">
        <v>10.616</v>
      </c>
      <c r="K178" s="21">
        <v>529.56799999999998</v>
      </c>
      <c r="L178" s="21" t="s">
        <v>4031</v>
      </c>
      <c r="M178" s="21" t="s">
        <v>4018</v>
      </c>
      <c r="N178" s="14" t="s">
        <v>4334</v>
      </c>
      <c r="O178" s="23" t="s">
        <v>4335</v>
      </c>
      <c r="P178" s="21" t="s">
        <v>4023</v>
      </c>
    </row>
    <row r="179" spans="2:16" ht="19.5" customHeight="1" x14ac:dyDescent="0.25">
      <c r="B179" s="4" t="s">
        <v>306</v>
      </c>
      <c r="C179" s="5">
        <v>8595580531164</v>
      </c>
      <c r="D179" s="28" t="s">
        <v>297</v>
      </c>
      <c r="E179" s="40">
        <v>5225</v>
      </c>
      <c r="F179" s="14" t="s">
        <v>11</v>
      </c>
      <c r="G179" s="6" t="s">
        <v>23</v>
      </c>
      <c r="H179" s="24"/>
      <c r="I179" s="14">
        <v>1.0616000000000001</v>
      </c>
      <c r="J179" s="14">
        <v>10.616</v>
      </c>
      <c r="K179" s="21">
        <v>529.56799999999998</v>
      </c>
      <c r="L179" s="21" t="s">
        <v>4031</v>
      </c>
      <c r="M179" s="21" t="s">
        <v>4018</v>
      </c>
      <c r="N179" s="14" t="s">
        <v>4334</v>
      </c>
      <c r="O179" s="23" t="s">
        <v>4335</v>
      </c>
      <c r="P179" s="21" t="s">
        <v>4023</v>
      </c>
    </row>
    <row r="180" spans="2:16" ht="19.5" customHeight="1" x14ac:dyDescent="0.25">
      <c r="B180" s="4" t="s">
        <v>308</v>
      </c>
      <c r="C180" s="5">
        <v>8595580565411</v>
      </c>
      <c r="D180" s="28" t="s">
        <v>301</v>
      </c>
      <c r="E180" s="40">
        <v>6372</v>
      </c>
      <c r="F180" s="14" t="s">
        <v>11</v>
      </c>
      <c r="H180" s="24"/>
      <c r="I180" s="14">
        <v>1.1566000000000001</v>
      </c>
      <c r="J180" s="14">
        <v>11.566000000000001</v>
      </c>
      <c r="K180" s="21">
        <v>575.16800000000001</v>
      </c>
      <c r="L180" s="21" t="s">
        <v>4031</v>
      </c>
      <c r="M180" s="21" t="s">
        <v>4018</v>
      </c>
      <c r="N180" s="14" t="s">
        <v>4334</v>
      </c>
      <c r="O180" s="23" t="s">
        <v>4335</v>
      </c>
      <c r="P180" s="21" t="s">
        <v>4023</v>
      </c>
    </row>
    <row r="181" spans="2:16" ht="19.5" customHeight="1" x14ac:dyDescent="0.25">
      <c r="B181" s="4" t="s">
        <v>309</v>
      </c>
      <c r="C181" s="5">
        <v>8595580539696</v>
      </c>
      <c r="D181" s="28" t="s">
        <v>310</v>
      </c>
      <c r="E181" s="40">
        <v>6372</v>
      </c>
      <c r="F181" s="14" t="s">
        <v>11</v>
      </c>
      <c r="G181" s="6" t="s">
        <v>23</v>
      </c>
      <c r="H181" s="6" t="s">
        <v>65</v>
      </c>
      <c r="I181" s="14">
        <v>1.4918</v>
      </c>
      <c r="J181" s="14">
        <v>14.917999999999999</v>
      </c>
      <c r="K181" s="14">
        <v>437.70400000000001</v>
      </c>
      <c r="L181" s="14" t="s">
        <v>4031</v>
      </c>
      <c r="M181" s="14" t="s">
        <v>4032</v>
      </c>
      <c r="N181" s="14" t="s">
        <v>4336</v>
      </c>
      <c r="O181" s="14" t="s">
        <v>4021</v>
      </c>
      <c r="P181" s="21" t="s">
        <v>4023</v>
      </c>
    </row>
    <row r="182" spans="2:16" ht="19.5" customHeight="1" x14ac:dyDescent="0.25">
      <c r="B182" s="4" t="s">
        <v>311</v>
      </c>
      <c r="C182" s="5">
        <v>8595580571511</v>
      </c>
      <c r="D182" s="28" t="s">
        <v>312</v>
      </c>
      <c r="E182" s="40">
        <v>11592</v>
      </c>
      <c r="F182" s="14" t="s">
        <v>11</v>
      </c>
      <c r="G182" s="6" t="s">
        <v>39</v>
      </c>
      <c r="H182" s="24"/>
      <c r="I182" s="14">
        <v>1.1254999999999999</v>
      </c>
      <c r="J182" s="14">
        <v>11.255000000000001</v>
      </c>
      <c r="K182" s="21">
        <v>560.24</v>
      </c>
      <c r="L182" s="21" t="s">
        <v>4031</v>
      </c>
      <c r="M182" s="21" t="s">
        <v>4018</v>
      </c>
      <c r="N182" s="14" t="s">
        <v>4334</v>
      </c>
      <c r="O182" s="23" t="s">
        <v>4335</v>
      </c>
      <c r="P182" s="21" t="s">
        <v>4023</v>
      </c>
    </row>
    <row r="183" spans="2:16" ht="19.5" customHeight="1" x14ac:dyDescent="0.25">
      <c r="B183" s="4" t="s">
        <v>313</v>
      </c>
      <c r="C183" s="5">
        <v>8595580571504</v>
      </c>
      <c r="D183" s="28" t="s">
        <v>314</v>
      </c>
      <c r="E183" s="40">
        <v>11592</v>
      </c>
      <c r="F183" s="14" t="s">
        <v>11</v>
      </c>
      <c r="G183" s="6" t="s">
        <v>39</v>
      </c>
      <c r="H183" s="24"/>
      <c r="I183" s="14">
        <v>1.1254999999999999</v>
      </c>
      <c r="J183" s="14">
        <v>11.255000000000001</v>
      </c>
      <c r="K183" s="21">
        <v>560.24</v>
      </c>
      <c r="L183" s="21" t="s">
        <v>4031</v>
      </c>
      <c r="M183" s="21" t="s">
        <v>4018</v>
      </c>
      <c r="N183" s="14" t="s">
        <v>4334</v>
      </c>
      <c r="O183" s="23" t="s">
        <v>4335</v>
      </c>
      <c r="P183" s="21" t="s">
        <v>4023</v>
      </c>
    </row>
    <row r="184" spans="2:16" ht="19.5" customHeight="1" x14ac:dyDescent="0.25">
      <c r="B184" s="4" t="s">
        <v>315</v>
      </c>
      <c r="C184" s="5">
        <v>8595580571528</v>
      </c>
      <c r="D184" s="28" t="s">
        <v>316</v>
      </c>
      <c r="E184" s="40">
        <v>11592</v>
      </c>
      <c r="F184" s="14" t="s">
        <v>11</v>
      </c>
      <c r="G184" s="6" t="s">
        <v>39</v>
      </c>
      <c r="H184" s="24"/>
      <c r="I184" s="14">
        <v>1.1254999999999999</v>
      </c>
      <c r="J184" s="14">
        <v>11.255000000000001</v>
      </c>
      <c r="K184" s="21">
        <v>560.24</v>
      </c>
      <c r="L184" s="21" t="s">
        <v>4031</v>
      </c>
      <c r="M184" s="21" t="s">
        <v>4018</v>
      </c>
      <c r="N184" s="14" t="s">
        <v>4334</v>
      </c>
      <c r="O184" s="23" t="s">
        <v>4335</v>
      </c>
      <c r="P184" s="21" t="s">
        <v>4023</v>
      </c>
    </row>
    <row r="185" spans="2:16" ht="19.5" customHeight="1" x14ac:dyDescent="0.25">
      <c r="B185" s="4" t="s">
        <v>317</v>
      </c>
      <c r="C185" s="5">
        <v>8595580571535</v>
      </c>
      <c r="D185" s="28" t="s">
        <v>318</v>
      </c>
      <c r="E185" s="40">
        <v>11592</v>
      </c>
      <c r="F185" s="14" t="s">
        <v>11</v>
      </c>
      <c r="G185" s="6" t="s">
        <v>39</v>
      </c>
      <c r="H185" s="24"/>
      <c r="I185" s="14">
        <v>1.1254999999999999</v>
      </c>
      <c r="J185" s="14">
        <v>11.255000000000001</v>
      </c>
      <c r="K185" s="21">
        <v>560.24</v>
      </c>
      <c r="L185" s="21" t="s">
        <v>4031</v>
      </c>
      <c r="M185" s="21" t="s">
        <v>4018</v>
      </c>
      <c r="N185" s="14" t="s">
        <v>4334</v>
      </c>
      <c r="O185" s="23" t="s">
        <v>4335</v>
      </c>
      <c r="P185" s="21" t="s">
        <v>4023</v>
      </c>
    </row>
    <row r="186" spans="2:16" ht="19.5" customHeight="1" x14ac:dyDescent="0.25">
      <c r="B186" s="4" t="s">
        <v>319</v>
      </c>
      <c r="C186" s="5">
        <v>8595580571498</v>
      </c>
      <c r="D186" s="28" t="s">
        <v>320</v>
      </c>
      <c r="E186" s="40">
        <v>11592</v>
      </c>
      <c r="F186" s="14" t="s">
        <v>11</v>
      </c>
      <c r="G186" s="6" t="s">
        <v>39</v>
      </c>
      <c r="H186" s="24"/>
      <c r="I186" s="14">
        <v>1.1254999999999999</v>
      </c>
      <c r="J186" s="14">
        <v>11.255000000000001</v>
      </c>
      <c r="K186" s="21">
        <v>560.24</v>
      </c>
      <c r="L186" s="21" t="s">
        <v>4031</v>
      </c>
      <c r="M186" s="21" t="s">
        <v>4018</v>
      </c>
      <c r="N186" s="14" t="s">
        <v>4334</v>
      </c>
      <c r="O186" s="23" t="s">
        <v>4335</v>
      </c>
      <c r="P186" s="21" t="s">
        <v>4023</v>
      </c>
    </row>
    <row r="187" spans="2:16" ht="19.5" customHeight="1" x14ac:dyDescent="0.25">
      <c r="B187" s="4" t="s">
        <v>321</v>
      </c>
      <c r="C187" s="5">
        <v>8595580571481</v>
      </c>
      <c r="D187" s="28" t="s">
        <v>322</v>
      </c>
      <c r="E187" s="40">
        <v>11592</v>
      </c>
      <c r="F187" s="14" t="s">
        <v>11</v>
      </c>
      <c r="G187" s="6" t="s">
        <v>39</v>
      </c>
      <c r="H187" s="24"/>
      <c r="I187" s="14">
        <v>1.1254999999999999</v>
      </c>
      <c r="J187" s="14">
        <v>11.255000000000001</v>
      </c>
      <c r="K187" s="21">
        <v>560.24</v>
      </c>
      <c r="L187" s="21" t="s">
        <v>4031</v>
      </c>
      <c r="M187" s="21" t="s">
        <v>4018</v>
      </c>
      <c r="N187" s="14" t="s">
        <v>4334</v>
      </c>
      <c r="O187" s="23" t="s">
        <v>4335</v>
      </c>
      <c r="P187" s="21" t="s">
        <v>4023</v>
      </c>
    </row>
    <row r="188" spans="2:16" ht="19.5" customHeight="1" x14ac:dyDescent="0.25">
      <c r="B188" s="4" t="s">
        <v>323</v>
      </c>
      <c r="C188" s="5">
        <v>8595580571474</v>
      </c>
      <c r="D188" s="28" t="s">
        <v>324</v>
      </c>
      <c r="E188" s="40">
        <v>11592</v>
      </c>
      <c r="F188" s="14" t="s">
        <v>11</v>
      </c>
      <c r="G188" s="6" t="s">
        <v>39</v>
      </c>
      <c r="H188" s="24"/>
      <c r="I188" s="14">
        <v>1.1254999999999999</v>
      </c>
      <c r="J188" s="14">
        <v>11.255000000000001</v>
      </c>
      <c r="K188" s="21">
        <v>560.24</v>
      </c>
      <c r="L188" s="21" t="s">
        <v>4031</v>
      </c>
      <c r="M188" s="21" t="s">
        <v>4018</v>
      </c>
      <c r="N188" s="14" t="s">
        <v>4334</v>
      </c>
      <c r="O188" s="23" t="s">
        <v>4335</v>
      </c>
      <c r="P188" s="21" t="s">
        <v>4023</v>
      </c>
    </row>
    <row r="189" spans="2:16" ht="19.5" customHeight="1" x14ac:dyDescent="0.25">
      <c r="B189" s="4" t="s">
        <v>325</v>
      </c>
      <c r="C189" s="5">
        <v>8595580571467</v>
      </c>
      <c r="D189" s="28" t="s">
        <v>326</v>
      </c>
      <c r="E189" s="40">
        <v>11592</v>
      </c>
      <c r="F189" s="14" t="s">
        <v>11</v>
      </c>
      <c r="G189" s="6" t="s">
        <v>39</v>
      </c>
      <c r="H189" s="24"/>
      <c r="I189" s="14">
        <v>1.1254999999999999</v>
      </c>
      <c r="J189" s="14">
        <v>11.255000000000001</v>
      </c>
      <c r="K189" s="21">
        <v>560.24</v>
      </c>
      <c r="L189" s="21" t="s">
        <v>4031</v>
      </c>
      <c r="M189" s="21" t="s">
        <v>4018</v>
      </c>
      <c r="N189" s="14" t="s">
        <v>4334</v>
      </c>
      <c r="O189" s="23" t="s">
        <v>4335</v>
      </c>
      <c r="P189" s="21" t="s">
        <v>4023</v>
      </c>
    </row>
    <row r="190" spans="2:16" ht="19.5" customHeight="1" x14ac:dyDescent="0.25">
      <c r="B190" s="4" t="s">
        <v>327</v>
      </c>
      <c r="C190" s="5">
        <v>8595580523671</v>
      </c>
      <c r="D190" s="28" t="s">
        <v>290</v>
      </c>
      <c r="E190" s="40">
        <v>5661</v>
      </c>
      <c r="F190" s="14" t="s">
        <v>11</v>
      </c>
      <c r="H190" s="24"/>
      <c r="I190" s="14">
        <v>1.1768000000000001</v>
      </c>
      <c r="J190" s="14">
        <v>11.768000000000001</v>
      </c>
      <c r="K190" s="21">
        <v>349.50400000000002</v>
      </c>
      <c r="L190" s="21" t="s">
        <v>4031</v>
      </c>
      <c r="M190" s="21" t="s">
        <v>4032</v>
      </c>
      <c r="N190" s="14" t="s">
        <v>4336</v>
      </c>
      <c r="O190" s="23" t="s">
        <v>4021</v>
      </c>
      <c r="P190" s="21" t="s">
        <v>4023</v>
      </c>
    </row>
    <row r="191" spans="2:16" ht="19.5" customHeight="1" x14ac:dyDescent="0.25">
      <c r="B191" s="4" t="s">
        <v>328</v>
      </c>
      <c r="C191" s="5">
        <v>8595580531249</v>
      </c>
      <c r="D191" s="28" t="s">
        <v>304</v>
      </c>
      <c r="E191" s="40">
        <v>6531</v>
      </c>
      <c r="F191" s="14" t="s">
        <v>11</v>
      </c>
      <c r="H191" s="24"/>
      <c r="I191" s="14">
        <v>1.8715999999999999</v>
      </c>
      <c r="J191" s="14">
        <v>18.716000000000001</v>
      </c>
      <c r="K191" s="21">
        <v>544.048</v>
      </c>
      <c r="L191" s="21" t="s">
        <v>4031</v>
      </c>
      <c r="M191" s="21" t="s">
        <v>4032</v>
      </c>
      <c r="N191" s="14" t="s">
        <v>4336</v>
      </c>
      <c r="O191" s="23" t="s">
        <v>4021</v>
      </c>
      <c r="P191" s="21" t="s">
        <v>4023</v>
      </c>
    </row>
    <row r="192" spans="2:16" ht="19.5" customHeight="1" x14ac:dyDescent="0.25">
      <c r="B192" s="4" t="s">
        <v>329</v>
      </c>
      <c r="C192" s="5">
        <v>8595580524081</v>
      </c>
      <c r="D192" s="28" t="s">
        <v>330</v>
      </c>
      <c r="E192" s="40">
        <v>7111</v>
      </c>
      <c r="F192" s="14" t="s">
        <v>11</v>
      </c>
      <c r="G192" s="6" t="s">
        <v>23</v>
      </c>
      <c r="H192" s="24"/>
      <c r="I192" s="14">
        <v>1.599</v>
      </c>
      <c r="J192" s="14">
        <v>15.99</v>
      </c>
      <c r="K192" s="21">
        <v>275.83999999999997</v>
      </c>
      <c r="L192" s="21" t="s">
        <v>4031</v>
      </c>
      <c r="M192" s="21" t="s">
        <v>4133</v>
      </c>
      <c r="N192" s="14" t="s">
        <v>4209</v>
      </c>
      <c r="O192" s="23" t="s">
        <v>4196</v>
      </c>
      <c r="P192" s="21" t="s">
        <v>4023</v>
      </c>
    </row>
    <row r="193" spans="2:16" ht="19.5" customHeight="1" x14ac:dyDescent="0.25">
      <c r="B193" s="4" t="s">
        <v>331</v>
      </c>
      <c r="C193" s="5">
        <v>8595580524111</v>
      </c>
      <c r="D193" s="28" t="s">
        <v>332</v>
      </c>
      <c r="E193" s="40">
        <v>9286</v>
      </c>
      <c r="F193" s="14" t="s">
        <v>11</v>
      </c>
      <c r="G193" s="6" t="s">
        <v>23</v>
      </c>
      <c r="H193" s="24"/>
      <c r="I193" s="14">
        <v>1.7605</v>
      </c>
      <c r="J193" s="14">
        <v>17.605</v>
      </c>
      <c r="K193" s="14">
        <v>301.68</v>
      </c>
      <c r="L193" s="14" t="s">
        <v>4031</v>
      </c>
      <c r="M193" s="14" t="s">
        <v>4133</v>
      </c>
      <c r="N193" s="14" t="s">
        <v>4209</v>
      </c>
      <c r="O193" s="14" t="s">
        <v>4196</v>
      </c>
      <c r="P193" s="14">
        <v>73269098</v>
      </c>
    </row>
    <row r="194" spans="2:16" ht="19.5" customHeight="1" x14ac:dyDescent="0.25">
      <c r="B194" s="4" t="s">
        <v>333</v>
      </c>
      <c r="C194" s="5">
        <v>8595580523527</v>
      </c>
      <c r="D194" s="28" t="s">
        <v>290</v>
      </c>
      <c r="E194" s="40">
        <v>4064</v>
      </c>
      <c r="F194" s="14" t="s">
        <v>11</v>
      </c>
      <c r="H194" s="24"/>
      <c r="I194" s="14">
        <v>0.95950000000000002</v>
      </c>
      <c r="J194" s="14">
        <v>9.5950000000000006</v>
      </c>
      <c r="K194" s="21">
        <v>480.56</v>
      </c>
      <c r="L194" s="21" t="s">
        <v>4031</v>
      </c>
      <c r="M194" s="21" t="s">
        <v>4018</v>
      </c>
      <c r="N194" s="14" t="s">
        <v>4334</v>
      </c>
      <c r="O194" s="23" t="s">
        <v>4335</v>
      </c>
      <c r="P194" s="21" t="s">
        <v>4023</v>
      </c>
    </row>
    <row r="195" spans="2:16" ht="19.5" customHeight="1" x14ac:dyDescent="0.25">
      <c r="B195" s="4" t="s">
        <v>334</v>
      </c>
      <c r="C195" s="5">
        <v>8595580531225</v>
      </c>
      <c r="D195" s="28" t="s">
        <v>304</v>
      </c>
      <c r="E195" s="40">
        <v>4934</v>
      </c>
      <c r="F195" s="14" t="s">
        <v>11</v>
      </c>
      <c r="H195" s="24"/>
      <c r="I195" s="14">
        <v>0.98770000000000002</v>
      </c>
      <c r="J195" s="14">
        <v>9.8770000000000007</v>
      </c>
      <c r="K195" s="21">
        <v>494.19600000000003</v>
      </c>
      <c r="L195" s="21" t="s">
        <v>4031</v>
      </c>
      <c r="M195" s="21" t="s">
        <v>4018</v>
      </c>
      <c r="N195" s="14" t="s">
        <v>4334</v>
      </c>
      <c r="O195" s="23" t="s">
        <v>4335</v>
      </c>
      <c r="P195" s="21" t="s">
        <v>4023</v>
      </c>
    </row>
    <row r="196" spans="2:16" ht="19.5" customHeight="1" x14ac:dyDescent="0.25">
      <c r="B196" s="4" t="s">
        <v>335</v>
      </c>
      <c r="C196" s="5">
        <v>8595580577537</v>
      </c>
      <c r="D196" s="28" t="s">
        <v>297</v>
      </c>
      <c r="E196" s="40">
        <v>4934</v>
      </c>
      <c r="F196" s="14" t="s">
        <v>11</v>
      </c>
      <c r="H196" s="24"/>
      <c r="I196" s="14">
        <v>1.3137000000000001</v>
      </c>
      <c r="J196" s="14">
        <v>13.137</v>
      </c>
      <c r="K196" s="21">
        <v>650.57600000000002</v>
      </c>
      <c r="L196" s="21" t="s">
        <v>4031</v>
      </c>
      <c r="M196" s="21" t="s">
        <v>4018</v>
      </c>
      <c r="N196" s="14" t="s">
        <v>4334</v>
      </c>
      <c r="O196" s="23" t="s">
        <v>4335</v>
      </c>
      <c r="P196" s="21" t="s">
        <v>4023</v>
      </c>
    </row>
    <row r="197" spans="2:16" ht="19.5" customHeight="1" x14ac:dyDescent="0.25">
      <c r="B197" s="4" t="s">
        <v>336</v>
      </c>
      <c r="C197" s="5">
        <v>8595580577513</v>
      </c>
      <c r="D197" s="28" t="s">
        <v>299</v>
      </c>
      <c r="E197" s="40">
        <v>5933</v>
      </c>
      <c r="F197" s="14" t="s">
        <v>11</v>
      </c>
      <c r="H197" s="24"/>
      <c r="I197" s="14">
        <v>1.3137000000000001</v>
      </c>
      <c r="J197" s="14">
        <v>13.137</v>
      </c>
      <c r="K197" s="21">
        <v>650.57600000000002</v>
      </c>
      <c r="L197" s="21" t="s">
        <v>4031</v>
      </c>
      <c r="M197" s="21" t="s">
        <v>4018</v>
      </c>
      <c r="N197" s="14" t="s">
        <v>4334</v>
      </c>
      <c r="O197" s="23" t="s">
        <v>4335</v>
      </c>
      <c r="P197" s="21" t="s">
        <v>4023</v>
      </c>
    </row>
    <row r="198" spans="2:16" ht="19.5" customHeight="1" x14ac:dyDescent="0.25">
      <c r="B198" s="4" t="s">
        <v>337</v>
      </c>
      <c r="C198" s="5">
        <v>8595580577520</v>
      </c>
      <c r="D198" s="28" t="s">
        <v>301</v>
      </c>
      <c r="E198" s="40">
        <v>5933</v>
      </c>
      <c r="F198" s="14" t="s">
        <v>11</v>
      </c>
      <c r="H198" s="24"/>
      <c r="I198" s="14">
        <v>1.3576999999999999</v>
      </c>
      <c r="J198" s="14">
        <v>13.577</v>
      </c>
      <c r="K198" s="21">
        <v>671.69600000000003</v>
      </c>
      <c r="L198" s="21" t="s">
        <v>4031</v>
      </c>
      <c r="M198" s="21" t="s">
        <v>4018</v>
      </c>
      <c r="N198" s="14" t="s">
        <v>4334</v>
      </c>
      <c r="O198" s="23" t="s">
        <v>4335</v>
      </c>
      <c r="P198" s="21" t="s">
        <v>4023</v>
      </c>
    </row>
    <row r="199" spans="2:16" ht="19.5" customHeight="1" x14ac:dyDescent="0.25">
      <c r="B199" s="3"/>
      <c r="C199" s="3"/>
      <c r="D199" s="27" t="s">
        <v>338</v>
      </c>
      <c r="E199" s="39"/>
      <c r="F199" s="33"/>
      <c r="G199" s="33"/>
      <c r="H199" s="33"/>
      <c r="I199" s="3"/>
      <c r="J199" s="3"/>
      <c r="K199" s="3"/>
      <c r="L199" s="3"/>
      <c r="M199" s="3"/>
      <c r="N199" s="3"/>
      <c r="O199" s="3"/>
      <c r="P199" s="3"/>
    </row>
    <row r="200" spans="2:16" ht="19.5" customHeight="1" x14ac:dyDescent="0.25">
      <c r="B200" s="4" t="s">
        <v>339</v>
      </c>
      <c r="C200" s="5">
        <v>8595580501693</v>
      </c>
      <c r="D200" s="28" t="s">
        <v>340</v>
      </c>
      <c r="E200" s="40">
        <v>2875</v>
      </c>
      <c r="F200" s="14" t="s">
        <v>11</v>
      </c>
      <c r="H200" s="24"/>
      <c r="I200" s="14">
        <v>0.89939999999999998</v>
      </c>
      <c r="J200" s="14">
        <v>8.9939999999999998</v>
      </c>
      <c r="K200" s="21">
        <v>271.83199999999999</v>
      </c>
      <c r="L200" s="21" t="s">
        <v>4031</v>
      </c>
      <c r="M200" s="21" t="s">
        <v>4032</v>
      </c>
      <c r="N200" s="14" t="s">
        <v>4020</v>
      </c>
      <c r="O200" s="23" t="s">
        <v>4030</v>
      </c>
      <c r="P200" s="21" t="s">
        <v>4023</v>
      </c>
    </row>
    <row r="201" spans="2:16" ht="19.5" customHeight="1" x14ac:dyDescent="0.25">
      <c r="B201" s="4" t="s">
        <v>341</v>
      </c>
      <c r="C201" s="5">
        <v>8595580556044</v>
      </c>
      <c r="D201" s="28" t="s">
        <v>342</v>
      </c>
      <c r="E201" s="40">
        <v>15248</v>
      </c>
      <c r="F201" s="14" t="s">
        <v>11</v>
      </c>
      <c r="G201" s="6" t="s">
        <v>307</v>
      </c>
      <c r="H201" s="24"/>
      <c r="I201" s="14">
        <v>1.9238</v>
      </c>
      <c r="J201" s="14">
        <v>19.238</v>
      </c>
      <c r="K201" s="21">
        <v>327.80799999999999</v>
      </c>
      <c r="L201" s="21" t="s">
        <v>4031</v>
      </c>
      <c r="M201" s="21" t="s">
        <v>4133</v>
      </c>
      <c r="N201" s="14" t="s">
        <v>4209</v>
      </c>
      <c r="O201" s="23" t="s">
        <v>4196</v>
      </c>
      <c r="P201" s="21" t="s">
        <v>4023</v>
      </c>
    </row>
    <row r="202" spans="2:16" ht="19.5" customHeight="1" x14ac:dyDescent="0.25">
      <c r="B202" s="4" t="s">
        <v>343</v>
      </c>
      <c r="C202" s="5">
        <v>8595580556051</v>
      </c>
      <c r="D202" s="28" t="s">
        <v>344</v>
      </c>
      <c r="E202" s="40">
        <v>15799</v>
      </c>
      <c r="F202" s="14" t="s">
        <v>11</v>
      </c>
      <c r="G202" s="6" t="s">
        <v>307</v>
      </c>
      <c r="H202" s="24"/>
      <c r="I202" s="14">
        <v>2.6189</v>
      </c>
      <c r="J202" s="14">
        <v>26.189</v>
      </c>
      <c r="K202" s="21">
        <v>439.024</v>
      </c>
      <c r="L202" s="21" t="s">
        <v>4031</v>
      </c>
      <c r="M202" s="21" t="s">
        <v>4133</v>
      </c>
      <c r="N202" s="14" t="s">
        <v>4209</v>
      </c>
      <c r="O202" s="23" t="s">
        <v>4196</v>
      </c>
      <c r="P202" s="21" t="s">
        <v>4006</v>
      </c>
    </row>
    <row r="203" spans="2:16" ht="19.5" customHeight="1" x14ac:dyDescent="0.25">
      <c r="B203" s="4" t="s">
        <v>345</v>
      </c>
      <c r="C203" s="5">
        <v>8595580563394</v>
      </c>
      <c r="D203" s="28" t="s">
        <v>346</v>
      </c>
      <c r="E203" s="40">
        <v>15248</v>
      </c>
      <c r="F203" s="14" t="s">
        <v>11</v>
      </c>
      <c r="G203" s="6" t="s">
        <v>307</v>
      </c>
      <c r="H203" s="24"/>
      <c r="I203" s="14">
        <v>2.1440000000000001</v>
      </c>
      <c r="J203" s="14">
        <v>17.152000000000001</v>
      </c>
      <c r="K203" s="21">
        <v>294.43200000000002</v>
      </c>
      <c r="L203" s="21" t="s">
        <v>4160</v>
      </c>
      <c r="M203" s="21" t="s">
        <v>4284</v>
      </c>
      <c r="N203" s="14" t="s">
        <v>4612</v>
      </c>
      <c r="O203" s="23" t="s">
        <v>4064</v>
      </c>
      <c r="P203" s="21" t="s">
        <v>4023</v>
      </c>
    </row>
    <row r="204" spans="2:16" ht="19.5" customHeight="1" x14ac:dyDescent="0.25">
      <c r="B204" s="4" t="s">
        <v>347</v>
      </c>
      <c r="C204" s="5">
        <v>8595580556068</v>
      </c>
      <c r="D204" s="28" t="s">
        <v>348</v>
      </c>
      <c r="E204" s="40">
        <v>13958</v>
      </c>
      <c r="F204" s="14" t="s">
        <v>11</v>
      </c>
      <c r="G204" s="6" t="s">
        <v>307</v>
      </c>
      <c r="H204" s="24"/>
      <c r="I204" s="14">
        <v>1.5275000000000001</v>
      </c>
      <c r="J204" s="14">
        <v>15.275</v>
      </c>
      <c r="K204" s="21">
        <v>264.39999999999998</v>
      </c>
      <c r="L204" s="21" t="s">
        <v>4031</v>
      </c>
      <c r="M204" s="21" t="s">
        <v>4133</v>
      </c>
      <c r="N204" s="14" t="s">
        <v>4209</v>
      </c>
      <c r="O204" s="23" t="s">
        <v>4196</v>
      </c>
      <c r="P204" s="21" t="s">
        <v>4006</v>
      </c>
    </row>
    <row r="205" spans="2:16" ht="19.5" customHeight="1" x14ac:dyDescent="0.25">
      <c r="B205" s="4" t="s">
        <v>349</v>
      </c>
      <c r="C205" s="5">
        <v>8595580556075</v>
      </c>
      <c r="D205" s="28" t="s">
        <v>350</v>
      </c>
      <c r="E205" s="40">
        <v>14508</v>
      </c>
      <c r="F205" s="14" t="s">
        <v>11</v>
      </c>
      <c r="G205" s="6" t="s">
        <v>307</v>
      </c>
      <c r="H205" s="24"/>
      <c r="I205" s="14">
        <v>2.3974000000000002</v>
      </c>
      <c r="J205" s="14">
        <v>23.974</v>
      </c>
      <c r="K205" s="21">
        <v>403.584</v>
      </c>
      <c r="L205" s="21" t="s">
        <v>4031</v>
      </c>
      <c r="M205" s="21" t="s">
        <v>4133</v>
      </c>
      <c r="N205" s="14" t="s">
        <v>4209</v>
      </c>
      <c r="O205" s="23" t="s">
        <v>4196</v>
      </c>
      <c r="P205" s="21" t="s">
        <v>4006</v>
      </c>
    </row>
    <row r="206" spans="2:16" ht="19.5" customHeight="1" x14ac:dyDescent="0.25">
      <c r="B206" s="4" t="s">
        <v>351</v>
      </c>
      <c r="C206" s="5">
        <v>8595580556082</v>
      </c>
      <c r="D206" s="28" t="s">
        <v>352</v>
      </c>
      <c r="E206" s="40">
        <v>14176</v>
      </c>
      <c r="F206" s="14" t="s">
        <v>11</v>
      </c>
      <c r="G206" s="6" t="s">
        <v>307</v>
      </c>
      <c r="H206" s="24"/>
      <c r="I206" s="14">
        <v>1.5255000000000001</v>
      </c>
      <c r="J206" s="14">
        <v>15.255000000000001</v>
      </c>
      <c r="K206" s="21">
        <v>264.08</v>
      </c>
      <c r="L206" s="21" t="s">
        <v>4031</v>
      </c>
      <c r="M206" s="21" t="s">
        <v>4133</v>
      </c>
      <c r="N206" s="14" t="s">
        <v>4209</v>
      </c>
      <c r="O206" s="23" t="s">
        <v>4196</v>
      </c>
      <c r="P206" s="21" t="s">
        <v>4006</v>
      </c>
    </row>
    <row r="207" spans="2:16" ht="19.5" customHeight="1" x14ac:dyDescent="0.25">
      <c r="B207" s="4" t="s">
        <v>353</v>
      </c>
      <c r="C207" s="5">
        <v>8595580556099</v>
      </c>
      <c r="D207" s="28" t="s">
        <v>354</v>
      </c>
      <c r="E207" s="40">
        <v>14726</v>
      </c>
      <c r="F207" s="14" t="s">
        <v>11</v>
      </c>
      <c r="G207" s="6" t="s">
        <v>307</v>
      </c>
      <c r="H207" s="24"/>
      <c r="I207" s="14">
        <v>2.4003999999999999</v>
      </c>
      <c r="J207" s="14">
        <v>24.004000000000001</v>
      </c>
      <c r="K207" s="21">
        <v>404.06400000000002</v>
      </c>
      <c r="L207" s="21" t="s">
        <v>4031</v>
      </c>
      <c r="M207" s="21" t="s">
        <v>4133</v>
      </c>
      <c r="N207" s="14" t="s">
        <v>4209</v>
      </c>
      <c r="O207" s="23" t="s">
        <v>4361</v>
      </c>
      <c r="P207" s="21" t="s">
        <v>4006</v>
      </c>
    </row>
    <row r="208" spans="2:16" ht="19.5" customHeight="1" x14ac:dyDescent="0.25">
      <c r="B208" s="4" t="s">
        <v>355</v>
      </c>
      <c r="C208" s="5">
        <v>8595580563400</v>
      </c>
      <c r="D208" s="28" t="s">
        <v>356</v>
      </c>
      <c r="E208" s="40">
        <v>14176</v>
      </c>
      <c r="F208" s="14" t="s">
        <v>11</v>
      </c>
      <c r="G208" s="6" t="s">
        <v>307</v>
      </c>
      <c r="H208" s="24"/>
      <c r="I208" s="14">
        <v>1.9247000000000001</v>
      </c>
      <c r="J208" s="14">
        <v>15.397600000000001</v>
      </c>
      <c r="K208" s="21">
        <v>266.36160000000001</v>
      </c>
      <c r="L208" s="21" t="s">
        <v>4160</v>
      </c>
      <c r="M208" s="21" t="s">
        <v>4284</v>
      </c>
      <c r="N208" s="14" t="s">
        <v>4612</v>
      </c>
      <c r="O208" s="23" t="s">
        <v>4064</v>
      </c>
      <c r="P208" s="21" t="s">
        <v>4006</v>
      </c>
    </row>
    <row r="209" spans="2:16" ht="19.5" customHeight="1" x14ac:dyDescent="0.25">
      <c r="B209" s="4" t="s">
        <v>357</v>
      </c>
      <c r="C209" s="5">
        <v>8595580563417</v>
      </c>
      <c r="D209" s="28" t="s">
        <v>358</v>
      </c>
      <c r="E209" s="40">
        <v>13958</v>
      </c>
      <c r="F209" s="14" t="s">
        <v>11</v>
      </c>
      <c r="G209" s="6" t="s">
        <v>307</v>
      </c>
      <c r="H209" s="24"/>
      <c r="I209" s="14">
        <v>1.9267000000000001</v>
      </c>
      <c r="J209" s="14">
        <v>15.413600000000001</v>
      </c>
      <c r="K209" s="21">
        <v>266.61759999999998</v>
      </c>
      <c r="L209" s="21" t="s">
        <v>4160</v>
      </c>
      <c r="M209" s="21" t="s">
        <v>4284</v>
      </c>
      <c r="N209" s="14" t="s">
        <v>4612</v>
      </c>
      <c r="O209" s="23" t="s">
        <v>4064</v>
      </c>
      <c r="P209" s="21" t="s">
        <v>4006</v>
      </c>
    </row>
    <row r="210" spans="2:16" ht="19.5" customHeight="1" x14ac:dyDescent="0.25">
      <c r="B210" s="4" t="s">
        <v>359</v>
      </c>
      <c r="C210" s="5">
        <v>8595580501952</v>
      </c>
      <c r="D210" s="28" t="s">
        <v>360</v>
      </c>
      <c r="E210" s="40">
        <v>1862</v>
      </c>
      <c r="F210" s="14" t="s">
        <v>11</v>
      </c>
      <c r="H210" s="24"/>
      <c r="I210" s="14">
        <v>1.1296999999999999</v>
      </c>
      <c r="J210" s="14">
        <v>11.297000000000001</v>
      </c>
      <c r="K210" s="21">
        <v>200.75200000000001</v>
      </c>
      <c r="L210" s="21" t="s">
        <v>4031</v>
      </c>
      <c r="M210" s="21" t="s">
        <v>4133</v>
      </c>
      <c r="N210" s="14" t="s">
        <v>4209</v>
      </c>
      <c r="O210" s="23" t="s">
        <v>4064</v>
      </c>
      <c r="P210" s="21" t="s">
        <v>4006</v>
      </c>
    </row>
    <row r="211" spans="2:16" ht="19.5" customHeight="1" x14ac:dyDescent="0.25">
      <c r="B211" s="4" t="s">
        <v>361</v>
      </c>
      <c r="C211" s="5">
        <v>8595580501969</v>
      </c>
      <c r="D211" s="28" t="s">
        <v>362</v>
      </c>
      <c r="E211" s="40">
        <v>2009</v>
      </c>
      <c r="F211" s="14" t="s">
        <v>11</v>
      </c>
      <c r="H211" s="24"/>
      <c r="I211" s="14">
        <v>1.1407</v>
      </c>
      <c r="J211" s="14">
        <v>11.407</v>
      </c>
      <c r="K211" s="21">
        <v>202.512</v>
      </c>
      <c r="L211" s="21" t="s">
        <v>4031</v>
      </c>
      <c r="M211" s="21" t="s">
        <v>4133</v>
      </c>
      <c r="N211" s="14" t="s">
        <v>4209</v>
      </c>
      <c r="O211" s="23" t="s">
        <v>4008</v>
      </c>
      <c r="P211" s="21" t="s">
        <v>4006</v>
      </c>
    </row>
    <row r="212" spans="2:16" ht="19.5" customHeight="1" x14ac:dyDescent="0.25">
      <c r="B212" s="4" t="s">
        <v>363</v>
      </c>
      <c r="C212" s="5">
        <v>8595580501976</v>
      </c>
      <c r="D212" s="28" t="s">
        <v>364</v>
      </c>
      <c r="E212" s="40">
        <v>2381</v>
      </c>
      <c r="F212" s="14" t="s">
        <v>11</v>
      </c>
      <c r="H212" s="24"/>
      <c r="I212" s="14">
        <v>1.1657</v>
      </c>
      <c r="J212" s="14">
        <v>11.657</v>
      </c>
      <c r="K212" s="21">
        <v>206.512</v>
      </c>
      <c r="L212" s="21" t="s">
        <v>4031</v>
      </c>
      <c r="M212" s="21" t="s">
        <v>4133</v>
      </c>
      <c r="N212" s="14" t="s">
        <v>4209</v>
      </c>
      <c r="O212" s="23" t="s">
        <v>4008</v>
      </c>
      <c r="P212" s="21" t="s">
        <v>4006</v>
      </c>
    </row>
    <row r="213" spans="2:16" ht="19.5" customHeight="1" x14ac:dyDescent="0.25">
      <c r="B213" s="4" t="s">
        <v>365</v>
      </c>
      <c r="C213" s="5">
        <v>8595580501983</v>
      </c>
      <c r="D213" s="28" t="s">
        <v>366</v>
      </c>
      <c r="E213" s="40">
        <v>3172</v>
      </c>
      <c r="F213" s="14" t="s">
        <v>11</v>
      </c>
      <c r="H213" s="24"/>
      <c r="I213" s="14">
        <v>1.4287000000000001</v>
      </c>
      <c r="J213" s="14">
        <v>14.287000000000001</v>
      </c>
      <c r="K213" s="21">
        <v>248.59200000000001</v>
      </c>
      <c r="L213" s="21" t="s">
        <v>4031</v>
      </c>
      <c r="M213" s="21" t="s">
        <v>4133</v>
      </c>
      <c r="N213" s="14" t="s">
        <v>4209</v>
      </c>
      <c r="O213" s="23" t="s">
        <v>4008</v>
      </c>
      <c r="P213" s="21" t="s">
        <v>4006</v>
      </c>
    </row>
    <row r="214" spans="2:16" ht="19.5" customHeight="1" x14ac:dyDescent="0.25">
      <c r="B214" s="4" t="s">
        <v>367</v>
      </c>
      <c r="C214" s="5">
        <v>8595580552367</v>
      </c>
      <c r="D214" s="28" t="s">
        <v>368</v>
      </c>
      <c r="E214" s="40">
        <v>1702</v>
      </c>
      <c r="F214" s="14" t="s">
        <v>11</v>
      </c>
      <c r="H214" s="24"/>
      <c r="I214" s="14">
        <v>0.51190000000000002</v>
      </c>
      <c r="J214" s="14">
        <v>12.797499999999999</v>
      </c>
      <c r="K214" s="21">
        <v>378.33</v>
      </c>
      <c r="L214" s="21" t="s">
        <v>4009</v>
      </c>
      <c r="M214" s="21" t="s">
        <v>4022</v>
      </c>
      <c r="N214" s="14" t="s">
        <v>4336</v>
      </c>
      <c r="O214" s="23" t="s">
        <v>4021</v>
      </c>
      <c r="P214" s="21" t="s">
        <v>4023</v>
      </c>
    </row>
    <row r="215" spans="2:16" ht="19.5" customHeight="1" x14ac:dyDescent="0.25">
      <c r="B215" s="4" t="s">
        <v>369</v>
      </c>
      <c r="C215" s="5">
        <v>8595580554835</v>
      </c>
      <c r="D215" s="28" t="s">
        <v>370</v>
      </c>
      <c r="E215" s="40">
        <v>7837</v>
      </c>
      <c r="F215" s="14" t="s">
        <v>11</v>
      </c>
      <c r="G215" s="6" t="s">
        <v>307</v>
      </c>
      <c r="H215" s="24"/>
      <c r="I215" s="14">
        <v>2.2193000000000001</v>
      </c>
      <c r="J215" s="14">
        <v>26.631599999999999</v>
      </c>
      <c r="K215" s="21">
        <v>446.10559999999998</v>
      </c>
      <c r="L215" s="21" t="s">
        <v>4081</v>
      </c>
      <c r="M215" s="21" t="s">
        <v>4136</v>
      </c>
      <c r="N215" s="14" t="s">
        <v>4348</v>
      </c>
      <c r="O215" s="23" t="s">
        <v>4054</v>
      </c>
      <c r="P215" s="21" t="s">
        <v>4006</v>
      </c>
    </row>
    <row r="216" spans="2:16" ht="19.5" customHeight="1" x14ac:dyDescent="0.25">
      <c r="B216" s="4" t="s">
        <v>371</v>
      </c>
      <c r="C216" s="5">
        <v>8595580554842</v>
      </c>
      <c r="D216" s="28" t="s">
        <v>372</v>
      </c>
      <c r="E216" s="40">
        <v>10374</v>
      </c>
      <c r="F216" s="14" t="s">
        <v>11</v>
      </c>
      <c r="G216" s="6" t="s">
        <v>307</v>
      </c>
      <c r="H216" s="24"/>
      <c r="I216" s="14">
        <v>2.2606999999999999</v>
      </c>
      <c r="J216" s="14">
        <v>27.128399999999999</v>
      </c>
      <c r="K216" s="21">
        <v>454.05439999999999</v>
      </c>
      <c r="L216" s="21" t="s">
        <v>4081</v>
      </c>
      <c r="M216" s="21" t="s">
        <v>4136</v>
      </c>
      <c r="N216" s="14" t="s">
        <v>4348</v>
      </c>
      <c r="O216" s="23" t="s">
        <v>4054</v>
      </c>
      <c r="P216" s="21" t="s">
        <v>4006</v>
      </c>
    </row>
    <row r="217" spans="2:16" ht="19.5" customHeight="1" x14ac:dyDescent="0.25">
      <c r="B217" s="4" t="s">
        <v>373</v>
      </c>
      <c r="C217" s="5">
        <v>8595580554859</v>
      </c>
      <c r="D217" s="28" t="s">
        <v>374</v>
      </c>
      <c r="E217" s="40">
        <v>8199</v>
      </c>
      <c r="F217" s="14" t="s">
        <v>11</v>
      </c>
      <c r="G217" s="6" t="s">
        <v>307</v>
      </c>
      <c r="H217" s="24"/>
      <c r="I217" s="14">
        <v>2.4434</v>
      </c>
      <c r="J217" s="14">
        <v>29.320799999999998</v>
      </c>
      <c r="K217" s="21">
        <v>489.13279999999997</v>
      </c>
      <c r="L217" s="21" t="s">
        <v>4081</v>
      </c>
      <c r="M217" s="21" t="s">
        <v>4136</v>
      </c>
      <c r="N217" s="14" t="s">
        <v>4348</v>
      </c>
      <c r="O217" s="23" t="s">
        <v>4054</v>
      </c>
      <c r="P217" s="21" t="s">
        <v>4006</v>
      </c>
    </row>
    <row r="218" spans="2:16" ht="19.5" customHeight="1" x14ac:dyDescent="0.25">
      <c r="B218" s="4" t="s">
        <v>375</v>
      </c>
      <c r="C218" s="5">
        <v>8595580554866</v>
      </c>
      <c r="D218" s="28" t="s">
        <v>376</v>
      </c>
      <c r="E218" s="40">
        <v>10737</v>
      </c>
      <c r="F218" s="14" t="s">
        <v>11</v>
      </c>
      <c r="G218" s="6" t="s">
        <v>307</v>
      </c>
      <c r="H218" s="24"/>
      <c r="I218" s="14">
        <v>2.4824000000000002</v>
      </c>
      <c r="J218" s="14">
        <v>29.788799999999998</v>
      </c>
      <c r="K218" s="21">
        <v>496.62079999999997</v>
      </c>
      <c r="L218" s="21" t="s">
        <v>4081</v>
      </c>
      <c r="M218" s="21" t="s">
        <v>4136</v>
      </c>
      <c r="N218" s="14" t="s">
        <v>4348</v>
      </c>
      <c r="O218" s="23" t="s">
        <v>4054</v>
      </c>
      <c r="P218" s="21" t="s">
        <v>4006</v>
      </c>
    </row>
    <row r="219" spans="2:16" ht="19.5" customHeight="1" x14ac:dyDescent="0.25">
      <c r="B219" s="4" t="s">
        <v>377</v>
      </c>
      <c r="C219" s="5">
        <v>8595580554880</v>
      </c>
      <c r="D219" s="28" t="s">
        <v>378</v>
      </c>
      <c r="E219" s="40">
        <v>12445</v>
      </c>
      <c r="F219" s="14" t="s">
        <v>11</v>
      </c>
      <c r="G219" s="6" t="s">
        <v>307</v>
      </c>
      <c r="H219" s="24"/>
      <c r="I219" s="14">
        <v>2.6835</v>
      </c>
      <c r="J219" s="14">
        <v>32.201999999999998</v>
      </c>
      <c r="K219" s="21">
        <v>535.23199999999997</v>
      </c>
      <c r="L219" s="21" t="s">
        <v>4081</v>
      </c>
      <c r="M219" s="21" t="s">
        <v>4136</v>
      </c>
      <c r="N219" s="14" t="s">
        <v>4349</v>
      </c>
      <c r="O219" s="23" t="s">
        <v>4054</v>
      </c>
      <c r="P219" s="21" t="s">
        <v>4006</v>
      </c>
    </row>
    <row r="220" spans="2:16" ht="19.5" customHeight="1" x14ac:dyDescent="0.25">
      <c r="B220" s="4" t="s">
        <v>379</v>
      </c>
      <c r="C220" s="5">
        <v>8595580554873</v>
      </c>
      <c r="D220" s="28" t="s">
        <v>380</v>
      </c>
      <c r="E220" s="40">
        <v>14984</v>
      </c>
      <c r="F220" s="14" t="s">
        <v>11</v>
      </c>
      <c r="G220" s="6" t="s">
        <v>307</v>
      </c>
      <c r="H220" s="24"/>
      <c r="I220" s="14">
        <v>2.6745000000000001</v>
      </c>
      <c r="J220" s="14">
        <v>32.094000000000001</v>
      </c>
      <c r="K220" s="21">
        <v>533.50400000000002</v>
      </c>
      <c r="L220" s="21" t="s">
        <v>4081</v>
      </c>
      <c r="M220" s="21" t="s">
        <v>4136</v>
      </c>
      <c r="N220" s="14" t="s">
        <v>4348</v>
      </c>
      <c r="O220" s="23" t="s">
        <v>4054</v>
      </c>
      <c r="P220" s="21" t="s">
        <v>4006</v>
      </c>
    </row>
    <row r="221" spans="2:16" ht="19.5" customHeight="1" x14ac:dyDescent="0.25">
      <c r="B221" s="4" t="s">
        <v>381</v>
      </c>
      <c r="C221" s="5">
        <v>8595580554897</v>
      </c>
      <c r="D221" s="28" t="s">
        <v>382</v>
      </c>
      <c r="E221" s="40">
        <v>5648</v>
      </c>
      <c r="F221" s="14" t="s">
        <v>11</v>
      </c>
      <c r="G221" s="6" t="s">
        <v>307</v>
      </c>
      <c r="H221" s="24"/>
      <c r="I221" s="14">
        <v>1.6724000000000001</v>
      </c>
      <c r="J221" s="14">
        <v>26.758400000000002</v>
      </c>
      <c r="K221" s="21">
        <v>448.13440000000003</v>
      </c>
      <c r="L221" s="21" t="s">
        <v>4350</v>
      </c>
      <c r="M221" s="21" t="s">
        <v>4351</v>
      </c>
      <c r="N221" s="14" t="s">
        <v>4349</v>
      </c>
      <c r="O221" s="23" t="s">
        <v>4054</v>
      </c>
      <c r="P221" s="21" t="s">
        <v>4006</v>
      </c>
    </row>
    <row r="222" spans="2:16" ht="19.5" customHeight="1" x14ac:dyDescent="0.25">
      <c r="B222" s="4" t="s">
        <v>383</v>
      </c>
      <c r="C222" s="5">
        <v>8595580554903</v>
      </c>
      <c r="D222" s="28" t="s">
        <v>384</v>
      </c>
      <c r="E222" s="40">
        <v>8125</v>
      </c>
      <c r="F222" s="14" t="s">
        <v>11</v>
      </c>
      <c r="G222" s="6" t="s">
        <v>307</v>
      </c>
      <c r="H222" s="24"/>
      <c r="I222" s="14">
        <v>1.7201</v>
      </c>
      <c r="J222" s="14">
        <v>27.521599999999999</v>
      </c>
      <c r="K222" s="21">
        <v>460.34559999999999</v>
      </c>
      <c r="L222" s="21" t="s">
        <v>4350</v>
      </c>
      <c r="M222" s="21" t="s">
        <v>4351</v>
      </c>
      <c r="N222" s="14" t="s">
        <v>4349</v>
      </c>
      <c r="O222" s="23" t="s">
        <v>4054</v>
      </c>
      <c r="P222" s="21" t="s">
        <v>4006</v>
      </c>
    </row>
    <row r="223" spans="2:16" ht="19.5" customHeight="1" x14ac:dyDescent="0.25">
      <c r="B223" s="4" t="s">
        <v>385</v>
      </c>
      <c r="C223" s="5">
        <v>8595580554910</v>
      </c>
      <c r="D223" s="28" t="s">
        <v>386</v>
      </c>
      <c r="E223" s="40">
        <v>6023</v>
      </c>
      <c r="F223" s="14" t="s">
        <v>11</v>
      </c>
      <c r="G223" s="6" t="s">
        <v>307</v>
      </c>
      <c r="H223" s="24"/>
      <c r="I223" s="14">
        <v>1.8653</v>
      </c>
      <c r="J223" s="14">
        <v>29.844799999999999</v>
      </c>
      <c r="K223" s="21">
        <v>497.51679999999999</v>
      </c>
      <c r="L223" s="21" t="s">
        <v>4350</v>
      </c>
      <c r="M223" s="21" t="s">
        <v>4351</v>
      </c>
      <c r="N223" s="14" t="s">
        <v>4349</v>
      </c>
      <c r="O223" s="23" t="s">
        <v>4054</v>
      </c>
      <c r="P223" s="21" t="s">
        <v>4006</v>
      </c>
    </row>
    <row r="224" spans="2:16" ht="19.5" customHeight="1" x14ac:dyDescent="0.25">
      <c r="B224" s="4" t="s">
        <v>387</v>
      </c>
      <c r="C224" s="5">
        <v>8595580554927</v>
      </c>
      <c r="D224" s="28" t="s">
        <v>388</v>
      </c>
      <c r="E224" s="40">
        <v>8489</v>
      </c>
      <c r="F224" s="14" t="s">
        <v>11</v>
      </c>
      <c r="G224" s="6" t="s">
        <v>307</v>
      </c>
      <c r="H224" s="24"/>
      <c r="I224" s="14">
        <v>1.9059999999999999</v>
      </c>
      <c r="J224" s="14">
        <v>30.495999999999999</v>
      </c>
      <c r="K224" s="21">
        <v>507.93599999999998</v>
      </c>
      <c r="L224" s="21" t="s">
        <v>4350</v>
      </c>
      <c r="M224" s="21" t="s">
        <v>4351</v>
      </c>
      <c r="N224" s="14" t="s">
        <v>4349</v>
      </c>
      <c r="O224" s="23" t="s">
        <v>4054</v>
      </c>
      <c r="P224" s="21" t="s">
        <v>4006</v>
      </c>
    </row>
    <row r="225" spans="2:16" ht="19.5" customHeight="1" x14ac:dyDescent="0.25">
      <c r="B225" s="4" t="s">
        <v>389</v>
      </c>
      <c r="C225" s="5">
        <v>8595580554934</v>
      </c>
      <c r="D225" s="28" t="s">
        <v>390</v>
      </c>
      <c r="E225" s="40">
        <v>10268</v>
      </c>
      <c r="F225" s="14" t="s">
        <v>11</v>
      </c>
      <c r="G225" s="6" t="s">
        <v>307</v>
      </c>
      <c r="H225" s="24"/>
      <c r="I225" s="14">
        <v>2.0701999999999998</v>
      </c>
      <c r="J225" s="14">
        <v>33.123199999999997</v>
      </c>
      <c r="K225" s="21">
        <v>549.97119999999995</v>
      </c>
      <c r="L225" s="21" t="s">
        <v>4350</v>
      </c>
      <c r="M225" s="21" t="s">
        <v>4351</v>
      </c>
      <c r="N225" s="14" t="s">
        <v>4349</v>
      </c>
      <c r="O225" s="23" t="s">
        <v>4054</v>
      </c>
      <c r="P225" s="21" t="s">
        <v>4006</v>
      </c>
    </row>
    <row r="226" spans="2:16" ht="19.5" customHeight="1" x14ac:dyDescent="0.25">
      <c r="B226" s="4" t="s">
        <v>391</v>
      </c>
      <c r="C226" s="5">
        <v>8594045931525</v>
      </c>
      <c r="D226" s="28" t="s">
        <v>392</v>
      </c>
      <c r="E226" s="40">
        <v>1152</v>
      </c>
      <c r="F226" s="14" t="s">
        <v>393</v>
      </c>
      <c r="H226" s="24"/>
      <c r="I226" s="14">
        <v>0.44019999999999998</v>
      </c>
      <c r="J226" s="14">
        <v>8.8040000000000003</v>
      </c>
      <c r="K226" s="21">
        <v>266.512</v>
      </c>
      <c r="L226" s="21" t="s">
        <v>4038</v>
      </c>
      <c r="M226" s="21" t="s">
        <v>4015</v>
      </c>
      <c r="N226" s="14" t="s">
        <v>4174</v>
      </c>
      <c r="O226" s="23" t="s">
        <v>4030</v>
      </c>
      <c r="P226" s="21" t="s">
        <v>4006</v>
      </c>
    </row>
    <row r="227" spans="2:16" ht="19.5" customHeight="1" x14ac:dyDescent="0.25">
      <c r="B227" s="4" t="s">
        <v>394</v>
      </c>
      <c r="C227" s="5">
        <v>8595580557898</v>
      </c>
      <c r="D227" s="28" t="s">
        <v>395</v>
      </c>
      <c r="E227" s="40">
        <v>15687</v>
      </c>
      <c r="F227" s="14" t="s">
        <v>11</v>
      </c>
      <c r="G227" s="6" t="s">
        <v>23</v>
      </c>
      <c r="H227" s="24"/>
      <c r="I227" s="14">
        <v>2.9015</v>
      </c>
      <c r="J227" s="14">
        <v>17.408999999999999</v>
      </c>
      <c r="K227" s="21">
        <v>298.54399999999998</v>
      </c>
      <c r="L227" s="21" t="s">
        <v>4232</v>
      </c>
      <c r="M227" s="21" t="s">
        <v>4571</v>
      </c>
      <c r="N227" s="14" t="s">
        <v>4569</v>
      </c>
      <c r="O227" s="23" t="s">
        <v>4570</v>
      </c>
      <c r="P227" s="21" t="s">
        <v>4006</v>
      </c>
    </row>
    <row r="228" spans="2:16" ht="19.5" customHeight="1" x14ac:dyDescent="0.25">
      <c r="B228" s="4" t="s">
        <v>396</v>
      </c>
      <c r="C228" s="5">
        <v>8595580557904</v>
      </c>
      <c r="D228" s="28" t="s">
        <v>395</v>
      </c>
      <c r="E228" s="40">
        <v>15687</v>
      </c>
      <c r="F228" s="14" t="s">
        <v>11</v>
      </c>
      <c r="G228" s="6" t="s">
        <v>23</v>
      </c>
      <c r="H228" s="24"/>
      <c r="I228" s="14">
        <v>2.9015</v>
      </c>
      <c r="J228" s="14">
        <v>17.408999999999999</v>
      </c>
      <c r="K228" s="21">
        <v>298.54399999999998</v>
      </c>
      <c r="L228" s="21" t="s">
        <v>4232</v>
      </c>
      <c r="M228" s="21" t="s">
        <v>4571</v>
      </c>
      <c r="N228" s="14" t="s">
        <v>4569</v>
      </c>
      <c r="O228" s="23" t="s">
        <v>4570</v>
      </c>
      <c r="P228" s="21" t="s">
        <v>4006</v>
      </c>
    </row>
    <row r="229" spans="2:16" ht="19.5" customHeight="1" x14ac:dyDescent="0.25">
      <c r="B229" s="4" t="s">
        <v>397</v>
      </c>
      <c r="C229" s="5">
        <v>8595580557911</v>
      </c>
      <c r="D229" s="28" t="s">
        <v>395</v>
      </c>
      <c r="E229" s="40">
        <v>15687</v>
      </c>
      <c r="F229" s="14" t="s">
        <v>11</v>
      </c>
      <c r="G229" s="6" t="s">
        <v>23</v>
      </c>
      <c r="H229" s="24"/>
      <c r="I229" s="14">
        <v>2.9015</v>
      </c>
      <c r="J229" s="14">
        <v>17.408999999999999</v>
      </c>
      <c r="K229" s="21">
        <v>298.54399999999998</v>
      </c>
      <c r="L229" s="21" t="s">
        <v>4232</v>
      </c>
      <c r="M229" s="21" t="s">
        <v>4571</v>
      </c>
      <c r="N229" s="14" t="s">
        <v>4569</v>
      </c>
      <c r="O229" s="23" t="s">
        <v>4570</v>
      </c>
      <c r="P229" s="21" t="s">
        <v>4006</v>
      </c>
    </row>
    <row r="230" spans="2:16" ht="19.5" customHeight="1" x14ac:dyDescent="0.25">
      <c r="B230" s="4" t="s">
        <v>398</v>
      </c>
      <c r="C230" s="5">
        <v>8595580563448</v>
      </c>
      <c r="D230" s="28" t="s">
        <v>399</v>
      </c>
      <c r="E230" s="40">
        <v>15687</v>
      </c>
      <c r="F230" s="14" t="s">
        <v>11</v>
      </c>
      <c r="G230" s="6" t="s">
        <v>23</v>
      </c>
      <c r="H230" s="24"/>
      <c r="I230" s="14">
        <v>2.5501999999999998</v>
      </c>
      <c r="J230" s="14">
        <v>20.401599999999998</v>
      </c>
      <c r="K230" s="21">
        <v>346.42559999999997</v>
      </c>
      <c r="L230" s="21" t="s">
        <v>4160</v>
      </c>
      <c r="M230" s="21" t="s">
        <v>4284</v>
      </c>
      <c r="N230" s="14" t="s">
        <v>4612</v>
      </c>
      <c r="O230" s="23" t="s">
        <v>4064</v>
      </c>
      <c r="P230" s="21" t="s">
        <v>4006</v>
      </c>
    </row>
    <row r="231" spans="2:16" ht="19.5" customHeight="1" x14ac:dyDescent="0.25">
      <c r="B231" s="4" t="s">
        <v>400</v>
      </c>
      <c r="C231" s="5">
        <v>8595580563431</v>
      </c>
      <c r="D231" s="28" t="s">
        <v>399</v>
      </c>
      <c r="E231" s="40">
        <v>15687</v>
      </c>
      <c r="F231" s="14" t="s">
        <v>11</v>
      </c>
      <c r="G231" s="6" t="s">
        <v>23</v>
      </c>
      <c r="H231" s="24"/>
      <c r="I231" s="14">
        <v>2.5501999999999998</v>
      </c>
      <c r="J231" s="14">
        <v>20.401599999999998</v>
      </c>
      <c r="K231" s="21">
        <v>346.42559999999997</v>
      </c>
      <c r="L231" s="21" t="s">
        <v>4160</v>
      </c>
      <c r="M231" s="21" t="s">
        <v>4284</v>
      </c>
      <c r="N231" s="14" t="s">
        <v>4612</v>
      </c>
      <c r="O231" s="23" t="s">
        <v>4064</v>
      </c>
      <c r="P231" s="21" t="s">
        <v>4006</v>
      </c>
    </row>
    <row r="232" spans="2:16" ht="19.5" customHeight="1" x14ac:dyDescent="0.25">
      <c r="B232" s="4" t="s">
        <v>401</v>
      </c>
      <c r="C232" s="5">
        <v>8595580563424</v>
      </c>
      <c r="D232" s="28" t="s">
        <v>399</v>
      </c>
      <c r="E232" s="40">
        <v>15687</v>
      </c>
      <c r="F232" s="14" t="s">
        <v>11</v>
      </c>
      <c r="G232" s="6" t="s">
        <v>23</v>
      </c>
      <c r="H232" s="24"/>
      <c r="I232" s="14">
        <v>2.5501999999999998</v>
      </c>
      <c r="J232" s="14">
        <v>20.401599999999998</v>
      </c>
      <c r="K232" s="21">
        <v>346.42559999999997</v>
      </c>
      <c r="L232" s="21" t="s">
        <v>4160</v>
      </c>
      <c r="M232" s="21" t="s">
        <v>4284</v>
      </c>
      <c r="N232" s="14" t="s">
        <v>4612</v>
      </c>
      <c r="O232" s="23" t="s">
        <v>4064</v>
      </c>
      <c r="P232" s="21" t="s">
        <v>4006</v>
      </c>
    </row>
    <row r="233" spans="2:16" ht="19.5" customHeight="1" x14ac:dyDescent="0.25">
      <c r="B233" s="4" t="s">
        <v>402</v>
      </c>
      <c r="C233" s="5">
        <v>8595580503376</v>
      </c>
      <c r="D233" s="28" t="s">
        <v>403</v>
      </c>
      <c r="E233" s="40">
        <v>1506</v>
      </c>
      <c r="F233" s="14" t="s">
        <v>11</v>
      </c>
      <c r="H233" s="24"/>
      <c r="I233" s="14">
        <v>0.08</v>
      </c>
      <c r="J233" s="14">
        <v>0.08</v>
      </c>
      <c r="K233" s="21" t="s">
        <v>4024</v>
      </c>
      <c r="L233" s="21" t="s">
        <v>4026</v>
      </c>
      <c r="M233" s="21" t="s">
        <v>4024</v>
      </c>
      <c r="N233" s="14" t="s">
        <v>4239</v>
      </c>
      <c r="O233" s="23" t="s">
        <v>4240</v>
      </c>
      <c r="P233" s="21" t="s">
        <v>4226</v>
      </c>
    </row>
    <row r="234" spans="2:16" ht="19.5" customHeight="1" x14ac:dyDescent="0.25">
      <c r="B234" s="4" t="s">
        <v>404</v>
      </c>
      <c r="C234" s="5">
        <v>8595580500573</v>
      </c>
      <c r="D234" s="28" t="s">
        <v>405</v>
      </c>
      <c r="E234" s="40">
        <v>1630</v>
      </c>
      <c r="F234" s="14" t="s">
        <v>11</v>
      </c>
      <c r="H234" s="24"/>
      <c r="I234" s="14">
        <v>0.17780000000000001</v>
      </c>
      <c r="J234" s="14">
        <v>0.17780000000000001</v>
      </c>
      <c r="K234" s="21" t="s">
        <v>4024</v>
      </c>
      <c r="L234" s="21" t="s">
        <v>4026</v>
      </c>
      <c r="M234" s="21" t="s">
        <v>4024</v>
      </c>
      <c r="N234" s="14" t="s">
        <v>4227</v>
      </c>
      <c r="O234" s="23" t="s">
        <v>4024</v>
      </c>
      <c r="P234" s="21" t="s">
        <v>4226</v>
      </c>
    </row>
    <row r="235" spans="2:16" ht="19.5" customHeight="1" x14ac:dyDescent="0.25">
      <c r="B235" s="2"/>
      <c r="C235" s="2"/>
      <c r="D235" s="26" t="s">
        <v>4855</v>
      </c>
      <c r="E235" s="38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</row>
    <row r="236" spans="2:16" ht="19.5" customHeight="1" x14ac:dyDescent="0.25">
      <c r="B236" s="3"/>
      <c r="C236" s="3"/>
      <c r="D236" s="27" t="s">
        <v>406</v>
      </c>
      <c r="E236" s="39"/>
      <c r="F236" s="33"/>
      <c r="G236" s="33"/>
      <c r="H236" s="33"/>
      <c r="I236" s="3"/>
      <c r="J236" s="3"/>
      <c r="K236" s="3"/>
      <c r="L236" s="3"/>
      <c r="M236" s="3"/>
      <c r="N236" s="3"/>
      <c r="O236" s="3"/>
      <c r="P236" s="3"/>
    </row>
    <row r="237" spans="2:16" ht="19.5" customHeight="1" x14ac:dyDescent="0.25">
      <c r="B237" s="4" t="s">
        <v>407</v>
      </c>
      <c r="C237" s="5">
        <v>8595580566678</v>
      </c>
      <c r="D237" s="28" t="s">
        <v>408</v>
      </c>
      <c r="E237" s="40">
        <v>179</v>
      </c>
      <c r="F237" s="14" t="s">
        <v>409</v>
      </c>
      <c r="H237" s="24"/>
      <c r="I237" s="14">
        <v>0.1799</v>
      </c>
      <c r="J237" s="14">
        <v>12.593</v>
      </c>
      <c r="K237" s="21">
        <v>221.488</v>
      </c>
      <c r="L237" s="21" t="s">
        <v>4058</v>
      </c>
      <c r="M237" s="21" t="s">
        <v>4005</v>
      </c>
      <c r="N237" s="14" t="s">
        <v>4660</v>
      </c>
      <c r="O237" s="23" t="s">
        <v>4008</v>
      </c>
      <c r="P237" s="21" t="s">
        <v>4006</v>
      </c>
    </row>
    <row r="238" spans="2:16" ht="19.5" customHeight="1" x14ac:dyDescent="0.25">
      <c r="B238" s="4" t="s">
        <v>410</v>
      </c>
      <c r="C238" s="5">
        <v>8595580566685</v>
      </c>
      <c r="D238" s="28" t="s">
        <v>408</v>
      </c>
      <c r="E238" s="40">
        <v>179</v>
      </c>
      <c r="F238" s="14" t="s">
        <v>409</v>
      </c>
      <c r="H238" s="24"/>
      <c r="I238" s="14">
        <v>0.17369999999999999</v>
      </c>
      <c r="J238" s="14">
        <v>12.159000000000001</v>
      </c>
      <c r="K238" s="21">
        <v>214.54400000000001</v>
      </c>
      <c r="L238" s="21" t="s">
        <v>4058</v>
      </c>
      <c r="M238" s="21" t="s">
        <v>4005</v>
      </c>
      <c r="N238" s="14" t="s">
        <v>4660</v>
      </c>
      <c r="O238" s="23" t="s">
        <v>4008</v>
      </c>
      <c r="P238" s="21" t="s">
        <v>4006</v>
      </c>
    </row>
    <row r="239" spans="2:16" ht="19.5" customHeight="1" x14ac:dyDescent="0.25">
      <c r="B239" s="4" t="s">
        <v>411</v>
      </c>
      <c r="C239" s="5">
        <v>8595580566692</v>
      </c>
      <c r="D239" s="28" t="s">
        <v>412</v>
      </c>
      <c r="E239" s="40">
        <v>179</v>
      </c>
      <c r="F239" s="14" t="s">
        <v>409</v>
      </c>
      <c r="H239" s="24"/>
      <c r="I239" s="14">
        <v>0.1779</v>
      </c>
      <c r="J239" s="14">
        <v>12.452999999999999</v>
      </c>
      <c r="K239" s="21">
        <v>219.24799999999999</v>
      </c>
      <c r="L239" s="21" t="s">
        <v>4058</v>
      </c>
      <c r="M239" s="21" t="s">
        <v>4005</v>
      </c>
      <c r="N239" s="14" t="s">
        <v>4661</v>
      </c>
      <c r="O239" s="23" t="s">
        <v>4008</v>
      </c>
      <c r="P239" s="21" t="s">
        <v>4006</v>
      </c>
    </row>
    <row r="240" spans="2:16" ht="19.5" customHeight="1" x14ac:dyDescent="0.25">
      <c r="B240" s="4" t="s">
        <v>413</v>
      </c>
      <c r="C240" s="5">
        <v>8595580566708</v>
      </c>
      <c r="D240" s="28" t="s">
        <v>412</v>
      </c>
      <c r="E240" s="40">
        <v>179</v>
      </c>
      <c r="F240" s="14" t="s">
        <v>409</v>
      </c>
      <c r="H240" s="24"/>
      <c r="I240" s="14">
        <v>0.17169999999999999</v>
      </c>
      <c r="J240" s="14">
        <v>12.019</v>
      </c>
      <c r="K240" s="21">
        <v>212.304</v>
      </c>
      <c r="L240" s="21" t="s">
        <v>4058</v>
      </c>
      <c r="M240" s="21" t="s">
        <v>4005</v>
      </c>
      <c r="N240" s="14" t="s">
        <v>4661</v>
      </c>
      <c r="O240" s="23" t="s">
        <v>4008</v>
      </c>
      <c r="P240" s="21" t="s">
        <v>4006</v>
      </c>
    </row>
    <row r="241" spans="2:16" ht="19.5" customHeight="1" x14ac:dyDescent="0.25">
      <c r="B241" s="4" t="s">
        <v>414</v>
      </c>
      <c r="C241" s="5">
        <v>8595580570637</v>
      </c>
      <c r="D241" s="28" t="s">
        <v>415</v>
      </c>
      <c r="E241" s="40">
        <v>194</v>
      </c>
      <c r="F241" s="14" t="s">
        <v>409</v>
      </c>
      <c r="H241" s="24"/>
      <c r="I241" s="14">
        <v>0.19789999999999999</v>
      </c>
      <c r="J241" s="14">
        <v>13.853</v>
      </c>
      <c r="K241" s="21">
        <v>241.648</v>
      </c>
      <c r="L241" s="21" t="s">
        <v>4058</v>
      </c>
      <c r="M241" s="21" t="s">
        <v>4005</v>
      </c>
      <c r="N241" s="14" t="s">
        <v>4660</v>
      </c>
      <c r="O241" s="23" t="s">
        <v>4008</v>
      </c>
      <c r="P241" s="21" t="s">
        <v>4006</v>
      </c>
    </row>
    <row r="242" spans="2:16" s="8" customFormat="1" ht="19.5" customHeight="1" x14ac:dyDescent="0.25">
      <c r="B242" s="35" t="s">
        <v>416</v>
      </c>
      <c r="C242" s="36">
        <v>8595580592271</v>
      </c>
      <c r="D242" s="37" t="s">
        <v>417</v>
      </c>
      <c r="E242" s="40" t="s">
        <v>37</v>
      </c>
      <c r="F242" s="14" t="s">
        <v>38</v>
      </c>
      <c r="G242" s="6" t="s">
        <v>17</v>
      </c>
      <c r="H242" s="24"/>
      <c r="I242" s="14">
        <v>0.17169999999999999</v>
      </c>
      <c r="J242" s="14">
        <v>12.019</v>
      </c>
      <c r="K242" s="21">
        <v>212.304</v>
      </c>
      <c r="L242" s="21" t="s">
        <v>4058</v>
      </c>
      <c r="M242" s="21" t="s">
        <v>4005</v>
      </c>
      <c r="N242" s="14" t="s">
        <v>4661</v>
      </c>
      <c r="O242" s="23" t="s">
        <v>4008</v>
      </c>
      <c r="P242" s="21" t="s">
        <v>4006</v>
      </c>
    </row>
    <row r="243" spans="2:16" ht="19.5" customHeight="1" x14ac:dyDescent="0.25">
      <c r="B243" s="4" t="s">
        <v>418</v>
      </c>
      <c r="C243" s="5">
        <v>8595580566722</v>
      </c>
      <c r="D243" s="28" t="s">
        <v>419</v>
      </c>
      <c r="E243" s="40">
        <v>294</v>
      </c>
      <c r="F243" s="14" t="s">
        <v>409</v>
      </c>
      <c r="H243" s="24"/>
      <c r="I243" s="14">
        <v>0.24890000000000001</v>
      </c>
      <c r="J243" s="14">
        <v>17.422999999999998</v>
      </c>
      <c r="K243" s="21">
        <v>298.76799999999997</v>
      </c>
      <c r="L243" s="21" t="s">
        <v>4058</v>
      </c>
      <c r="M243" s="21" t="s">
        <v>4005</v>
      </c>
      <c r="N243" s="14" t="s">
        <v>4660</v>
      </c>
      <c r="O243" s="23" t="s">
        <v>4008</v>
      </c>
      <c r="P243" s="21" t="s">
        <v>4006</v>
      </c>
    </row>
    <row r="244" spans="2:16" ht="19.5" customHeight="1" x14ac:dyDescent="0.25">
      <c r="B244" s="4" t="s">
        <v>420</v>
      </c>
      <c r="C244" s="5">
        <v>8595580566715</v>
      </c>
      <c r="D244" s="28" t="s">
        <v>419</v>
      </c>
      <c r="E244" s="40">
        <v>294</v>
      </c>
      <c r="F244" s="14" t="s">
        <v>409</v>
      </c>
      <c r="H244" s="24"/>
      <c r="I244" s="14">
        <v>0.2147</v>
      </c>
      <c r="J244" s="14">
        <v>15.029</v>
      </c>
      <c r="K244" s="21">
        <v>260.464</v>
      </c>
      <c r="L244" s="21" t="s">
        <v>4058</v>
      </c>
      <c r="M244" s="21" t="s">
        <v>4005</v>
      </c>
      <c r="N244" s="14" t="s">
        <v>4660</v>
      </c>
      <c r="O244" s="23" t="s">
        <v>4008</v>
      </c>
      <c r="P244" s="21" t="s">
        <v>4006</v>
      </c>
    </row>
    <row r="245" spans="2:16" ht="19.5" customHeight="1" x14ac:dyDescent="0.25">
      <c r="B245" s="4" t="s">
        <v>421</v>
      </c>
      <c r="C245" s="5">
        <v>8595580566746</v>
      </c>
      <c r="D245" s="28" t="s">
        <v>422</v>
      </c>
      <c r="E245" s="40">
        <v>294</v>
      </c>
      <c r="F245" s="14" t="s">
        <v>409</v>
      </c>
      <c r="H245" s="24"/>
      <c r="I245" s="14">
        <v>0.20269999999999999</v>
      </c>
      <c r="J245" s="14">
        <v>14.189</v>
      </c>
      <c r="K245" s="21">
        <v>247.024</v>
      </c>
      <c r="L245" s="21" t="s">
        <v>4058</v>
      </c>
      <c r="M245" s="21" t="s">
        <v>4005</v>
      </c>
      <c r="N245" s="14" t="s">
        <v>4661</v>
      </c>
      <c r="O245" s="23" t="s">
        <v>4008</v>
      </c>
      <c r="P245" s="21" t="s">
        <v>4006</v>
      </c>
    </row>
    <row r="246" spans="2:16" ht="19.5" customHeight="1" x14ac:dyDescent="0.25">
      <c r="B246" s="4" t="s">
        <v>423</v>
      </c>
      <c r="C246" s="5">
        <v>8595580570644</v>
      </c>
      <c r="D246" s="28" t="s">
        <v>424</v>
      </c>
      <c r="E246" s="40">
        <v>415</v>
      </c>
      <c r="F246" s="14" t="s">
        <v>409</v>
      </c>
      <c r="H246" s="24"/>
      <c r="I246" s="14">
        <v>0.41039999999999999</v>
      </c>
      <c r="J246" s="14">
        <v>14.7744</v>
      </c>
      <c r="K246" s="21">
        <v>256.3904</v>
      </c>
      <c r="L246" s="21" t="s">
        <v>4166</v>
      </c>
      <c r="M246" s="21" t="s">
        <v>4672</v>
      </c>
      <c r="N246" s="14" t="s">
        <v>4660</v>
      </c>
      <c r="O246" s="23" t="s">
        <v>4008</v>
      </c>
      <c r="P246" s="21" t="s">
        <v>4006</v>
      </c>
    </row>
    <row r="247" spans="2:16" s="8" customFormat="1" ht="19.5" customHeight="1" x14ac:dyDescent="0.25">
      <c r="B247" s="35" t="s">
        <v>425</v>
      </c>
      <c r="C247" s="36">
        <v>8595580592288</v>
      </c>
      <c r="D247" s="37" t="s">
        <v>426</v>
      </c>
      <c r="E247" s="40" t="s">
        <v>37</v>
      </c>
      <c r="F247" s="14" t="s">
        <v>38</v>
      </c>
      <c r="G247" s="6" t="s">
        <v>17</v>
      </c>
      <c r="H247" s="24"/>
      <c r="I247" s="14">
        <v>0.20269999999999999</v>
      </c>
      <c r="J247" s="14">
        <v>14.189</v>
      </c>
      <c r="K247" s="21">
        <v>247.024</v>
      </c>
      <c r="L247" s="21" t="s">
        <v>4058</v>
      </c>
      <c r="M247" s="21" t="s">
        <v>4005</v>
      </c>
      <c r="N247" s="14" t="s">
        <v>4661</v>
      </c>
      <c r="O247" s="23" t="s">
        <v>4008</v>
      </c>
      <c r="P247" s="21" t="s">
        <v>4006</v>
      </c>
    </row>
    <row r="248" spans="2:16" ht="19.5" customHeight="1" x14ac:dyDescent="0.25">
      <c r="B248" s="4" t="s">
        <v>427</v>
      </c>
      <c r="C248" s="5">
        <v>8594045931600</v>
      </c>
      <c r="D248" s="28" t="s">
        <v>428</v>
      </c>
      <c r="E248" s="40">
        <v>179</v>
      </c>
      <c r="F248" s="14" t="s">
        <v>409</v>
      </c>
      <c r="H248" s="24"/>
      <c r="I248" s="14">
        <v>0.23449999999999999</v>
      </c>
      <c r="J248" s="14">
        <v>11.725</v>
      </c>
      <c r="K248" s="21">
        <v>207.6</v>
      </c>
      <c r="L248" s="21" t="s">
        <v>4002</v>
      </c>
      <c r="M248" s="21" t="s">
        <v>4037</v>
      </c>
      <c r="N248" s="14" t="s">
        <v>4164</v>
      </c>
      <c r="O248" s="23" t="s">
        <v>4008</v>
      </c>
      <c r="P248" s="21" t="s">
        <v>4006</v>
      </c>
    </row>
    <row r="249" spans="2:16" ht="19.5" customHeight="1" x14ac:dyDescent="0.25">
      <c r="B249" s="4" t="s">
        <v>429</v>
      </c>
      <c r="C249" s="5">
        <v>8594045931617</v>
      </c>
      <c r="D249" s="28" t="s">
        <v>428</v>
      </c>
      <c r="E249" s="40">
        <v>179</v>
      </c>
      <c r="F249" s="14" t="s">
        <v>409</v>
      </c>
      <c r="H249" s="24"/>
      <c r="I249" s="14">
        <v>0.22689999999999999</v>
      </c>
      <c r="J249" s="14">
        <v>11.345000000000001</v>
      </c>
      <c r="K249" s="21">
        <v>201.52</v>
      </c>
      <c r="L249" s="21" t="s">
        <v>4002</v>
      </c>
      <c r="M249" s="21" t="s">
        <v>4037</v>
      </c>
      <c r="N249" s="14" t="s">
        <v>4164</v>
      </c>
      <c r="O249" s="23" t="s">
        <v>4008</v>
      </c>
      <c r="P249" s="21" t="s">
        <v>4006</v>
      </c>
    </row>
    <row r="250" spans="2:16" ht="19.5" customHeight="1" x14ac:dyDescent="0.25">
      <c r="B250" s="4" t="s">
        <v>430</v>
      </c>
      <c r="C250" s="5">
        <v>8594045931624</v>
      </c>
      <c r="D250" s="28" t="s">
        <v>431</v>
      </c>
      <c r="E250" s="40">
        <v>294</v>
      </c>
      <c r="F250" s="14" t="s">
        <v>409</v>
      </c>
      <c r="H250" s="24"/>
      <c r="I250" s="14">
        <v>0.28749999999999998</v>
      </c>
      <c r="J250" s="14">
        <v>14.375</v>
      </c>
      <c r="K250" s="21">
        <v>250</v>
      </c>
      <c r="L250" s="21" t="s">
        <v>4002</v>
      </c>
      <c r="M250" s="21" t="s">
        <v>4037</v>
      </c>
      <c r="N250" s="14" t="s">
        <v>4164</v>
      </c>
      <c r="O250" s="23" t="s">
        <v>4008</v>
      </c>
      <c r="P250" s="21" t="s">
        <v>4006</v>
      </c>
    </row>
    <row r="251" spans="2:16" ht="19.5" customHeight="1" x14ac:dyDescent="0.25">
      <c r="B251" s="4" t="s">
        <v>432</v>
      </c>
      <c r="C251" s="5">
        <v>8594045931631</v>
      </c>
      <c r="D251" s="28" t="s">
        <v>431</v>
      </c>
      <c r="E251" s="40">
        <v>294</v>
      </c>
      <c r="F251" s="14" t="s">
        <v>409</v>
      </c>
      <c r="H251" s="24"/>
      <c r="I251" s="14">
        <v>0.26690000000000003</v>
      </c>
      <c r="J251" s="14">
        <v>13.345000000000001</v>
      </c>
      <c r="K251" s="21">
        <v>233.52</v>
      </c>
      <c r="L251" s="21" t="s">
        <v>4002</v>
      </c>
      <c r="M251" s="21" t="s">
        <v>4037</v>
      </c>
      <c r="N251" s="14" t="s">
        <v>4164</v>
      </c>
      <c r="O251" s="23" t="s">
        <v>4008</v>
      </c>
      <c r="P251" s="21" t="s">
        <v>4006</v>
      </c>
    </row>
    <row r="252" spans="2:16" ht="19.5" customHeight="1" x14ac:dyDescent="0.25">
      <c r="B252" s="3"/>
      <c r="C252" s="3"/>
      <c r="D252" s="27" t="s">
        <v>433</v>
      </c>
      <c r="E252" s="39"/>
      <c r="F252" s="33"/>
      <c r="G252" s="33"/>
      <c r="H252" s="33"/>
      <c r="I252" s="3"/>
      <c r="J252" s="3"/>
      <c r="K252" s="3"/>
      <c r="L252" s="3"/>
      <c r="M252" s="3"/>
      <c r="N252" s="3"/>
      <c r="O252" s="3"/>
      <c r="P252" s="3"/>
    </row>
    <row r="253" spans="2:16" ht="19.5" customHeight="1" x14ac:dyDescent="0.25">
      <c r="B253" s="4" t="s">
        <v>434</v>
      </c>
      <c r="C253" s="5">
        <v>8594045930085</v>
      </c>
      <c r="D253" s="28" t="s">
        <v>435</v>
      </c>
      <c r="E253" s="40">
        <v>416</v>
      </c>
      <c r="F253" s="14" t="s">
        <v>409</v>
      </c>
      <c r="H253" s="24"/>
      <c r="I253" s="14">
        <v>0.3997</v>
      </c>
      <c r="J253" s="14">
        <v>9.9924999999999997</v>
      </c>
      <c r="K253" s="21">
        <v>179.88</v>
      </c>
      <c r="L253" s="21" t="s">
        <v>4009</v>
      </c>
      <c r="M253" s="21" t="s">
        <v>4010</v>
      </c>
      <c r="N253" s="14" t="s">
        <v>4007</v>
      </c>
      <c r="O253" s="23" t="s">
        <v>4008</v>
      </c>
      <c r="P253" s="21" t="s">
        <v>4006</v>
      </c>
    </row>
    <row r="254" spans="2:16" ht="19.5" customHeight="1" x14ac:dyDescent="0.25">
      <c r="B254" s="4" t="s">
        <v>436</v>
      </c>
      <c r="C254" s="5">
        <v>8594045934250</v>
      </c>
      <c r="D254" s="28" t="s">
        <v>437</v>
      </c>
      <c r="E254" s="40">
        <v>459</v>
      </c>
      <c r="F254" s="14" t="s">
        <v>409</v>
      </c>
      <c r="H254" s="24"/>
      <c r="I254" s="14">
        <v>0.40870000000000001</v>
      </c>
      <c r="J254" s="14">
        <v>10.217499999999999</v>
      </c>
      <c r="K254" s="21">
        <v>183.48</v>
      </c>
      <c r="L254" s="21" t="s">
        <v>4009</v>
      </c>
      <c r="M254" s="21" t="s">
        <v>4010</v>
      </c>
      <c r="N254" s="14" t="s">
        <v>4007</v>
      </c>
      <c r="O254" s="23" t="s">
        <v>4008</v>
      </c>
      <c r="P254" s="21" t="s">
        <v>4006</v>
      </c>
    </row>
    <row r="255" spans="2:16" ht="19.5" customHeight="1" x14ac:dyDescent="0.25">
      <c r="B255" s="4" t="s">
        <v>438</v>
      </c>
      <c r="C255" s="5">
        <v>8595580532772</v>
      </c>
      <c r="D255" s="28" t="s">
        <v>439</v>
      </c>
      <c r="E255" s="40">
        <v>511</v>
      </c>
      <c r="F255" s="14" t="s">
        <v>409</v>
      </c>
      <c r="H255" s="24"/>
      <c r="I255" s="14">
        <v>0.46739999999999998</v>
      </c>
      <c r="J255" s="14">
        <v>7.4783999999999997</v>
      </c>
      <c r="K255" s="21">
        <v>139.65440000000001</v>
      </c>
      <c r="L255" s="21" t="s">
        <v>4350</v>
      </c>
      <c r="M255" s="21" t="s">
        <v>4351</v>
      </c>
      <c r="N255" s="14" t="s">
        <v>4366</v>
      </c>
      <c r="O255" s="23" t="s">
        <v>4008</v>
      </c>
      <c r="P255" s="21" t="s">
        <v>4006</v>
      </c>
    </row>
    <row r="256" spans="2:16" ht="19.5" customHeight="1" x14ac:dyDescent="0.25">
      <c r="B256" s="4" t="s">
        <v>440</v>
      </c>
      <c r="C256" s="5">
        <v>8594045930115</v>
      </c>
      <c r="D256" s="28" t="s">
        <v>441</v>
      </c>
      <c r="E256" s="40">
        <v>246</v>
      </c>
      <c r="F256" s="14" t="s">
        <v>409</v>
      </c>
      <c r="H256" s="24"/>
      <c r="I256" s="14">
        <v>0.33779999999999999</v>
      </c>
      <c r="J256" s="14">
        <v>8.4450000000000003</v>
      </c>
      <c r="K256" s="21">
        <v>155.12</v>
      </c>
      <c r="L256" s="21" t="s">
        <v>4009</v>
      </c>
      <c r="M256" s="21" t="s">
        <v>4010</v>
      </c>
      <c r="N256" s="14" t="s">
        <v>4011</v>
      </c>
      <c r="O256" s="23" t="s">
        <v>4008</v>
      </c>
      <c r="P256" s="21" t="s">
        <v>4006</v>
      </c>
    </row>
    <row r="257" spans="2:16" ht="19.5" customHeight="1" x14ac:dyDescent="0.25">
      <c r="B257" s="4" t="s">
        <v>442</v>
      </c>
      <c r="C257" s="5">
        <v>8595580584566</v>
      </c>
      <c r="D257" s="28" t="s">
        <v>443</v>
      </c>
      <c r="E257" s="40">
        <v>246</v>
      </c>
      <c r="F257" s="14" t="s">
        <v>409</v>
      </c>
      <c r="G257" s="6" t="s">
        <v>17</v>
      </c>
      <c r="H257" s="24"/>
      <c r="I257" s="14">
        <v>0.15260000000000001</v>
      </c>
      <c r="J257" s="14">
        <v>3.8149999999999999</v>
      </c>
      <c r="K257" s="21">
        <v>81.040000000000006</v>
      </c>
      <c r="L257" s="21" t="s">
        <v>4009</v>
      </c>
      <c r="M257" s="21" t="s">
        <v>4010</v>
      </c>
      <c r="N257" s="14" t="s">
        <v>4011</v>
      </c>
      <c r="O257" s="23" t="s">
        <v>4008</v>
      </c>
      <c r="P257" s="21" t="s">
        <v>4006</v>
      </c>
    </row>
    <row r="258" spans="2:16" ht="19.5" customHeight="1" x14ac:dyDescent="0.25">
      <c r="B258" s="4" t="s">
        <v>444</v>
      </c>
      <c r="C258" s="5">
        <v>8594045930122</v>
      </c>
      <c r="D258" s="28" t="s">
        <v>445</v>
      </c>
      <c r="E258" s="40">
        <v>246</v>
      </c>
      <c r="F258" s="14" t="s">
        <v>409</v>
      </c>
      <c r="H258" s="24"/>
      <c r="I258" s="14">
        <v>0.33069999999999999</v>
      </c>
      <c r="J258" s="14">
        <v>8.2675000000000001</v>
      </c>
      <c r="K258" s="21">
        <v>152.28</v>
      </c>
      <c r="L258" s="21" t="s">
        <v>4009</v>
      </c>
      <c r="M258" s="21" t="s">
        <v>4010</v>
      </c>
      <c r="N258" s="14" t="s">
        <v>4012</v>
      </c>
      <c r="O258" s="23" t="s">
        <v>4008</v>
      </c>
      <c r="P258" s="21" t="s">
        <v>4006</v>
      </c>
    </row>
    <row r="259" spans="2:16" ht="19.5" customHeight="1" x14ac:dyDescent="0.25">
      <c r="B259" s="4" t="s">
        <v>446</v>
      </c>
      <c r="C259" s="5">
        <v>8594045934120</v>
      </c>
      <c r="D259" s="28" t="s">
        <v>445</v>
      </c>
      <c r="E259" s="40">
        <v>246</v>
      </c>
      <c r="F259" s="14" t="s">
        <v>409</v>
      </c>
      <c r="H259" s="24"/>
      <c r="I259" s="14">
        <v>0.19209999999999999</v>
      </c>
      <c r="J259" s="14">
        <v>6.7234999999999996</v>
      </c>
      <c r="K259" s="21">
        <v>127.57599999999999</v>
      </c>
      <c r="L259" s="21" t="s">
        <v>4014</v>
      </c>
      <c r="M259" s="21" t="s">
        <v>4015</v>
      </c>
      <c r="N259" s="14" t="s">
        <v>4013</v>
      </c>
      <c r="O259" s="23" t="s">
        <v>4008</v>
      </c>
      <c r="P259" s="21" t="s">
        <v>4006</v>
      </c>
    </row>
    <row r="260" spans="2:16" ht="19.5" customHeight="1" x14ac:dyDescent="0.25">
      <c r="B260" s="4" t="s">
        <v>447</v>
      </c>
      <c r="C260" s="5">
        <v>8594045936803</v>
      </c>
      <c r="D260" s="28" t="s">
        <v>448</v>
      </c>
      <c r="E260" s="40">
        <v>390</v>
      </c>
      <c r="F260" s="14" t="s">
        <v>409</v>
      </c>
      <c r="H260" s="24"/>
      <c r="I260" s="14">
        <v>0.26800000000000002</v>
      </c>
      <c r="J260" s="14">
        <v>8.0399999999999991</v>
      </c>
      <c r="K260" s="21">
        <v>148.63999999999999</v>
      </c>
      <c r="L260" s="21" t="s">
        <v>4017</v>
      </c>
      <c r="M260" s="21" t="s">
        <v>4018</v>
      </c>
      <c r="N260" s="14" t="s">
        <v>4016</v>
      </c>
      <c r="O260" s="23" t="s">
        <v>4008</v>
      </c>
      <c r="P260" s="21" t="s">
        <v>4006</v>
      </c>
    </row>
    <row r="261" spans="2:16" ht="19.5" customHeight="1" x14ac:dyDescent="0.25">
      <c r="B261" s="4" t="s">
        <v>449</v>
      </c>
      <c r="C261" s="5">
        <v>8595580511258</v>
      </c>
      <c r="D261" s="28" t="s">
        <v>450</v>
      </c>
      <c r="E261" s="40">
        <v>390</v>
      </c>
      <c r="F261" s="14" t="s">
        <v>409</v>
      </c>
      <c r="H261" s="24"/>
      <c r="I261" s="14">
        <v>0.30109999999999998</v>
      </c>
      <c r="J261" s="14">
        <v>7.5274999999999999</v>
      </c>
      <c r="K261" s="21">
        <v>140.44</v>
      </c>
      <c r="L261" s="21" t="s">
        <v>4009</v>
      </c>
      <c r="M261" s="21" t="s">
        <v>4010</v>
      </c>
      <c r="N261" s="14" t="s">
        <v>4418</v>
      </c>
      <c r="O261" s="23" t="s">
        <v>4008</v>
      </c>
      <c r="P261" s="21" t="s">
        <v>4006</v>
      </c>
    </row>
    <row r="262" spans="2:16" ht="19.5" customHeight="1" x14ac:dyDescent="0.25">
      <c r="B262" s="4" t="s">
        <v>451</v>
      </c>
      <c r="C262" s="5">
        <v>8595580504571</v>
      </c>
      <c r="D262" s="28" t="s">
        <v>452</v>
      </c>
      <c r="E262" s="40">
        <v>401</v>
      </c>
      <c r="F262" s="14" t="s">
        <v>409</v>
      </c>
      <c r="H262" s="24"/>
      <c r="I262" s="14">
        <v>0.25440000000000002</v>
      </c>
      <c r="J262" s="14">
        <v>7.6230000000000002</v>
      </c>
      <c r="K262" s="21">
        <v>142.11199999999999</v>
      </c>
      <c r="L262" s="21" t="s">
        <v>4017</v>
      </c>
      <c r="M262" s="21" t="s">
        <v>4018</v>
      </c>
      <c r="N262" s="14" t="s">
        <v>4011</v>
      </c>
      <c r="O262" s="23" t="s">
        <v>4008</v>
      </c>
      <c r="P262" s="21" t="s">
        <v>4006</v>
      </c>
    </row>
    <row r="263" spans="2:16" ht="19.5" customHeight="1" x14ac:dyDescent="0.25">
      <c r="B263" s="4" t="s">
        <v>453</v>
      </c>
      <c r="C263" s="5">
        <v>8594045936810</v>
      </c>
      <c r="D263" s="28" t="s">
        <v>454</v>
      </c>
      <c r="E263" s="40">
        <v>401</v>
      </c>
      <c r="F263" s="14" t="s">
        <v>409</v>
      </c>
      <c r="H263" s="24"/>
      <c r="I263" s="14">
        <v>0.31130000000000002</v>
      </c>
      <c r="J263" s="14">
        <v>7.7824999999999998</v>
      </c>
      <c r="K263" s="21">
        <v>144.52000000000001</v>
      </c>
      <c r="L263" s="21" t="s">
        <v>4009</v>
      </c>
      <c r="M263" s="21" t="s">
        <v>4010</v>
      </c>
      <c r="N263" s="14" t="s">
        <v>4162</v>
      </c>
      <c r="O263" s="23" t="s">
        <v>4008</v>
      </c>
      <c r="P263" s="21" t="s">
        <v>4006</v>
      </c>
    </row>
    <row r="264" spans="2:16" ht="19.5" customHeight="1" x14ac:dyDescent="0.25">
      <c r="B264" s="4" t="s">
        <v>455</v>
      </c>
      <c r="C264" s="5">
        <v>8595580506988</v>
      </c>
      <c r="D264" s="28" t="s">
        <v>456</v>
      </c>
      <c r="E264" s="40">
        <v>416</v>
      </c>
      <c r="F264" s="14" t="s">
        <v>409</v>
      </c>
      <c r="H264" s="24"/>
      <c r="I264" s="14">
        <v>0.2535</v>
      </c>
      <c r="J264" s="14">
        <v>12.675000000000001</v>
      </c>
      <c r="K264" s="21">
        <v>222.8</v>
      </c>
      <c r="L264" s="21" t="s">
        <v>4002</v>
      </c>
      <c r="M264" s="21" t="s">
        <v>4037</v>
      </c>
      <c r="N264" s="14" t="s">
        <v>4308</v>
      </c>
      <c r="O264" s="23" t="s">
        <v>4008</v>
      </c>
      <c r="P264" s="21" t="s">
        <v>4006</v>
      </c>
    </row>
    <row r="265" spans="2:16" ht="19.5" customHeight="1" x14ac:dyDescent="0.25">
      <c r="B265" s="3"/>
      <c r="C265" s="3"/>
      <c r="D265" s="27" t="s">
        <v>457</v>
      </c>
      <c r="E265" s="39"/>
      <c r="F265" s="33"/>
      <c r="G265" s="33"/>
      <c r="H265" s="33"/>
      <c r="I265" s="3"/>
      <c r="J265" s="3"/>
      <c r="K265" s="3"/>
      <c r="L265" s="3"/>
      <c r="M265" s="3"/>
      <c r="N265" s="3"/>
      <c r="O265" s="3"/>
      <c r="P265" s="3"/>
    </row>
    <row r="266" spans="2:16" ht="19.5" customHeight="1" x14ac:dyDescent="0.25">
      <c r="B266" s="4" t="s">
        <v>458</v>
      </c>
      <c r="C266" s="5">
        <v>8595580584474</v>
      </c>
      <c r="D266" s="28" t="s">
        <v>459</v>
      </c>
      <c r="E266" s="40">
        <v>972</v>
      </c>
      <c r="F266" s="14" t="s">
        <v>409</v>
      </c>
      <c r="H266" s="24"/>
      <c r="I266" s="14">
        <v>2.7443</v>
      </c>
      <c r="J266" s="14">
        <v>2.7443</v>
      </c>
      <c r="K266" s="21">
        <v>198.37950000000001</v>
      </c>
      <c r="L266" s="21" t="s">
        <v>4026</v>
      </c>
      <c r="M266" s="21" t="s">
        <v>4824</v>
      </c>
      <c r="N266" s="14" t="s">
        <v>4823</v>
      </c>
      <c r="O266" s="23" t="s">
        <v>4823</v>
      </c>
      <c r="P266" s="21" t="s">
        <v>4049</v>
      </c>
    </row>
    <row r="267" spans="2:16" ht="19.5" customHeight="1" x14ac:dyDescent="0.25">
      <c r="B267" s="4" t="s">
        <v>460</v>
      </c>
      <c r="C267" s="5">
        <v>8595580584498</v>
      </c>
      <c r="D267" s="28" t="s">
        <v>459</v>
      </c>
      <c r="E267" s="40">
        <v>972</v>
      </c>
      <c r="F267" s="14" t="s">
        <v>409</v>
      </c>
      <c r="H267" s="24"/>
      <c r="I267" s="14">
        <v>2.7359</v>
      </c>
      <c r="J267" s="14">
        <v>2.7359</v>
      </c>
      <c r="K267" s="21">
        <v>197.83349999999999</v>
      </c>
      <c r="L267" s="21" t="s">
        <v>4026</v>
      </c>
      <c r="M267" s="21" t="s">
        <v>4824</v>
      </c>
      <c r="N267" s="14" t="s">
        <v>4823</v>
      </c>
      <c r="O267" s="23" t="s">
        <v>4823</v>
      </c>
      <c r="P267" s="21" t="s">
        <v>4049</v>
      </c>
    </row>
    <row r="268" spans="2:16" ht="19.5" customHeight="1" x14ac:dyDescent="0.25">
      <c r="B268" s="4" t="s">
        <v>461</v>
      </c>
      <c r="C268" s="5">
        <v>8595580592387</v>
      </c>
      <c r="D268" s="28" t="s">
        <v>462</v>
      </c>
      <c r="E268" s="40">
        <v>1069</v>
      </c>
      <c r="F268" s="14" t="s">
        <v>409</v>
      </c>
      <c r="G268" s="6" t="s">
        <v>17</v>
      </c>
      <c r="H268" s="24"/>
      <c r="I268" s="14">
        <v>2.8698999999999999</v>
      </c>
      <c r="J268" s="14">
        <v>2.8698999999999999</v>
      </c>
      <c r="K268" s="21">
        <v>206.54349999999999</v>
      </c>
      <c r="L268" s="21" t="s">
        <v>4026</v>
      </c>
      <c r="M268" s="21" t="s">
        <v>4824</v>
      </c>
      <c r="N268" s="14" t="s">
        <v>4823</v>
      </c>
      <c r="O268" s="23" t="s">
        <v>4823</v>
      </c>
      <c r="P268" s="21" t="s">
        <v>4049</v>
      </c>
    </row>
    <row r="269" spans="2:16" ht="19.5" customHeight="1" x14ac:dyDescent="0.25">
      <c r="B269" s="4" t="s">
        <v>463</v>
      </c>
      <c r="C269" s="5">
        <v>8595580584467</v>
      </c>
      <c r="D269" s="28" t="s">
        <v>464</v>
      </c>
      <c r="E269" s="40">
        <v>923</v>
      </c>
      <c r="F269" s="14" t="s">
        <v>409</v>
      </c>
      <c r="H269" s="24"/>
      <c r="I269" s="14">
        <v>2.6766999999999999</v>
      </c>
      <c r="J269" s="14">
        <v>2.6766999999999999</v>
      </c>
      <c r="K269" s="21">
        <v>193.9855</v>
      </c>
      <c r="L269" s="21" t="s">
        <v>4026</v>
      </c>
      <c r="M269" s="21" t="s">
        <v>4824</v>
      </c>
      <c r="N269" s="14" t="s">
        <v>4823</v>
      </c>
      <c r="O269" s="23" t="s">
        <v>4823</v>
      </c>
      <c r="P269" s="21" t="s">
        <v>4049</v>
      </c>
    </row>
    <row r="270" spans="2:16" ht="19.5" customHeight="1" x14ac:dyDescent="0.25">
      <c r="B270" s="4" t="s">
        <v>465</v>
      </c>
      <c r="C270" s="5">
        <v>8595580584481</v>
      </c>
      <c r="D270" s="28" t="s">
        <v>464</v>
      </c>
      <c r="E270" s="40">
        <v>923</v>
      </c>
      <c r="F270" s="14" t="s">
        <v>409</v>
      </c>
      <c r="H270" s="24"/>
      <c r="I270" s="14">
        <v>2.6682999999999999</v>
      </c>
      <c r="J270" s="14">
        <v>2.6682999999999999</v>
      </c>
      <c r="K270" s="21">
        <v>193.43950000000001</v>
      </c>
      <c r="L270" s="21" t="s">
        <v>4026</v>
      </c>
      <c r="M270" s="21" t="s">
        <v>4824</v>
      </c>
      <c r="N270" s="14" t="s">
        <v>4823</v>
      </c>
      <c r="O270" s="23" t="s">
        <v>4823</v>
      </c>
      <c r="P270" s="21" t="s">
        <v>4049</v>
      </c>
    </row>
    <row r="271" spans="2:16" ht="19.5" customHeight="1" x14ac:dyDescent="0.25">
      <c r="B271" s="4" t="s">
        <v>466</v>
      </c>
      <c r="C271" s="5">
        <v>8595580592059</v>
      </c>
      <c r="D271" s="28" t="s">
        <v>467</v>
      </c>
      <c r="E271" s="40">
        <v>1016</v>
      </c>
      <c r="F271" s="14" t="s">
        <v>409</v>
      </c>
      <c r="G271" s="6" t="s">
        <v>17</v>
      </c>
      <c r="H271" s="6" t="s">
        <v>468</v>
      </c>
      <c r="I271" s="14" t="s">
        <v>4024</v>
      </c>
      <c r="J271" s="14" t="s">
        <v>4024</v>
      </c>
      <c r="K271" s="14" t="s">
        <v>4024</v>
      </c>
      <c r="L271" s="21" t="s">
        <v>4024</v>
      </c>
      <c r="M271" s="21" t="s">
        <v>4024</v>
      </c>
      <c r="N271" s="14" t="s">
        <v>4024</v>
      </c>
      <c r="O271" s="23" t="s">
        <v>4024</v>
      </c>
      <c r="P271" s="21" t="s">
        <v>4049</v>
      </c>
    </row>
    <row r="272" spans="2:16" ht="19.5" customHeight="1" x14ac:dyDescent="0.25">
      <c r="B272" s="4" t="s">
        <v>469</v>
      </c>
      <c r="C272" s="5">
        <v>8595580584511</v>
      </c>
      <c r="D272" s="28" t="s">
        <v>470</v>
      </c>
      <c r="E272" s="40">
        <v>934</v>
      </c>
      <c r="F272" s="14" t="s">
        <v>409</v>
      </c>
      <c r="H272" s="24"/>
      <c r="I272" s="14">
        <v>2.7117</v>
      </c>
      <c r="J272" s="14">
        <v>2.7117</v>
      </c>
      <c r="K272" s="21">
        <v>196.26050000000001</v>
      </c>
      <c r="L272" s="21" t="s">
        <v>4026</v>
      </c>
      <c r="M272" s="21" t="s">
        <v>4824</v>
      </c>
      <c r="N272" s="14" t="s">
        <v>4823</v>
      </c>
      <c r="O272" s="23" t="s">
        <v>4823</v>
      </c>
      <c r="P272" s="21" t="s">
        <v>4049</v>
      </c>
    </row>
    <row r="273" spans="2:16" ht="19.5" customHeight="1" x14ac:dyDescent="0.25">
      <c r="B273" s="4" t="s">
        <v>471</v>
      </c>
      <c r="C273" s="5">
        <v>8595580584535</v>
      </c>
      <c r="D273" s="28" t="s">
        <v>470</v>
      </c>
      <c r="E273" s="40">
        <v>934</v>
      </c>
      <c r="F273" s="14" t="s">
        <v>409</v>
      </c>
      <c r="H273" s="24"/>
      <c r="I273" s="14">
        <v>2.6753</v>
      </c>
      <c r="J273" s="14">
        <v>2.6753</v>
      </c>
      <c r="K273" s="21">
        <v>193.89449999999999</v>
      </c>
      <c r="L273" s="21" t="s">
        <v>4026</v>
      </c>
      <c r="M273" s="21" t="s">
        <v>4824</v>
      </c>
      <c r="N273" s="14" t="s">
        <v>4823</v>
      </c>
      <c r="O273" s="23" t="s">
        <v>4823</v>
      </c>
      <c r="P273" s="21" t="s">
        <v>4049</v>
      </c>
    </row>
    <row r="274" spans="2:16" ht="19.5" customHeight="1" x14ac:dyDescent="0.25">
      <c r="B274" s="4" t="s">
        <v>472</v>
      </c>
      <c r="C274" s="5">
        <v>8595580592370</v>
      </c>
      <c r="D274" s="28" t="s">
        <v>473</v>
      </c>
      <c r="E274" s="40">
        <v>1028</v>
      </c>
      <c r="F274" s="14" t="s">
        <v>409</v>
      </c>
      <c r="G274" s="6" t="s">
        <v>17</v>
      </c>
      <c r="H274" s="24"/>
      <c r="I274" s="14">
        <v>2.8473000000000002</v>
      </c>
      <c r="J274" s="14">
        <v>2.8473000000000002</v>
      </c>
      <c r="K274" s="21">
        <v>205.0745</v>
      </c>
      <c r="L274" s="21" t="s">
        <v>4026</v>
      </c>
      <c r="M274" s="21" t="s">
        <v>4824</v>
      </c>
      <c r="N274" s="14" t="s">
        <v>4823</v>
      </c>
      <c r="O274" s="23" t="s">
        <v>4823</v>
      </c>
      <c r="P274" s="21" t="s">
        <v>4049</v>
      </c>
    </row>
    <row r="275" spans="2:16" ht="19.5" customHeight="1" x14ac:dyDescent="0.25">
      <c r="B275" s="4" t="s">
        <v>474</v>
      </c>
      <c r="C275" s="5">
        <v>8595580584504</v>
      </c>
      <c r="D275" s="28" t="s">
        <v>475</v>
      </c>
      <c r="E275" s="40">
        <v>888</v>
      </c>
      <c r="F275" s="14" t="s">
        <v>409</v>
      </c>
      <c r="H275" s="24"/>
      <c r="I275" s="14">
        <v>2.6131000000000002</v>
      </c>
      <c r="J275" s="14">
        <v>2.6131000000000002</v>
      </c>
      <c r="K275" s="21">
        <v>189.85149999999999</v>
      </c>
      <c r="L275" s="21" t="s">
        <v>4026</v>
      </c>
      <c r="M275" s="21" t="s">
        <v>4824</v>
      </c>
      <c r="N275" s="14" t="s">
        <v>4823</v>
      </c>
      <c r="O275" s="23" t="s">
        <v>4823</v>
      </c>
      <c r="P275" s="21" t="s">
        <v>4049</v>
      </c>
    </row>
    <row r="276" spans="2:16" ht="19.5" customHeight="1" x14ac:dyDescent="0.25">
      <c r="B276" s="4" t="s">
        <v>476</v>
      </c>
      <c r="C276" s="5">
        <v>8595580584528</v>
      </c>
      <c r="D276" s="28" t="s">
        <v>475</v>
      </c>
      <c r="E276" s="40">
        <v>888</v>
      </c>
      <c r="F276" s="14" t="s">
        <v>409</v>
      </c>
      <c r="H276" s="24"/>
      <c r="I276" s="14">
        <v>2.6046999999999998</v>
      </c>
      <c r="J276" s="14">
        <v>2.6046999999999998</v>
      </c>
      <c r="K276" s="21">
        <v>189.30549999999999</v>
      </c>
      <c r="L276" s="21" t="s">
        <v>4026</v>
      </c>
      <c r="M276" s="21" t="s">
        <v>4824</v>
      </c>
      <c r="N276" s="14" t="s">
        <v>4823</v>
      </c>
      <c r="O276" s="23" t="s">
        <v>4823</v>
      </c>
      <c r="P276" s="21" t="s">
        <v>4049</v>
      </c>
    </row>
    <row r="277" spans="2:16" ht="19.5" customHeight="1" x14ac:dyDescent="0.25">
      <c r="B277" s="4" t="s">
        <v>477</v>
      </c>
      <c r="C277" s="5">
        <v>8595580592066</v>
      </c>
      <c r="D277" s="28" t="s">
        <v>478</v>
      </c>
      <c r="E277" s="40">
        <v>976</v>
      </c>
      <c r="F277" s="14" t="s">
        <v>409</v>
      </c>
      <c r="G277" s="6" t="s">
        <v>17</v>
      </c>
      <c r="H277" s="6" t="s">
        <v>468</v>
      </c>
      <c r="I277" s="14" t="s">
        <v>4024</v>
      </c>
      <c r="J277" s="14" t="s">
        <v>4024</v>
      </c>
      <c r="K277" s="14" t="s">
        <v>4024</v>
      </c>
      <c r="L277" s="21" t="s">
        <v>4024</v>
      </c>
      <c r="M277" s="21" t="s">
        <v>4024</v>
      </c>
      <c r="N277" s="14" t="s">
        <v>4024</v>
      </c>
      <c r="O277" s="23" t="s">
        <v>4024</v>
      </c>
      <c r="P277" s="21" t="s">
        <v>4049</v>
      </c>
    </row>
    <row r="278" spans="2:16" ht="19.5" customHeight="1" x14ac:dyDescent="0.25">
      <c r="B278" s="3"/>
      <c r="C278" s="3"/>
      <c r="D278" s="27" t="s">
        <v>479</v>
      </c>
      <c r="E278" s="39"/>
      <c r="F278" s="33"/>
      <c r="G278" s="33"/>
      <c r="H278" s="33"/>
      <c r="I278" s="3"/>
      <c r="J278" s="3"/>
      <c r="K278" s="3"/>
      <c r="L278" s="3"/>
      <c r="M278" s="3"/>
      <c r="N278" s="3"/>
      <c r="O278" s="3"/>
      <c r="P278" s="3"/>
    </row>
    <row r="279" spans="2:16" ht="19.5" customHeight="1" x14ac:dyDescent="0.25">
      <c r="B279" s="4" t="s">
        <v>480</v>
      </c>
      <c r="C279" s="5">
        <v>8594045930238</v>
      </c>
      <c r="D279" s="28" t="s">
        <v>481</v>
      </c>
      <c r="E279" s="40">
        <v>645</v>
      </c>
      <c r="F279" s="14" t="s">
        <v>409</v>
      </c>
      <c r="H279" s="24"/>
      <c r="I279" s="14">
        <v>0.65110000000000001</v>
      </c>
      <c r="J279" s="14">
        <v>13.022</v>
      </c>
      <c r="K279" s="21">
        <v>228.352</v>
      </c>
      <c r="L279" s="21" t="s">
        <v>4038</v>
      </c>
      <c r="M279" s="21" t="s">
        <v>4039</v>
      </c>
      <c r="N279" s="14" t="s">
        <v>4141</v>
      </c>
      <c r="O279" s="23" t="s">
        <v>4008</v>
      </c>
      <c r="P279" s="21" t="s">
        <v>4006</v>
      </c>
    </row>
    <row r="280" spans="2:16" ht="19.5" customHeight="1" x14ac:dyDescent="0.25">
      <c r="B280" s="4" t="s">
        <v>482</v>
      </c>
      <c r="C280" s="5">
        <v>8594045930245</v>
      </c>
      <c r="D280" s="28" t="s">
        <v>481</v>
      </c>
      <c r="E280" s="40">
        <v>645</v>
      </c>
      <c r="F280" s="14" t="s">
        <v>409</v>
      </c>
      <c r="H280" s="24"/>
      <c r="I280" s="14">
        <v>0.6925</v>
      </c>
      <c r="J280" s="14">
        <v>13.85</v>
      </c>
      <c r="K280" s="21">
        <v>241.6</v>
      </c>
      <c r="L280" s="21" t="s">
        <v>4038</v>
      </c>
      <c r="M280" s="21" t="s">
        <v>4039</v>
      </c>
      <c r="N280" s="14" t="s">
        <v>4141</v>
      </c>
      <c r="O280" s="23" t="s">
        <v>4008</v>
      </c>
      <c r="P280" s="21" t="s">
        <v>4006</v>
      </c>
    </row>
    <row r="281" spans="2:16" ht="19.5" customHeight="1" x14ac:dyDescent="0.25">
      <c r="B281" s="4" t="s">
        <v>483</v>
      </c>
      <c r="C281" s="5">
        <v>8594045936261</v>
      </c>
      <c r="D281" s="28" t="s">
        <v>481</v>
      </c>
      <c r="E281" s="40">
        <v>702</v>
      </c>
      <c r="F281" s="14" t="s">
        <v>409</v>
      </c>
      <c r="H281" s="24"/>
      <c r="I281" s="14">
        <v>0.7137</v>
      </c>
      <c r="J281" s="14">
        <v>14.273999999999999</v>
      </c>
      <c r="K281" s="21">
        <v>248.38399999999999</v>
      </c>
      <c r="L281" s="21" t="s">
        <v>4038</v>
      </c>
      <c r="M281" s="21" t="s">
        <v>4039</v>
      </c>
      <c r="N281" s="14" t="s">
        <v>4141</v>
      </c>
      <c r="O281" s="23" t="s">
        <v>4008</v>
      </c>
      <c r="P281" s="21" t="s">
        <v>4006</v>
      </c>
    </row>
    <row r="282" spans="2:16" ht="19.5" customHeight="1" x14ac:dyDescent="0.25">
      <c r="B282" s="4" t="s">
        <v>484</v>
      </c>
      <c r="C282" s="5">
        <v>8594045936278</v>
      </c>
      <c r="D282" s="28" t="s">
        <v>481</v>
      </c>
      <c r="E282" s="40">
        <v>702</v>
      </c>
      <c r="F282" s="14" t="s">
        <v>409</v>
      </c>
      <c r="H282" s="24"/>
      <c r="I282" s="14">
        <v>0.72660000000000002</v>
      </c>
      <c r="J282" s="14">
        <v>14.532</v>
      </c>
      <c r="K282" s="21">
        <v>252.512</v>
      </c>
      <c r="L282" s="21" t="s">
        <v>4038</v>
      </c>
      <c r="M282" s="21" t="s">
        <v>4039</v>
      </c>
      <c r="N282" s="14" t="s">
        <v>4141</v>
      </c>
      <c r="O282" s="23" t="s">
        <v>4008</v>
      </c>
      <c r="P282" s="21" t="s">
        <v>4006</v>
      </c>
    </row>
    <row r="283" spans="2:16" ht="19.5" customHeight="1" x14ac:dyDescent="0.25">
      <c r="B283" s="4" t="s">
        <v>485</v>
      </c>
      <c r="C283" s="5">
        <v>8594045930528</v>
      </c>
      <c r="D283" s="28" t="s">
        <v>481</v>
      </c>
      <c r="E283" s="40">
        <v>645</v>
      </c>
      <c r="F283" s="14" t="s">
        <v>409</v>
      </c>
      <c r="H283" s="24"/>
      <c r="I283" s="14">
        <v>0.73129999999999995</v>
      </c>
      <c r="J283" s="14">
        <v>14.625999999999999</v>
      </c>
      <c r="K283" s="21">
        <v>254.01599999999999</v>
      </c>
      <c r="L283" s="21" t="s">
        <v>4038</v>
      </c>
      <c r="M283" s="21" t="s">
        <v>4039</v>
      </c>
      <c r="N283" s="14" t="s">
        <v>4142</v>
      </c>
      <c r="O283" s="23" t="s">
        <v>4008</v>
      </c>
      <c r="P283" s="21" t="s">
        <v>4006</v>
      </c>
    </row>
    <row r="284" spans="2:16" ht="19.5" customHeight="1" x14ac:dyDescent="0.25">
      <c r="B284" s="4" t="s">
        <v>486</v>
      </c>
      <c r="C284" s="5">
        <v>8595580515492</v>
      </c>
      <c r="D284" s="28" t="s">
        <v>481</v>
      </c>
      <c r="E284" s="40">
        <v>645</v>
      </c>
      <c r="F284" s="14" t="s">
        <v>409</v>
      </c>
      <c r="H284" s="24"/>
      <c r="I284" s="14">
        <v>0.71850000000000003</v>
      </c>
      <c r="J284" s="14">
        <v>14.37</v>
      </c>
      <c r="K284" s="21">
        <v>249.92</v>
      </c>
      <c r="L284" s="21" t="s">
        <v>4038</v>
      </c>
      <c r="M284" s="21" t="s">
        <v>4039</v>
      </c>
      <c r="N284" s="14" t="s">
        <v>4142</v>
      </c>
      <c r="O284" s="23" t="s">
        <v>4008</v>
      </c>
      <c r="P284" s="21" t="s">
        <v>4006</v>
      </c>
    </row>
    <row r="285" spans="2:16" ht="19.5" customHeight="1" x14ac:dyDescent="0.25">
      <c r="B285" s="4" t="s">
        <v>487</v>
      </c>
      <c r="C285" s="5">
        <v>8594045936247</v>
      </c>
      <c r="D285" s="28" t="s">
        <v>481</v>
      </c>
      <c r="E285" s="40">
        <v>702</v>
      </c>
      <c r="F285" s="14" t="s">
        <v>409</v>
      </c>
      <c r="H285" s="24"/>
      <c r="I285" s="14">
        <v>0.77780000000000005</v>
      </c>
      <c r="J285" s="14">
        <v>15.555999999999999</v>
      </c>
      <c r="K285" s="21">
        <v>268.89600000000002</v>
      </c>
      <c r="L285" s="21" t="s">
        <v>4038</v>
      </c>
      <c r="M285" s="21" t="s">
        <v>4039</v>
      </c>
      <c r="N285" s="14" t="s">
        <v>4142</v>
      </c>
      <c r="O285" s="23" t="s">
        <v>4008</v>
      </c>
      <c r="P285" s="21" t="s">
        <v>4006</v>
      </c>
    </row>
    <row r="286" spans="2:16" ht="19.5" customHeight="1" x14ac:dyDescent="0.25">
      <c r="B286" s="4" t="s">
        <v>488</v>
      </c>
      <c r="C286" s="5">
        <v>8595580509873</v>
      </c>
      <c r="D286" s="28" t="s">
        <v>481</v>
      </c>
      <c r="E286" s="40">
        <v>702</v>
      </c>
      <c r="F286" s="14" t="s">
        <v>409</v>
      </c>
      <c r="H286" s="24"/>
      <c r="I286" s="14">
        <v>0.80800000000000005</v>
      </c>
      <c r="J286" s="14">
        <v>16.16</v>
      </c>
      <c r="K286" s="21">
        <v>278.56</v>
      </c>
      <c r="L286" s="21" t="s">
        <v>4038</v>
      </c>
      <c r="M286" s="21" t="s">
        <v>4039</v>
      </c>
      <c r="N286" s="14" t="s">
        <v>4142</v>
      </c>
      <c r="O286" s="23" t="s">
        <v>4008</v>
      </c>
      <c r="P286" s="21" t="s">
        <v>4006</v>
      </c>
    </row>
    <row r="287" spans="2:16" ht="19.5" customHeight="1" x14ac:dyDescent="0.25">
      <c r="B287" s="4" t="s">
        <v>489</v>
      </c>
      <c r="C287" s="5">
        <v>8595580532796</v>
      </c>
      <c r="D287" s="28" t="s">
        <v>490</v>
      </c>
      <c r="E287" s="40">
        <v>766</v>
      </c>
      <c r="F287" s="14" t="s">
        <v>409</v>
      </c>
      <c r="H287" s="24"/>
      <c r="I287" s="14">
        <v>0.70620000000000005</v>
      </c>
      <c r="J287" s="14">
        <v>11.299200000000001</v>
      </c>
      <c r="K287" s="21">
        <v>200.78720000000001</v>
      </c>
      <c r="L287" s="21" t="s">
        <v>4350</v>
      </c>
      <c r="M287" s="21" t="s">
        <v>4351</v>
      </c>
      <c r="N287" s="14" t="s">
        <v>4367</v>
      </c>
      <c r="O287" s="23" t="s">
        <v>4008</v>
      </c>
      <c r="P287" s="21" t="s">
        <v>4006</v>
      </c>
    </row>
    <row r="288" spans="2:16" ht="19.5" customHeight="1" x14ac:dyDescent="0.25">
      <c r="B288" s="4" t="s">
        <v>491</v>
      </c>
      <c r="C288" s="5">
        <v>8595580532802</v>
      </c>
      <c r="D288" s="28" t="s">
        <v>490</v>
      </c>
      <c r="E288" s="40">
        <v>766</v>
      </c>
      <c r="F288" s="14" t="s">
        <v>409</v>
      </c>
      <c r="H288" s="24"/>
      <c r="I288" s="14">
        <v>0.74760000000000004</v>
      </c>
      <c r="J288" s="14">
        <v>11.961600000000001</v>
      </c>
      <c r="K288" s="21">
        <v>211.38560000000001</v>
      </c>
      <c r="L288" s="21" t="s">
        <v>4350</v>
      </c>
      <c r="M288" s="21" t="s">
        <v>4351</v>
      </c>
      <c r="N288" s="14" t="s">
        <v>4367</v>
      </c>
      <c r="O288" s="23" t="s">
        <v>4008</v>
      </c>
      <c r="P288" s="21" t="s">
        <v>4006</v>
      </c>
    </row>
    <row r="289" spans="2:16" ht="19.5" customHeight="1" x14ac:dyDescent="0.25">
      <c r="B289" s="4" t="s">
        <v>492</v>
      </c>
      <c r="C289" s="5">
        <v>8595580532819</v>
      </c>
      <c r="D289" s="28" t="s">
        <v>490</v>
      </c>
      <c r="E289" s="40">
        <v>879</v>
      </c>
      <c r="F289" s="14" t="s">
        <v>409</v>
      </c>
      <c r="H289" s="24"/>
      <c r="I289" s="14">
        <v>0.74560000000000004</v>
      </c>
      <c r="J289" s="14">
        <v>11.929600000000001</v>
      </c>
      <c r="K289" s="21">
        <v>210.87360000000001</v>
      </c>
      <c r="L289" s="21" t="s">
        <v>4350</v>
      </c>
      <c r="M289" s="21" t="s">
        <v>4351</v>
      </c>
      <c r="N289" s="14" t="s">
        <v>4367</v>
      </c>
      <c r="O289" s="23" t="s">
        <v>4008</v>
      </c>
      <c r="P289" s="21" t="s">
        <v>4006</v>
      </c>
    </row>
    <row r="290" spans="2:16" ht="19.5" customHeight="1" x14ac:dyDescent="0.25">
      <c r="B290" s="4" t="s">
        <v>493</v>
      </c>
      <c r="C290" s="5">
        <v>8595580532826</v>
      </c>
      <c r="D290" s="28" t="s">
        <v>490</v>
      </c>
      <c r="E290" s="40">
        <v>879</v>
      </c>
      <c r="F290" s="14" t="s">
        <v>409</v>
      </c>
      <c r="H290" s="24"/>
      <c r="I290" s="14">
        <v>0.78359999999999996</v>
      </c>
      <c r="J290" s="14">
        <v>12.537599999999999</v>
      </c>
      <c r="K290" s="21">
        <v>220.60159999999999</v>
      </c>
      <c r="L290" s="21" t="s">
        <v>4350</v>
      </c>
      <c r="M290" s="21" t="s">
        <v>4351</v>
      </c>
      <c r="N290" s="14" t="s">
        <v>4367</v>
      </c>
      <c r="O290" s="23" t="s">
        <v>4008</v>
      </c>
      <c r="P290" s="21" t="s">
        <v>4006</v>
      </c>
    </row>
    <row r="291" spans="2:16" ht="19.5" customHeight="1" x14ac:dyDescent="0.25">
      <c r="B291" s="4" t="s">
        <v>494</v>
      </c>
      <c r="C291" s="5">
        <v>8595580532833</v>
      </c>
      <c r="D291" s="28" t="s">
        <v>490</v>
      </c>
      <c r="E291" s="40">
        <v>766</v>
      </c>
      <c r="F291" s="14" t="s">
        <v>409</v>
      </c>
      <c r="H291" s="24"/>
      <c r="I291" s="14">
        <v>0.78139999999999998</v>
      </c>
      <c r="J291" s="14">
        <v>12.5024</v>
      </c>
      <c r="K291" s="21">
        <v>220.0384</v>
      </c>
      <c r="L291" s="21" t="s">
        <v>4350</v>
      </c>
      <c r="M291" s="21" t="s">
        <v>4351</v>
      </c>
      <c r="N291" s="14" t="s">
        <v>4367</v>
      </c>
      <c r="O291" s="23" t="s">
        <v>4008</v>
      </c>
      <c r="P291" s="21" t="s">
        <v>4006</v>
      </c>
    </row>
    <row r="292" spans="2:16" ht="19.5" customHeight="1" x14ac:dyDescent="0.25">
      <c r="B292" s="4" t="s">
        <v>495</v>
      </c>
      <c r="C292" s="5">
        <v>8595580532840</v>
      </c>
      <c r="D292" s="28" t="s">
        <v>490</v>
      </c>
      <c r="E292" s="40">
        <v>766</v>
      </c>
      <c r="F292" s="14" t="s">
        <v>409</v>
      </c>
      <c r="H292" s="24"/>
      <c r="I292" s="14">
        <v>0.77539999999999998</v>
      </c>
      <c r="J292" s="14">
        <v>12.4064</v>
      </c>
      <c r="K292" s="21">
        <v>218.50239999999999</v>
      </c>
      <c r="L292" s="21" t="s">
        <v>4350</v>
      </c>
      <c r="M292" s="21" t="s">
        <v>4351</v>
      </c>
      <c r="N292" s="14" t="s">
        <v>4367</v>
      </c>
      <c r="O292" s="23" t="s">
        <v>4008</v>
      </c>
      <c r="P292" s="21" t="s">
        <v>4006</v>
      </c>
    </row>
    <row r="293" spans="2:16" ht="19.5" customHeight="1" x14ac:dyDescent="0.25">
      <c r="B293" s="4" t="s">
        <v>496</v>
      </c>
      <c r="C293" s="5">
        <v>8595580532857</v>
      </c>
      <c r="D293" s="28" t="s">
        <v>490</v>
      </c>
      <c r="E293" s="40">
        <v>879</v>
      </c>
      <c r="F293" s="14" t="s">
        <v>409</v>
      </c>
      <c r="H293" s="24"/>
      <c r="I293" s="14">
        <v>0.83420000000000005</v>
      </c>
      <c r="J293" s="14">
        <v>13.347200000000001</v>
      </c>
      <c r="K293" s="21">
        <v>233.55520000000001</v>
      </c>
      <c r="L293" s="21" t="s">
        <v>4350</v>
      </c>
      <c r="M293" s="21" t="s">
        <v>4351</v>
      </c>
      <c r="N293" s="14" t="s">
        <v>4367</v>
      </c>
      <c r="O293" s="23" t="s">
        <v>4008</v>
      </c>
      <c r="P293" s="21" t="s">
        <v>4006</v>
      </c>
    </row>
    <row r="294" spans="2:16" ht="19.5" customHeight="1" x14ac:dyDescent="0.25">
      <c r="B294" s="4" t="s">
        <v>497</v>
      </c>
      <c r="C294" s="5">
        <v>8595580532864</v>
      </c>
      <c r="D294" s="28" t="s">
        <v>490</v>
      </c>
      <c r="E294" s="40">
        <v>879</v>
      </c>
      <c r="F294" s="14" t="s">
        <v>409</v>
      </c>
      <c r="H294" s="24"/>
      <c r="I294" s="14">
        <v>0.82110000000000005</v>
      </c>
      <c r="J294" s="14">
        <v>13.137600000000001</v>
      </c>
      <c r="K294" s="21">
        <v>230.20160000000001</v>
      </c>
      <c r="L294" s="21" t="s">
        <v>4350</v>
      </c>
      <c r="M294" s="21" t="s">
        <v>4351</v>
      </c>
      <c r="N294" s="14" t="s">
        <v>4367</v>
      </c>
      <c r="O294" s="23" t="s">
        <v>4008</v>
      </c>
      <c r="P294" s="21" t="s">
        <v>4006</v>
      </c>
    </row>
    <row r="295" spans="2:16" ht="19.5" customHeight="1" x14ac:dyDescent="0.25">
      <c r="B295" s="3"/>
      <c r="C295" s="3"/>
      <c r="D295" s="27" t="s">
        <v>498</v>
      </c>
      <c r="E295" s="39"/>
      <c r="F295" s="33"/>
      <c r="G295" s="33"/>
      <c r="H295" s="33"/>
      <c r="I295" s="3"/>
      <c r="J295" s="3"/>
      <c r="K295" s="3"/>
      <c r="L295" s="3"/>
      <c r="M295" s="3"/>
      <c r="N295" s="3"/>
      <c r="O295" s="3"/>
      <c r="P295" s="3"/>
    </row>
    <row r="296" spans="2:16" ht="19.5" customHeight="1" x14ac:dyDescent="0.25">
      <c r="B296" s="4" t="s">
        <v>499</v>
      </c>
      <c r="C296" s="5">
        <v>8594045933413</v>
      </c>
      <c r="D296" s="28" t="s">
        <v>500</v>
      </c>
      <c r="E296" s="40">
        <v>189</v>
      </c>
      <c r="F296" s="14" t="s">
        <v>409</v>
      </c>
      <c r="H296" s="24"/>
      <c r="I296" s="14">
        <v>0.27400000000000002</v>
      </c>
      <c r="J296" s="14">
        <v>0.27400000000000002</v>
      </c>
      <c r="K296" s="21" t="s">
        <v>4024</v>
      </c>
      <c r="L296" s="21" t="s">
        <v>4026</v>
      </c>
      <c r="M296" s="21" t="s">
        <v>4024</v>
      </c>
      <c r="N296" s="14" t="s">
        <v>4047</v>
      </c>
      <c r="O296" s="23" t="s">
        <v>4024</v>
      </c>
      <c r="P296" s="21" t="s">
        <v>3999</v>
      </c>
    </row>
    <row r="297" spans="2:16" s="8" customFormat="1" ht="19.5" customHeight="1" x14ac:dyDescent="0.25">
      <c r="B297" s="35" t="s">
        <v>501</v>
      </c>
      <c r="C297" s="36">
        <v>8594045938173</v>
      </c>
      <c r="D297" s="37" t="s">
        <v>502</v>
      </c>
      <c r="E297" s="40">
        <v>220</v>
      </c>
      <c r="F297" s="14" t="s">
        <v>409</v>
      </c>
      <c r="G297" s="15"/>
      <c r="H297" s="24"/>
      <c r="I297" s="14">
        <v>0.52</v>
      </c>
      <c r="J297" s="14">
        <v>0.52</v>
      </c>
      <c r="K297" s="21" t="s">
        <v>4024</v>
      </c>
      <c r="L297" s="21" t="s">
        <v>4026</v>
      </c>
      <c r="M297" s="21" t="s">
        <v>4024</v>
      </c>
      <c r="N297" s="14" t="s">
        <v>4048</v>
      </c>
      <c r="O297" s="23" t="s">
        <v>4024</v>
      </c>
      <c r="P297" s="21" t="s">
        <v>3999</v>
      </c>
    </row>
    <row r="298" spans="2:16" ht="19.5" customHeight="1" x14ac:dyDescent="0.25">
      <c r="B298" s="4" t="s">
        <v>503</v>
      </c>
      <c r="C298" s="5">
        <v>8595580586065</v>
      </c>
      <c r="D298" s="28" t="s">
        <v>504</v>
      </c>
      <c r="E298" s="40">
        <v>134</v>
      </c>
      <c r="F298" s="14" t="s">
        <v>409</v>
      </c>
      <c r="H298" s="24"/>
      <c r="I298" s="14">
        <v>0.2661</v>
      </c>
      <c r="J298" s="14">
        <v>14.172000000000001</v>
      </c>
      <c r="K298" s="21">
        <v>246.75200000000001</v>
      </c>
      <c r="L298" s="21" t="s">
        <v>4044</v>
      </c>
      <c r="M298" s="21" t="s">
        <v>4045</v>
      </c>
      <c r="N298" s="14" t="s">
        <v>4815</v>
      </c>
      <c r="O298" s="23" t="s">
        <v>4064</v>
      </c>
      <c r="P298" s="21" t="s">
        <v>4470</v>
      </c>
    </row>
    <row r="299" spans="2:16" ht="19.5" customHeight="1" x14ac:dyDescent="0.25">
      <c r="B299" s="4" t="s">
        <v>505</v>
      </c>
      <c r="C299" s="5">
        <v>8595580586072</v>
      </c>
      <c r="D299" s="28" t="s">
        <v>504</v>
      </c>
      <c r="E299" s="40">
        <v>144</v>
      </c>
      <c r="F299" s="14" t="s">
        <v>409</v>
      </c>
      <c r="H299" s="24"/>
      <c r="I299" s="14">
        <v>0.42280000000000001</v>
      </c>
      <c r="J299" s="14">
        <v>11.8</v>
      </c>
      <c r="K299" s="21">
        <v>208.8</v>
      </c>
      <c r="L299" s="21" t="s">
        <v>4017</v>
      </c>
      <c r="M299" s="21" t="s">
        <v>4018</v>
      </c>
      <c r="N299" s="14" t="s">
        <v>4816</v>
      </c>
      <c r="O299" s="23" t="s">
        <v>4064</v>
      </c>
      <c r="P299" s="21" t="s">
        <v>4470</v>
      </c>
    </row>
    <row r="300" spans="2:16" ht="19.5" customHeight="1" x14ac:dyDescent="0.25">
      <c r="B300" s="4" t="s">
        <v>506</v>
      </c>
      <c r="C300" s="5">
        <v>8594045930290</v>
      </c>
      <c r="D300" s="28" t="s">
        <v>507</v>
      </c>
      <c r="E300" s="40">
        <v>63</v>
      </c>
      <c r="F300" s="14" t="s">
        <v>409</v>
      </c>
      <c r="H300" s="24"/>
      <c r="I300" s="14">
        <v>1.0800000000000001E-2</v>
      </c>
      <c r="J300" s="14">
        <v>1.0800000000000001E-2</v>
      </c>
      <c r="K300" s="21" t="s">
        <v>4024</v>
      </c>
      <c r="L300" s="21" t="s">
        <v>4026</v>
      </c>
      <c r="M300" s="21" t="s">
        <v>4024</v>
      </c>
      <c r="N300" s="14" t="s">
        <v>4152</v>
      </c>
      <c r="O300" s="23" t="s">
        <v>4024</v>
      </c>
      <c r="P300" s="21" t="s">
        <v>4019</v>
      </c>
    </row>
    <row r="301" spans="2:16" ht="19.5" customHeight="1" x14ac:dyDescent="0.25">
      <c r="B301" s="4" t="s">
        <v>508</v>
      </c>
      <c r="C301" s="5">
        <v>8595508053501</v>
      </c>
      <c r="D301" s="28" t="s">
        <v>509</v>
      </c>
      <c r="E301" s="40">
        <v>104</v>
      </c>
      <c r="F301" s="14" t="s">
        <v>409</v>
      </c>
      <c r="H301" s="24"/>
      <c r="I301" s="14">
        <v>2.8299999999999999E-2</v>
      </c>
      <c r="J301" s="14">
        <v>2.8299999999999999E-2</v>
      </c>
      <c r="K301" s="21" t="s">
        <v>4024</v>
      </c>
      <c r="L301" s="21" t="s">
        <v>4026</v>
      </c>
      <c r="M301" s="21" t="s">
        <v>4024</v>
      </c>
      <c r="N301" s="14" t="s">
        <v>4243</v>
      </c>
      <c r="O301" s="23" t="s">
        <v>4024</v>
      </c>
      <c r="P301" s="21" t="s">
        <v>4019</v>
      </c>
    </row>
    <row r="302" spans="2:16" ht="19.5" customHeight="1" x14ac:dyDescent="0.25">
      <c r="B302" s="4" t="s">
        <v>510</v>
      </c>
      <c r="C302" s="5">
        <v>8594045930276</v>
      </c>
      <c r="D302" s="28" t="s">
        <v>511</v>
      </c>
      <c r="E302" s="40">
        <v>104</v>
      </c>
      <c r="F302" s="14" t="s">
        <v>409</v>
      </c>
      <c r="H302" s="24"/>
      <c r="I302" s="14">
        <v>1.4500000000000001E-2</v>
      </c>
      <c r="J302" s="14">
        <v>1.4500000000000001E-2</v>
      </c>
      <c r="K302" s="21" t="s">
        <v>4024</v>
      </c>
      <c r="L302" s="21" t="s">
        <v>4026</v>
      </c>
      <c r="M302" s="21" t="s">
        <v>4024</v>
      </c>
      <c r="N302" s="14" t="s">
        <v>4151</v>
      </c>
      <c r="O302" s="23" t="s">
        <v>4024</v>
      </c>
      <c r="P302" s="21" t="s">
        <v>4019</v>
      </c>
    </row>
    <row r="303" spans="2:16" ht="19.5" customHeight="1" x14ac:dyDescent="0.25">
      <c r="B303" s="4" t="s">
        <v>512</v>
      </c>
      <c r="C303" s="5">
        <v>8595580534844</v>
      </c>
      <c r="D303" s="28" t="s">
        <v>513</v>
      </c>
      <c r="E303" s="40">
        <v>122</v>
      </c>
      <c r="F303" s="14" t="s">
        <v>409</v>
      </c>
      <c r="H303" s="24"/>
      <c r="I303" s="14">
        <v>1.9099999999999999E-2</v>
      </c>
      <c r="J303" s="14">
        <v>1.9099999999999999E-2</v>
      </c>
      <c r="K303" s="21" t="s">
        <v>4024</v>
      </c>
      <c r="L303" s="21" t="s">
        <v>4026</v>
      </c>
      <c r="M303" s="21" t="s">
        <v>4024</v>
      </c>
      <c r="N303" s="14" t="s">
        <v>4369</v>
      </c>
      <c r="O303" s="23" t="s">
        <v>4024</v>
      </c>
      <c r="P303" s="21" t="s">
        <v>4019</v>
      </c>
    </row>
    <row r="304" spans="2:16" ht="19.5" customHeight="1" x14ac:dyDescent="0.25">
      <c r="B304" s="4" t="s">
        <v>514</v>
      </c>
      <c r="C304" s="5">
        <v>8594045932454</v>
      </c>
      <c r="D304" s="28" t="s">
        <v>515</v>
      </c>
      <c r="E304" s="40">
        <v>20</v>
      </c>
      <c r="F304" s="14" t="s">
        <v>409</v>
      </c>
      <c r="H304" s="24"/>
      <c r="I304" s="14">
        <v>6.4000000000000003E-3</v>
      </c>
      <c r="J304" s="14">
        <v>6.4000000000000003E-3</v>
      </c>
      <c r="K304" s="21" t="s">
        <v>4024</v>
      </c>
      <c r="L304" s="21" t="s">
        <v>4026</v>
      </c>
      <c r="M304" s="21" t="s">
        <v>4024</v>
      </c>
      <c r="N304" s="14" t="s">
        <v>4154</v>
      </c>
      <c r="O304" s="23" t="s">
        <v>4024</v>
      </c>
      <c r="P304" s="21" t="s">
        <v>4153</v>
      </c>
    </row>
    <row r="305" spans="2:16" ht="19.5" customHeight="1" x14ac:dyDescent="0.25">
      <c r="B305" s="4" t="s">
        <v>516</v>
      </c>
      <c r="C305" s="5">
        <v>8595580533878</v>
      </c>
      <c r="D305" s="28" t="s">
        <v>517</v>
      </c>
      <c r="E305" s="40">
        <v>20</v>
      </c>
      <c r="F305" s="14" t="s">
        <v>409</v>
      </c>
      <c r="H305" s="24"/>
      <c r="I305" s="14">
        <v>3.2000000000000002E-3</v>
      </c>
      <c r="J305" s="14">
        <v>3.2000000000000002E-3</v>
      </c>
      <c r="K305" s="21" t="s">
        <v>4024</v>
      </c>
      <c r="L305" s="21" t="s">
        <v>4026</v>
      </c>
      <c r="M305" s="21" t="s">
        <v>4024</v>
      </c>
      <c r="N305" s="14" t="s">
        <v>4331</v>
      </c>
      <c r="O305" s="23" t="s">
        <v>4024</v>
      </c>
      <c r="P305" s="21" t="s">
        <v>4019</v>
      </c>
    </row>
    <row r="306" spans="2:16" ht="19.5" customHeight="1" x14ac:dyDescent="0.25">
      <c r="B306" s="2"/>
      <c r="C306" s="2"/>
      <c r="D306" s="26" t="s">
        <v>518</v>
      </c>
      <c r="E306" s="38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</row>
    <row r="307" spans="2:16" ht="19.5" customHeight="1" x14ac:dyDescent="0.25">
      <c r="B307" s="3"/>
      <c r="C307" s="3"/>
      <c r="D307" s="27" t="s">
        <v>519</v>
      </c>
      <c r="E307" s="39"/>
      <c r="F307" s="33"/>
      <c r="G307" s="33"/>
      <c r="H307" s="33"/>
      <c r="I307" s="3"/>
      <c r="J307" s="3"/>
      <c r="K307" s="3"/>
      <c r="L307" s="3"/>
      <c r="M307" s="3"/>
      <c r="N307" s="3"/>
      <c r="O307" s="3"/>
      <c r="P307" s="3"/>
    </row>
    <row r="308" spans="2:16" ht="19.5" customHeight="1" x14ac:dyDescent="0.25">
      <c r="B308" s="4" t="s">
        <v>520</v>
      </c>
      <c r="C308" s="5">
        <v>8594045930733</v>
      </c>
      <c r="D308" s="28" t="s">
        <v>521</v>
      </c>
      <c r="E308" s="40">
        <v>351</v>
      </c>
      <c r="F308" s="14" t="s">
        <v>409</v>
      </c>
      <c r="H308" s="24"/>
      <c r="I308" s="14">
        <v>1.3038000000000001</v>
      </c>
      <c r="J308" s="14">
        <v>16.949400000000001</v>
      </c>
      <c r="K308" s="21">
        <v>291.19040000000001</v>
      </c>
      <c r="L308" s="21" t="s">
        <v>4460</v>
      </c>
      <c r="M308" s="21" t="s">
        <v>4461</v>
      </c>
      <c r="N308" s="14" t="s">
        <v>4458</v>
      </c>
      <c r="O308" s="23" t="s">
        <v>4459</v>
      </c>
      <c r="P308" s="21" t="s">
        <v>4179</v>
      </c>
    </row>
    <row r="309" spans="2:16" ht="19.5" customHeight="1" x14ac:dyDescent="0.25">
      <c r="B309" s="4" t="s">
        <v>522</v>
      </c>
      <c r="C309" s="5">
        <v>8594045936117</v>
      </c>
      <c r="D309" s="28" t="s">
        <v>523</v>
      </c>
      <c r="E309" s="40">
        <v>126</v>
      </c>
      <c r="F309" s="14" t="s">
        <v>409</v>
      </c>
      <c r="H309" s="24"/>
      <c r="I309" s="14">
        <v>0.24099999999999999</v>
      </c>
      <c r="J309" s="14">
        <v>1.446</v>
      </c>
      <c r="K309" s="21">
        <v>72.055999999999997</v>
      </c>
      <c r="L309" s="21" t="s">
        <v>4232</v>
      </c>
      <c r="M309" s="21" t="s">
        <v>4233</v>
      </c>
      <c r="N309" s="14" t="s">
        <v>4230</v>
      </c>
      <c r="O309" s="23" t="s">
        <v>4231</v>
      </c>
      <c r="P309" s="21" t="s">
        <v>4179</v>
      </c>
    </row>
    <row r="310" spans="2:16" ht="19.5" customHeight="1" x14ac:dyDescent="0.25">
      <c r="B310" s="4" t="s">
        <v>524</v>
      </c>
      <c r="C310" s="5">
        <v>8594045930795</v>
      </c>
      <c r="D310" s="28" t="s">
        <v>525</v>
      </c>
      <c r="E310" s="40">
        <v>122</v>
      </c>
      <c r="F310" s="14" t="s">
        <v>409</v>
      </c>
      <c r="H310" s="24"/>
      <c r="I310" s="14">
        <v>0.95050000000000001</v>
      </c>
      <c r="J310" s="14">
        <v>14.2575</v>
      </c>
      <c r="K310" s="21">
        <v>276.63499999999999</v>
      </c>
      <c r="L310" s="21" t="s">
        <v>4034</v>
      </c>
      <c r="M310" s="21" t="s">
        <v>4665</v>
      </c>
      <c r="N310" s="14" t="s">
        <v>4663</v>
      </c>
      <c r="O310" s="23" t="s">
        <v>4664</v>
      </c>
      <c r="P310" s="21" t="s">
        <v>4179</v>
      </c>
    </row>
    <row r="311" spans="2:16" ht="19.5" customHeight="1" x14ac:dyDescent="0.25">
      <c r="B311" s="4" t="s">
        <v>526</v>
      </c>
      <c r="C311" s="5">
        <v>8594045933741</v>
      </c>
      <c r="D311" s="28" t="s">
        <v>525</v>
      </c>
      <c r="E311" s="40">
        <v>122</v>
      </c>
      <c r="F311" s="14" t="s">
        <v>409</v>
      </c>
      <c r="H311" s="24"/>
      <c r="I311" s="14">
        <v>0.76149999999999995</v>
      </c>
      <c r="J311" s="14">
        <v>11.422499999999999</v>
      </c>
      <c r="K311" s="21">
        <v>225.60499999999999</v>
      </c>
      <c r="L311" s="21" t="s">
        <v>4034</v>
      </c>
      <c r="M311" s="21" t="s">
        <v>4665</v>
      </c>
      <c r="N311" s="14" t="s">
        <v>4666</v>
      </c>
      <c r="O311" s="23" t="s">
        <v>4667</v>
      </c>
      <c r="P311" s="21" t="s">
        <v>4179</v>
      </c>
    </row>
    <row r="312" spans="2:16" ht="19.5" customHeight="1" x14ac:dyDescent="0.25">
      <c r="B312" s="4" t="s">
        <v>527</v>
      </c>
      <c r="C312" s="5">
        <v>8594045931532</v>
      </c>
      <c r="D312" s="28" t="s">
        <v>525</v>
      </c>
      <c r="E312" s="40">
        <v>140</v>
      </c>
      <c r="F312" s="14" t="s">
        <v>409</v>
      </c>
      <c r="H312" s="24"/>
      <c r="I312" s="14">
        <v>0.68600000000000005</v>
      </c>
      <c r="J312" s="14">
        <v>14.406000000000001</v>
      </c>
      <c r="K312" s="21">
        <v>250.49600000000001</v>
      </c>
      <c r="L312" s="14">
        <v>21</v>
      </c>
      <c r="M312" s="14">
        <v>336</v>
      </c>
      <c r="N312" s="14" t="s">
        <v>4180</v>
      </c>
      <c r="O312" s="23" t="s">
        <v>4181</v>
      </c>
      <c r="P312" s="21" t="s">
        <v>4179</v>
      </c>
    </row>
    <row r="313" spans="2:16" ht="19.5" customHeight="1" x14ac:dyDescent="0.25">
      <c r="B313" s="3"/>
      <c r="C313" s="3"/>
      <c r="D313" s="27" t="s">
        <v>528</v>
      </c>
      <c r="E313" s="39"/>
      <c r="F313" s="33"/>
      <c r="G313" s="33"/>
      <c r="H313" s="33"/>
      <c r="I313" s="3"/>
      <c r="J313" s="3"/>
      <c r="K313" s="3"/>
      <c r="L313" s="3"/>
      <c r="M313" s="3"/>
      <c r="N313" s="3"/>
      <c r="O313" s="3"/>
      <c r="P313" s="3"/>
    </row>
    <row r="314" spans="2:16" ht="19.5" customHeight="1" x14ac:dyDescent="0.25">
      <c r="B314" s="4" t="s">
        <v>529</v>
      </c>
      <c r="C314" s="5">
        <v>8595580537753</v>
      </c>
      <c r="D314" s="28" t="s">
        <v>530</v>
      </c>
      <c r="E314" s="40">
        <v>565</v>
      </c>
      <c r="F314" s="14" t="s">
        <v>409</v>
      </c>
      <c r="H314" s="24"/>
      <c r="I314" s="14">
        <v>2.1619999999999999</v>
      </c>
      <c r="J314" s="14">
        <v>10.81</v>
      </c>
      <c r="K314" s="21">
        <v>279.44</v>
      </c>
      <c r="L314" s="21" t="s">
        <v>4193</v>
      </c>
      <c r="M314" s="21" t="s">
        <v>4323</v>
      </c>
      <c r="N314" s="14" t="s">
        <v>4450</v>
      </c>
      <c r="O314" s="23" t="s">
        <v>4451</v>
      </c>
      <c r="P314" s="21" t="s">
        <v>4179</v>
      </c>
    </row>
    <row r="315" spans="2:16" ht="19.5" customHeight="1" x14ac:dyDescent="0.25">
      <c r="B315" s="4" t="s">
        <v>531</v>
      </c>
      <c r="C315" s="5">
        <v>8595580537814</v>
      </c>
      <c r="D315" s="28" t="s">
        <v>532</v>
      </c>
      <c r="E315" s="40">
        <v>654</v>
      </c>
      <c r="F315" s="14" t="s">
        <v>409</v>
      </c>
      <c r="H315" s="24"/>
      <c r="I315" s="14">
        <v>2.2090000000000001</v>
      </c>
      <c r="J315" s="14">
        <v>11.045</v>
      </c>
      <c r="K315" s="21">
        <v>285.08</v>
      </c>
      <c r="L315" s="21" t="s">
        <v>4193</v>
      </c>
      <c r="M315" s="21" t="s">
        <v>4323</v>
      </c>
      <c r="N315" s="14" t="s">
        <v>4452</v>
      </c>
      <c r="O315" s="23" t="s">
        <v>4451</v>
      </c>
      <c r="P315" s="21" t="s">
        <v>4179</v>
      </c>
    </row>
    <row r="316" spans="2:16" ht="19.5" customHeight="1" x14ac:dyDescent="0.25">
      <c r="B316" s="4" t="s">
        <v>533</v>
      </c>
      <c r="C316" s="5">
        <v>8595580537821</v>
      </c>
      <c r="D316" s="28" t="s">
        <v>534</v>
      </c>
      <c r="E316" s="40">
        <v>790</v>
      </c>
      <c r="F316" s="14" t="s">
        <v>409</v>
      </c>
      <c r="H316" s="24"/>
      <c r="I316" s="14">
        <v>2.8</v>
      </c>
      <c r="J316" s="14">
        <v>14</v>
      </c>
      <c r="K316" s="21">
        <v>356</v>
      </c>
      <c r="L316" s="21" t="s">
        <v>4193</v>
      </c>
      <c r="M316" s="21" t="s">
        <v>4323</v>
      </c>
      <c r="N316" s="14" t="s">
        <v>4452</v>
      </c>
      <c r="O316" s="23" t="s">
        <v>4451</v>
      </c>
      <c r="P316" s="21" t="s">
        <v>4179</v>
      </c>
    </row>
    <row r="317" spans="2:16" ht="19.5" customHeight="1" x14ac:dyDescent="0.25">
      <c r="B317" s="3"/>
      <c r="C317" s="3"/>
      <c r="D317" s="27" t="s">
        <v>535</v>
      </c>
      <c r="E317" s="39"/>
      <c r="F317" s="33"/>
      <c r="G317" s="33"/>
      <c r="H317" s="33"/>
      <c r="I317" s="3"/>
      <c r="J317" s="3"/>
      <c r="K317" s="3"/>
      <c r="L317" s="3"/>
      <c r="M317" s="3"/>
      <c r="N317" s="3"/>
      <c r="O317" s="3"/>
      <c r="P317" s="3"/>
    </row>
    <row r="318" spans="2:16" ht="19.5" customHeight="1" x14ac:dyDescent="0.25">
      <c r="B318" s="4" t="s">
        <v>536</v>
      </c>
      <c r="C318" s="5">
        <v>8595580539665</v>
      </c>
      <c r="D318" s="28" t="s">
        <v>537</v>
      </c>
      <c r="E318" s="40">
        <v>704</v>
      </c>
      <c r="F318" s="14" t="s">
        <v>409</v>
      </c>
      <c r="H318" s="24"/>
      <c r="I318" s="14">
        <v>2.3443999999999998</v>
      </c>
      <c r="J318" s="14">
        <v>11.72</v>
      </c>
      <c r="K318" s="21">
        <v>301.27999999999997</v>
      </c>
      <c r="L318" s="21" t="s">
        <v>4193</v>
      </c>
      <c r="M318" s="21" t="s">
        <v>4323</v>
      </c>
      <c r="N318" s="14" t="s">
        <v>4452</v>
      </c>
      <c r="O318" s="23" t="s">
        <v>4451</v>
      </c>
      <c r="P318" s="21" t="s">
        <v>4179</v>
      </c>
    </row>
    <row r="319" spans="2:16" ht="19.5" customHeight="1" x14ac:dyDescent="0.25">
      <c r="B319" s="4" t="s">
        <v>538</v>
      </c>
      <c r="C319" s="5">
        <v>8595580541521</v>
      </c>
      <c r="D319" s="28" t="s">
        <v>537</v>
      </c>
      <c r="E319" s="40">
        <v>1204</v>
      </c>
      <c r="F319" s="14" t="s">
        <v>409</v>
      </c>
      <c r="H319" s="24"/>
      <c r="I319" s="14">
        <v>2.6</v>
      </c>
      <c r="J319" s="14">
        <v>13</v>
      </c>
      <c r="K319" s="21">
        <v>332</v>
      </c>
      <c r="L319" s="21" t="s">
        <v>4193</v>
      </c>
      <c r="M319" s="21" t="s">
        <v>4323</v>
      </c>
      <c r="N319" s="14" t="s">
        <v>4452</v>
      </c>
      <c r="O319" s="23" t="s">
        <v>4451</v>
      </c>
      <c r="P319" s="21" t="s">
        <v>4179</v>
      </c>
    </row>
    <row r="320" spans="2:16" ht="19.5" customHeight="1" x14ac:dyDescent="0.25">
      <c r="B320" s="4" t="s">
        <v>539</v>
      </c>
      <c r="C320" s="5">
        <v>8595580541545</v>
      </c>
      <c r="D320" s="28" t="s">
        <v>537</v>
      </c>
      <c r="E320" s="40">
        <v>1204</v>
      </c>
      <c r="F320" s="14" t="s">
        <v>409</v>
      </c>
      <c r="H320" s="24"/>
      <c r="I320" s="14">
        <v>2.6</v>
      </c>
      <c r="J320" s="14">
        <v>13</v>
      </c>
      <c r="K320" s="21">
        <v>332</v>
      </c>
      <c r="L320" s="21" t="s">
        <v>4193</v>
      </c>
      <c r="M320" s="21" t="s">
        <v>4323</v>
      </c>
      <c r="N320" s="14" t="s">
        <v>4452</v>
      </c>
      <c r="O320" s="23" t="s">
        <v>4451</v>
      </c>
      <c r="P320" s="21" t="s">
        <v>4179</v>
      </c>
    </row>
    <row r="321" spans="2:16" ht="19.5" customHeight="1" x14ac:dyDescent="0.25">
      <c r="B321" s="4" t="s">
        <v>540</v>
      </c>
      <c r="C321" s="5">
        <v>8595580541538</v>
      </c>
      <c r="D321" s="28" t="s">
        <v>537</v>
      </c>
      <c r="E321" s="40">
        <v>1204</v>
      </c>
      <c r="F321" s="14" t="s">
        <v>409</v>
      </c>
      <c r="H321" s="24"/>
      <c r="I321" s="14">
        <v>2.6</v>
      </c>
      <c r="J321" s="14">
        <v>13</v>
      </c>
      <c r="K321" s="21">
        <v>332</v>
      </c>
      <c r="L321" s="21" t="s">
        <v>4193</v>
      </c>
      <c r="M321" s="21" t="s">
        <v>4323</v>
      </c>
      <c r="N321" s="14" t="s">
        <v>4452</v>
      </c>
      <c r="O321" s="23" t="s">
        <v>4451</v>
      </c>
      <c r="P321" s="21" t="s">
        <v>4179</v>
      </c>
    </row>
    <row r="322" spans="2:16" ht="19.5" customHeight="1" x14ac:dyDescent="0.25">
      <c r="B322" s="4" t="s">
        <v>541</v>
      </c>
      <c r="C322" s="5">
        <v>8595580544065</v>
      </c>
      <c r="D322" s="28" t="s">
        <v>542</v>
      </c>
      <c r="E322" s="40">
        <v>840</v>
      </c>
      <c r="F322" s="14" t="s">
        <v>409</v>
      </c>
      <c r="H322" s="24"/>
      <c r="I322" s="14">
        <v>2.8275000000000001</v>
      </c>
      <c r="J322" s="14">
        <v>14.137499999999999</v>
      </c>
      <c r="K322" s="21">
        <v>359.3</v>
      </c>
      <c r="L322" s="21" t="s">
        <v>4193</v>
      </c>
      <c r="M322" s="21" t="s">
        <v>4323</v>
      </c>
      <c r="N322" s="14" t="s">
        <v>4452</v>
      </c>
      <c r="O322" s="23" t="s">
        <v>4451</v>
      </c>
      <c r="P322" s="21" t="s">
        <v>4179</v>
      </c>
    </row>
    <row r="323" spans="2:16" ht="19.5" customHeight="1" x14ac:dyDescent="0.25">
      <c r="B323" s="4" t="s">
        <v>543</v>
      </c>
      <c r="C323" s="5">
        <v>8594045938852</v>
      </c>
      <c r="D323" s="28" t="s">
        <v>544</v>
      </c>
      <c r="E323" s="40">
        <v>1048</v>
      </c>
      <c r="F323" s="14" t="s">
        <v>409</v>
      </c>
      <c r="H323" s="24"/>
      <c r="I323" s="14">
        <v>2.8490000000000002</v>
      </c>
      <c r="J323" s="14">
        <v>14.244999999999999</v>
      </c>
      <c r="K323" s="21">
        <v>247.92</v>
      </c>
      <c r="L323" s="21" t="s">
        <v>4193</v>
      </c>
      <c r="M323" s="21" t="s">
        <v>4194</v>
      </c>
      <c r="N323" s="14" t="s">
        <v>4191</v>
      </c>
      <c r="O323" s="23" t="s">
        <v>4192</v>
      </c>
      <c r="P323" s="21" t="s">
        <v>4179</v>
      </c>
    </row>
    <row r="324" spans="2:16" ht="19.5" customHeight="1" x14ac:dyDescent="0.25">
      <c r="B324" s="4" t="s">
        <v>545</v>
      </c>
      <c r="C324" s="5">
        <v>8594045938869</v>
      </c>
      <c r="D324" s="28" t="s">
        <v>544</v>
      </c>
      <c r="E324" s="40">
        <v>1070</v>
      </c>
      <c r="F324" s="14" t="s">
        <v>409</v>
      </c>
      <c r="H324" s="24"/>
      <c r="I324" s="14">
        <v>3.0459999999999998</v>
      </c>
      <c r="J324" s="14">
        <v>15.23</v>
      </c>
      <c r="K324" s="21">
        <v>263.68</v>
      </c>
      <c r="L324" s="21" t="s">
        <v>4193</v>
      </c>
      <c r="M324" s="21" t="s">
        <v>4194</v>
      </c>
      <c r="N324" s="14" t="s">
        <v>4191</v>
      </c>
      <c r="O324" s="23" t="s">
        <v>4192</v>
      </c>
      <c r="P324" s="21" t="s">
        <v>4179</v>
      </c>
    </row>
    <row r="325" spans="2:16" ht="19.5" customHeight="1" x14ac:dyDescent="0.25">
      <c r="B325" s="4" t="s">
        <v>546</v>
      </c>
      <c r="C325" s="5">
        <v>8595580544362</v>
      </c>
      <c r="D325" s="28" t="s">
        <v>547</v>
      </c>
      <c r="E325" s="40">
        <v>1241</v>
      </c>
      <c r="F325" s="14" t="s">
        <v>409</v>
      </c>
      <c r="H325" s="24"/>
      <c r="I325" s="14">
        <v>2.8765999999999998</v>
      </c>
      <c r="J325" s="14">
        <v>14.382999999999999</v>
      </c>
      <c r="K325" s="21">
        <v>250.12799999999999</v>
      </c>
      <c r="L325" s="21" t="s">
        <v>4193</v>
      </c>
      <c r="M325" s="21" t="s">
        <v>4194</v>
      </c>
      <c r="N325" s="14" t="s">
        <v>4449</v>
      </c>
      <c r="O325" s="23" t="s">
        <v>4024</v>
      </c>
      <c r="P325" s="21" t="s">
        <v>4179</v>
      </c>
    </row>
    <row r="326" spans="2:16" ht="19.5" customHeight="1" x14ac:dyDescent="0.25">
      <c r="B326" s="4" t="s">
        <v>548</v>
      </c>
      <c r="C326" s="5">
        <v>8595580544355</v>
      </c>
      <c r="D326" s="28" t="s">
        <v>547</v>
      </c>
      <c r="E326" s="40">
        <v>1191</v>
      </c>
      <c r="F326" s="14" t="s">
        <v>409</v>
      </c>
      <c r="H326" s="24"/>
      <c r="I326" s="14">
        <v>2.8883999999999999</v>
      </c>
      <c r="J326" s="14">
        <v>14.442</v>
      </c>
      <c r="K326" s="21">
        <v>251.072</v>
      </c>
      <c r="L326" s="21" t="s">
        <v>4193</v>
      </c>
      <c r="M326" s="21" t="s">
        <v>4194</v>
      </c>
      <c r="N326" s="14" t="s">
        <v>4447</v>
      </c>
      <c r="O326" s="23" t="s">
        <v>4448</v>
      </c>
      <c r="P326" s="21" t="s">
        <v>4179</v>
      </c>
    </row>
    <row r="327" spans="2:16" ht="19.5" customHeight="1" x14ac:dyDescent="0.25">
      <c r="B327" s="4" t="s">
        <v>549</v>
      </c>
      <c r="C327" s="5">
        <v>8595580548742</v>
      </c>
      <c r="D327" s="28" t="s">
        <v>544</v>
      </c>
      <c r="E327" s="40">
        <v>704</v>
      </c>
      <c r="F327" s="14" t="s">
        <v>409</v>
      </c>
      <c r="H327" s="24"/>
      <c r="I327" s="14">
        <v>2.4674999999999998</v>
      </c>
      <c r="J327" s="14">
        <v>12.3375</v>
      </c>
      <c r="K327" s="21">
        <v>316.10000000000002</v>
      </c>
      <c r="L327" s="21" t="s">
        <v>4193</v>
      </c>
      <c r="M327" s="21" t="s">
        <v>4323</v>
      </c>
      <c r="N327" s="14" t="s">
        <v>4498</v>
      </c>
      <c r="O327" s="23" t="s">
        <v>4024</v>
      </c>
      <c r="P327" s="21" t="s">
        <v>4179</v>
      </c>
    </row>
    <row r="328" spans="2:16" ht="19.5" customHeight="1" x14ac:dyDescent="0.25">
      <c r="B328" s="4" t="s">
        <v>550</v>
      </c>
      <c r="C328" s="5">
        <v>8595580563974</v>
      </c>
      <c r="D328" s="28" t="s">
        <v>551</v>
      </c>
      <c r="E328" s="40">
        <v>704</v>
      </c>
      <c r="F328" s="14" t="s">
        <v>409</v>
      </c>
      <c r="H328" s="24"/>
      <c r="I328" s="14">
        <v>1.4046000000000001</v>
      </c>
      <c r="J328" s="14">
        <v>7.0229999999999997</v>
      </c>
      <c r="K328" s="21">
        <v>188.55199999999999</v>
      </c>
      <c r="L328" s="21" t="s">
        <v>4193</v>
      </c>
      <c r="M328" s="21" t="s">
        <v>4323</v>
      </c>
      <c r="N328" s="14" t="s">
        <v>4498</v>
      </c>
      <c r="O328" s="23" t="s">
        <v>4024</v>
      </c>
      <c r="P328" s="21" t="s">
        <v>4179</v>
      </c>
    </row>
    <row r="329" spans="2:16" ht="19.5" customHeight="1" x14ac:dyDescent="0.25">
      <c r="B329" s="4" t="s">
        <v>552</v>
      </c>
      <c r="C329" s="5">
        <v>8595580537852</v>
      </c>
      <c r="D329" s="28" t="s">
        <v>553</v>
      </c>
      <c r="E329" s="40">
        <v>181</v>
      </c>
      <c r="F329" s="14" t="s">
        <v>409</v>
      </c>
      <c r="H329" s="24"/>
      <c r="I329" s="14">
        <v>0.2888</v>
      </c>
      <c r="J329" s="14">
        <v>5.7759999999999998</v>
      </c>
      <c r="K329" s="21">
        <v>112.416</v>
      </c>
      <c r="L329" s="21" t="s">
        <v>4038</v>
      </c>
      <c r="M329" s="21" t="s">
        <v>4039</v>
      </c>
      <c r="N329" s="14" t="s">
        <v>4375</v>
      </c>
      <c r="O329" s="23" t="s">
        <v>4008</v>
      </c>
      <c r="P329" s="21" t="s">
        <v>4179</v>
      </c>
    </row>
    <row r="330" spans="2:16" ht="19.5" customHeight="1" x14ac:dyDescent="0.25">
      <c r="B330" s="3"/>
      <c r="C330" s="3"/>
      <c r="D330" s="27" t="s">
        <v>554</v>
      </c>
      <c r="E330" s="39"/>
      <c r="F330" s="33"/>
      <c r="G330" s="33"/>
      <c r="H330" s="33"/>
      <c r="I330" s="3"/>
      <c r="J330" s="3"/>
      <c r="K330" s="3"/>
      <c r="L330" s="3"/>
      <c r="M330" s="3"/>
      <c r="N330" s="3"/>
      <c r="O330" s="3"/>
      <c r="P330" s="3"/>
    </row>
    <row r="331" spans="2:16" ht="19.5" customHeight="1" x14ac:dyDescent="0.25">
      <c r="B331" s="4" t="s">
        <v>555</v>
      </c>
      <c r="C331" s="5">
        <v>8594045931969</v>
      </c>
      <c r="D331" s="28" t="s">
        <v>556</v>
      </c>
      <c r="E331" s="40">
        <v>65</v>
      </c>
      <c r="F331" s="14" t="s">
        <v>409</v>
      </c>
      <c r="H331" s="24"/>
      <c r="I331" s="14">
        <v>6.6900000000000001E-2</v>
      </c>
      <c r="J331" s="14">
        <v>6.6900000000000001E-2</v>
      </c>
      <c r="K331" s="21" t="s">
        <v>4024</v>
      </c>
      <c r="L331" s="21" t="s">
        <v>4026</v>
      </c>
      <c r="M331" s="21" t="s">
        <v>4024</v>
      </c>
      <c r="N331" s="14" t="s">
        <v>4157</v>
      </c>
      <c r="O331" s="23" t="s">
        <v>4024</v>
      </c>
      <c r="P331" s="21" t="s">
        <v>4019</v>
      </c>
    </row>
    <row r="332" spans="2:16" ht="19.5" customHeight="1" x14ac:dyDescent="0.25">
      <c r="B332" s="4" t="s">
        <v>557</v>
      </c>
      <c r="C332" s="5">
        <v>8595580568597</v>
      </c>
      <c r="D332" s="28" t="s">
        <v>558</v>
      </c>
      <c r="E332" s="40">
        <v>65</v>
      </c>
      <c r="F332" s="14" t="s">
        <v>409</v>
      </c>
      <c r="H332" s="24"/>
      <c r="I332" s="14">
        <v>0.1234</v>
      </c>
      <c r="J332" s="14">
        <v>0.1234</v>
      </c>
      <c r="K332" s="21" t="s">
        <v>4024</v>
      </c>
      <c r="L332" s="21" t="s">
        <v>4026</v>
      </c>
      <c r="M332" s="21" t="s">
        <v>4024</v>
      </c>
      <c r="N332" s="14" t="s">
        <v>4668</v>
      </c>
      <c r="O332" s="23" t="s">
        <v>4024</v>
      </c>
      <c r="P332" s="21" t="s">
        <v>4019</v>
      </c>
    </row>
    <row r="333" spans="2:16" ht="19.5" customHeight="1" x14ac:dyDescent="0.25">
      <c r="B333" s="4" t="s">
        <v>559</v>
      </c>
      <c r="C333" s="5">
        <v>8595580547202</v>
      </c>
      <c r="D333" s="28" t="s">
        <v>560</v>
      </c>
      <c r="E333" s="40">
        <v>221</v>
      </c>
      <c r="F333" s="14" t="s">
        <v>409</v>
      </c>
      <c r="H333" s="24"/>
      <c r="I333" s="14">
        <v>9.4500000000000001E-2</v>
      </c>
      <c r="J333" s="14">
        <v>9.4500000000000001E-2</v>
      </c>
      <c r="K333" s="21" t="s">
        <v>4024</v>
      </c>
      <c r="L333" s="21" t="s">
        <v>4026</v>
      </c>
      <c r="M333" s="21" t="s">
        <v>4024</v>
      </c>
      <c r="N333" s="14" t="s">
        <v>4465</v>
      </c>
      <c r="O333" s="23" t="s">
        <v>4024</v>
      </c>
      <c r="P333" s="21" t="s">
        <v>4285</v>
      </c>
    </row>
    <row r="334" spans="2:16" ht="19.5" customHeight="1" x14ac:dyDescent="0.25">
      <c r="B334" s="4" t="s">
        <v>561</v>
      </c>
      <c r="C334" s="5">
        <v>8595580548964</v>
      </c>
      <c r="D334" s="28" t="s">
        <v>562</v>
      </c>
      <c r="E334" s="40">
        <v>212</v>
      </c>
      <c r="F334" s="14" t="s">
        <v>409</v>
      </c>
      <c r="H334" s="24"/>
      <c r="I334" s="14">
        <v>7.6499999999999999E-2</v>
      </c>
      <c r="J334" s="14">
        <v>7.6499999999999999E-2</v>
      </c>
      <c r="K334" s="21" t="s">
        <v>4024</v>
      </c>
      <c r="L334" s="21" t="s">
        <v>4026</v>
      </c>
      <c r="M334" s="21" t="s">
        <v>4024</v>
      </c>
      <c r="N334" s="14" t="s">
        <v>4465</v>
      </c>
      <c r="O334" s="23" t="s">
        <v>4024</v>
      </c>
      <c r="P334" s="21" t="s">
        <v>4285</v>
      </c>
    </row>
    <row r="335" spans="2:16" ht="19.5" customHeight="1" x14ac:dyDescent="0.25">
      <c r="B335" s="4" t="s">
        <v>563</v>
      </c>
      <c r="C335" s="5">
        <v>8595580547196</v>
      </c>
      <c r="D335" s="28" t="s">
        <v>564</v>
      </c>
      <c r="E335" s="40">
        <v>251</v>
      </c>
      <c r="F335" s="14" t="s">
        <v>409</v>
      </c>
      <c r="H335" s="24"/>
      <c r="I335" s="14">
        <v>8.4699999999999998E-2</v>
      </c>
      <c r="J335" s="14">
        <v>8.4699999999999998E-2</v>
      </c>
      <c r="K335" s="21" t="s">
        <v>4024</v>
      </c>
      <c r="L335" s="21" t="s">
        <v>4026</v>
      </c>
      <c r="M335" s="21" t="s">
        <v>4024</v>
      </c>
      <c r="N335" s="14" t="s">
        <v>4464</v>
      </c>
      <c r="O335" s="23" t="s">
        <v>4024</v>
      </c>
      <c r="P335" s="21" t="s">
        <v>4285</v>
      </c>
    </row>
    <row r="336" spans="2:16" ht="19.5" customHeight="1" x14ac:dyDescent="0.25">
      <c r="B336" s="4" t="s">
        <v>565</v>
      </c>
      <c r="C336" s="5">
        <v>8595580548957</v>
      </c>
      <c r="D336" s="28" t="s">
        <v>566</v>
      </c>
      <c r="E336" s="40">
        <v>234</v>
      </c>
      <c r="F336" s="14" t="s">
        <v>409</v>
      </c>
      <c r="H336" s="24"/>
      <c r="I336" s="14">
        <v>6.4699999999999994E-2</v>
      </c>
      <c r="J336" s="14">
        <v>6.4699999999999994E-2</v>
      </c>
      <c r="K336" s="21" t="s">
        <v>4024</v>
      </c>
      <c r="L336" s="21" t="s">
        <v>4026</v>
      </c>
      <c r="M336" s="21" t="s">
        <v>4024</v>
      </c>
      <c r="N336" s="14" t="s">
        <v>4464</v>
      </c>
      <c r="O336" s="23" t="s">
        <v>4024</v>
      </c>
      <c r="P336" s="21" t="s">
        <v>4019</v>
      </c>
    </row>
    <row r="337" spans="2:16" ht="19.5" customHeight="1" x14ac:dyDescent="0.25">
      <c r="B337" s="4" t="s">
        <v>567</v>
      </c>
      <c r="C337" s="5">
        <v>8595580545390</v>
      </c>
      <c r="D337" s="28" t="s">
        <v>568</v>
      </c>
      <c r="E337" s="40">
        <v>242</v>
      </c>
      <c r="F337" s="14" t="s">
        <v>409</v>
      </c>
      <c r="H337" s="24"/>
      <c r="I337" s="14">
        <v>0.11169999999999999</v>
      </c>
      <c r="J337" s="14">
        <v>0.11169999999999999</v>
      </c>
      <c r="K337" s="21" t="s">
        <v>4024</v>
      </c>
      <c r="L337" s="21" t="s">
        <v>4026</v>
      </c>
      <c r="M337" s="21" t="s">
        <v>4024</v>
      </c>
      <c r="N337" s="14" t="s">
        <v>4457</v>
      </c>
      <c r="O337" s="23" t="s">
        <v>4024</v>
      </c>
      <c r="P337" s="21" t="s">
        <v>4285</v>
      </c>
    </row>
    <row r="338" spans="2:16" ht="19.5" customHeight="1" x14ac:dyDescent="0.25">
      <c r="B338" s="4" t="s">
        <v>569</v>
      </c>
      <c r="C338" s="5">
        <v>8595580572495</v>
      </c>
      <c r="D338" s="28" t="s">
        <v>570</v>
      </c>
      <c r="E338" s="40">
        <v>242</v>
      </c>
      <c r="F338" s="14" t="s">
        <v>409</v>
      </c>
      <c r="H338" s="24"/>
      <c r="I338" s="14">
        <v>0.1128</v>
      </c>
      <c r="J338" s="14">
        <v>0.1128</v>
      </c>
      <c r="K338" s="21" t="s">
        <v>4024</v>
      </c>
      <c r="L338" s="21" t="s">
        <v>4026</v>
      </c>
      <c r="M338" s="21" t="s">
        <v>4024</v>
      </c>
      <c r="N338" s="21" t="s">
        <v>4024</v>
      </c>
      <c r="O338" s="23" t="s">
        <v>4024</v>
      </c>
      <c r="P338" s="21" t="s">
        <v>4285</v>
      </c>
    </row>
    <row r="339" spans="2:16" ht="19.5" customHeight="1" x14ac:dyDescent="0.25">
      <c r="B339" s="4" t="s">
        <v>571</v>
      </c>
      <c r="C339" s="5">
        <v>8595580537807</v>
      </c>
      <c r="D339" s="28" t="s">
        <v>572</v>
      </c>
      <c r="E339" s="40">
        <v>154</v>
      </c>
      <c r="F339" s="14" t="s">
        <v>409</v>
      </c>
      <c r="H339" s="24"/>
      <c r="I339" s="14">
        <v>0.15190000000000001</v>
      </c>
      <c r="J339" s="14">
        <v>0.15190000000000001</v>
      </c>
      <c r="K339" s="21" t="s">
        <v>4024</v>
      </c>
      <c r="L339" s="21" t="s">
        <v>4026</v>
      </c>
      <c r="M339" s="21" t="s">
        <v>4024</v>
      </c>
      <c r="N339" s="14" t="s">
        <v>4368</v>
      </c>
      <c r="O339" s="23" t="s">
        <v>4024</v>
      </c>
      <c r="P339" s="21" t="s">
        <v>4285</v>
      </c>
    </row>
    <row r="340" spans="2:16" ht="19.5" customHeight="1" x14ac:dyDescent="0.25">
      <c r="B340" s="4" t="s">
        <v>573</v>
      </c>
      <c r="C340" s="5">
        <v>8595580546380</v>
      </c>
      <c r="D340" s="28" t="s">
        <v>574</v>
      </c>
      <c r="E340" s="40">
        <v>242</v>
      </c>
      <c r="F340" s="14" t="s">
        <v>409</v>
      </c>
      <c r="H340" s="24"/>
      <c r="I340" s="14">
        <v>0.1037</v>
      </c>
      <c r="J340" s="14">
        <v>0.1037</v>
      </c>
      <c r="K340" s="21" t="s">
        <v>4024</v>
      </c>
      <c r="L340" s="21" t="s">
        <v>4026</v>
      </c>
      <c r="M340" s="21" t="s">
        <v>4024</v>
      </c>
      <c r="N340" s="14" t="s">
        <v>4457</v>
      </c>
      <c r="O340" s="23" t="s">
        <v>4024</v>
      </c>
      <c r="P340" s="21" t="s">
        <v>4285</v>
      </c>
    </row>
    <row r="341" spans="2:16" ht="19.5" customHeight="1" x14ac:dyDescent="0.25">
      <c r="B341" s="4" t="s">
        <v>575</v>
      </c>
      <c r="C341" s="5">
        <v>8595580586966</v>
      </c>
      <c r="D341" s="28" t="s">
        <v>576</v>
      </c>
      <c r="E341" s="40">
        <v>251</v>
      </c>
      <c r="F341" s="14" t="s">
        <v>409</v>
      </c>
      <c r="H341" s="24"/>
      <c r="I341" s="14">
        <v>0.14219999999999999</v>
      </c>
      <c r="J341" s="14">
        <v>7.11</v>
      </c>
      <c r="K341" s="21" t="s">
        <v>4024</v>
      </c>
      <c r="L341" s="21" t="s">
        <v>4026</v>
      </c>
      <c r="M341" s="21" t="s">
        <v>4024</v>
      </c>
      <c r="N341" s="21" t="s">
        <v>4024</v>
      </c>
      <c r="O341" s="23" t="s">
        <v>4024</v>
      </c>
      <c r="P341" s="21" t="s">
        <v>4285</v>
      </c>
    </row>
    <row r="342" spans="2:16" ht="19.5" customHeight="1" x14ac:dyDescent="0.25">
      <c r="B342" s="4" t="s">
        <v>577</v>
      </c>
      <c r="C342" s="5">
        <v>8595580548940</v>
      </c>
      <c r="D342" s="28" t="s">
        <v>578</v>
      </c>
      <c r="E342" s="40">
        <v>111</v>
      </c>
      <c r="F342" s="14" t="s">
        <v>409</v>
      </c>
      <c r="H342" s="24"/>
      <c r="I342" s="14">
        <v>2.6800000000000001E-2</v>
      </c>
      <c r="J342" s="14">
        <v>2.6800000000000001E-2</v>
      </c>
      <c r="K342" s="21" t="s">
        <v>4024</v>
      </c>
      <c r="L342" s="21" t="s">
        <v>4026</v>
      </c>
      <c r="M342" s="21" t="s">
        <v>4024</v>
      </c>
      <c r="N342" s="14" t="s">
        <v>4499</v>
      </c>
      <c r="O342" s="23" t="s">
        <v>4024</v>
      </c>
      <c r="P342" s="21" t="s">
        <v>4285</v>
      </c>
    </row>
    <row r="343" spans="2:16" ht="19.5" customHeight="1" x14ac:dyDescent="0.25">
      <c r="B343" s="2"/>
      <c r="C343" s="2"/>
      <c r="D343" s="26" t="s">
        <v>579</v>
      </c>
      <c r="E343" s="38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</row>
    <row r="344" spans="2:16" ht="19.5" customHeight="1" x14ac:dyDescent="0.25">
      <c r="B344" s="3"/>
      <c r="C344" s="3"/>
      <c r="D344" s="27" t="s">
        <v>580</v>
      </c>
      <c r="E344" s="39"/>
      <c r="F344" s="33"/>
      <c r="G344" s="33"/>
      <c r="H344" s="33"/>
      <c r="I344" s="3"/>
      <c r="J344" s="3"/>
      <c r="K344" s="3"/>
      <c r="L344" s="3"/>
      <c r="M344" s="3"/>
      <c r="N344" s="3"/>
      <c r="O344" s="3"/>
      <c r="P344" s="3"/>
    </row>
    <row r="345" spans="2:16" ht="19.5" customHeight="1" x14ac:dyDescent="0.25">
      <c r="B345" s="4" t="s">
        <v>581</v>
      </c>
      <c r="C345" s="5">
        <v>8595580580018</v>
      </c>
      <c r="D345" s="28" t="s">
        <v>582</v>
      </c>
      <c r="E345" s="40">
        <v>4731</v>
      </c>
      <c r="F345" s="14" t="s">
        <v>583</v>
      </c>
      <c r="H345" s="24"/>
      <c r="I345" s="14">
        <v>2.9649000000000001</v>
      </c>
      <c r="J345" s="14">
        <v>59.298000000000002</v>
      </c>
      <c r="K345" s="21">
        <v>197.89400000000001</v>
      </c>
      <c r="L345" s="21" t="s">
        <v>4038</v>
      </c>
      <c r="M345" s="21" t="s">
        <v>4044</v>
      </c>
      <c r="N345" s="14" t="s">
        <v>4780</v>
      </c>
      <c r="O345" s="23" t="s">
        <v>4685</v>
      </c>
      <c r="P345" s="21" t="s">
        <v>4049</v>
      </c>
    </row>
    <row r="346" spans="2:16" ht="19.5" customHeight="1" x14ac:dyDescent="0.25">
      <c r="B346" s="4" t="s">
        <v>584</v>
      </c>
      <c r="C346" s="5">
        <v>8595580580025</v>
      </c>
      <c r="D346" s="28" t="s">
        <v>582</v>
      </c>
      <c r="E346" s="40">
        <v>5034</v>
      </c>
      <c r="F346" s="14" t="s">
        <v>583</v>
      </c>
      <c r="H346" s="24"/>
      <c r="I346" s="14">
        <v>3.3115000000000001</v>
      </c>
      <c r="J346" s="14">
        <v>66.23</v>
      </c>
      <c r="K346" s="21">
        <v>218.69</v>
      </c>
      <c r="L346" s="21" t="s">
        <v>4038</v>
      </c>
      <c r="M346" s="21" t="s">
        <v>4044</v>
      </c>
      <c r="N346" s="14" t="s">
        <v>4781</v>
      </c>
      <c r="O346" s="23" t="s">
        <v>4782</v>
      </c>
      <c r="P346" s="21" t="s">
        <v>4049</v>
      </c>
    </row>
    <row r="347" spans="2:16" ht="19.5" customHeight="1" x14ac:dyDescent="0.25">
      <c r="B347" s="4" t="s">
        <v>585</v>
      </c>
      <c r="C347" s="5">
        <v>8595580572099</v>
      </c>
      <c r="D347" s="28" t="s">
        <v>582</v>
      </c>
      <c r="E347" s="40">
        <v>5354</v>
      </c>
      <c r="F347" s="14" t="s">
        <v>583</v>
      </c>
      <c r="H347" s="24"/>
      <c r="I347" s="14">
        <v>3.4197000000000002</v>
      </c>
      <c r="J347" s="14">
        <v>41.0364</v>
      </c>
      <c r="K347" s="21">
        <v>143.10919999999999</v>
      </c>
      <c r="L347" s="21" t="s">
        <v>4081</v>
      </c>
      <c r="M347" s="21" t="s">
        <v>4166</v>
      </c>
      <c r="N347" s="14" t="s">
        <v>4696</v>
      </c>
      <c r="O347" s="23" t="s">
        <v>4621</v>
      </c>
      <c r="P347" s="21" t="s">
        <v>4049</v>
      </c>
    </row>
    <row r="348" spans="2:16" ht="19.5" customHeight="1" x14ac:dyDescent="0.25">
      <c r="B348" s="4" t="s">
        <v>586</v>
      </c>
      <c r="C348" s="5">
        <v>8595580572105</v>
      </c>
      <c r="D348" s="28" t="s">
        <v>582</v>
      </c>
      <c r="E348" s="40">
        <v>5671</v>
      </c>
      <c r="F348" s="14" t="s">
        <v>583</v>
      </c>
      <c r="H348" s="24"/>
      <c r="I348" s="14">
        <v>3.6850999999999998</v>
      </c>
      <c r="J348" s="14">
        <v>44.221200000000003</v>
      </c>
      <c r="K348" s="21">
        <v>152.6636</v>
      </c>
      <c r="L348" s="21" t="s">
        <v>4081</v>
      </c>
      <c r="M348" s="21" t="s">
        <v>4166</v>
      </c>
      <c r="N348" s="14" t="s">
        <v>4697</v>
      </c>
      <c r="O348" s="23" t="s">
        <v>4623</v>
      </c>
      <c r="P348" s="21" t="s">
        <v>4049</v>
      </c>
    </row>
    <row r="349" spans="2:16" ht="19.5" customHeight="1" x14ac:dyDescent="0.25">
      <c r="B349" s="4" t="s">
        <v>587</v>
      </c>
      <c r="C349" s="5">
        <v>8595580572112</v>
      </c>
      <c r="D349" s="28" t="s">
        <v>582</v>
      </c>
      <c r="E349" s="40">
        <v>6023</v>
      </c>
      <c r="F349" s="14" t="s">
        <v>583</v>
      </c>
      <c r="H349" s="24"/>
      <c r="I349" s="14">
        <v>3.9506000000000001</v>
      </c>
      <c r="J349" s="14">
        <v>47.407200000000003</v>
      </c>
      <c r="K349" s="21">
        <v>162.2216</v>
      </c>
      <c r="L349" s="21" t="s">
        <v>4081</v>
      </c>
      <c r="M349" s="21" t="s">
        <v>4166</v>
      </c>
      <c r="N349" s="14" t="s">
        <v>4624</v>
      </c>
      <c r="O349" s="23" t="s">
        <v>4625</v>
      </c>
      <c r="P349" s="21" t="s">
        <v>4049</v>
      </c>
    </row>
    <row r="350" spans="2:16" ht="19.5" customHeight="1" x14ac:dyDescent="0.25">
      <c r="B350" s="4" t="s">
        <v>588</v>
      </c>
      <c r="C350" s="5">
        <v>8595580551513</v>
      </c>
      <c r="D350" s="28" t="s">
        <v>589</v>
      </c>
      <c r="E350" s="40">
        <v>3974</v>
      </c>
      <c r="F350" s="14" t="s">
        <v>583</v>
      </c>
      <c r="H350" s="24"/>
      <c r="I350" s="14">
        <v>2.2345999999999999</v>
      </c>
      <c r="J350" s="14">
        <v>44.692</v>
      </c>
      <c r="K350" s="21">
        <v>154.07599999999999</v>
      </c>
      <c r="L350" s="21" t="s">
        <v>4038</v>
      </c>
      <c r="M350" s="21" t="s">
        <v>4044</v>
      </c>
      <c r="N350" s="14" t="s">
        <v>4527</v>
      </c>
      <c r="O350" s="23" t="s">
        <v>4024</v>
      </c>
      <c r="P350" s="21" t="s">
        <v>4285</v>
      </c>
    </row>
    <row r="351" spans="2:16" ht="19.5" customHeight="1" x14ac:dyDescent="0.25">
      <c r="B351" s="4" t="s">
        <v>590</v>
      </c>
      <c r="C351" s="5">
        <v>8595580551520</v>
      </c>
      <c r="D351" s="28" t="s">
        <v>589</v>
      </c>
      <c r="E351" s="40">
        <v>4225</v>
      </c>
      <c r="F351" s="14" t="s">
        <v>583</v>
      </c>
      <c r="H351" s="24"/>
      <c r="I351" s="14">
        <v>2.0329999999999999</v>
      </c>
      <c r="J351" s="14">
        <v>40.659999999999997</v>
      </c>
      <c r="K351" s="21">
        <v>141.97999999999999</v>
      </c>
      <c r="L351" s="21" t="s">
        <v>4038</v>
      </c>
      <c r="M351" s="21" t="s">
        <v>4044</v>
      </c>
      <c r="N351" s="14" t="s">
        <v>4528</v>
      </c>
      <c r="O351" s="23" t="s">
        <v>4024</v>
      </c>
      <c r="P351" s="21" t="s">
        <v>4285</v>
      </c>
    </row>
    <row r="352" spans="2:16" ht="19.5" customHeight="1" x14ac:dyDescent="0.25">
      <c r="B352" s="4" t="s">
        <v>591</v>
      </c>
      <c r="C352" s="5">
        <v>8595580551537</v>
      </c>
      <c r="D352" s="28" t="s">
        <v>589</v>
      </c>
      <c r="E352" s="40">
        <v>4510</v>
      </c>
      <c r="F352" s="14" t="s">
        <v>583</v>
      </c>
      <c r="H352" s="24"/>
      <c r="I352" s="14">
        <v>2.2387999999999999</v>
      </c>
      <c r="J352" s="14">
        <v>44.776000000000003</v>
      </c>
      <c r="K352" s="21">
        <v>154.328</v>
      </c>
      <c r="L352" s="21" t="s">
        <v>4038</v>
      </c>
      <c r="M352" s="21" t="s">
        <v>4044</v>
      </c>
      <c r="N352" s="14" t="s">
        <v>4529</v>
      </c>
      <c r="O352" s="23" t="s">
        <v>4024</v>
      </c>
      <c r="P352" s="21" t="s">
        <v>4285</v>
      </c>
    </row>
    <row r="353" spans="2:16" ht="19.5" customHeight="1" x14ac:dyDescent="0.25">
      <c r="B353" s="4" t="s">
        <v>592</v>
      </c>
      <c r="C353" s="5">
        <v>8595580571443</v>
      </c>
      <c r="D353" s="28" t="s">
        <v>582</v>
      </c>
      <c r="E353" s="40">
        <v>4731</v>
      </c>
      <c r="F353" s="14" t="s">
        <v>583</v>
      </c>
      <c r="H353" s="24"/>
      <c r="I353" s="14">
        <v>1.7856000000000001</v>
      </c>
      <c r="J353" s="14">
        <v>57.139200000000002</v>
      </c>
      <c r="K353" s="21">
        <v>134.27000000000001</v>
      </c>
      <c r="L353" s="21" t="s">
        <v>4686</v>
      </c>
      <c r="M353" s="21" t="s">
        <v>4198</v>
      </c>
      <c r="N353" s="14" t="s">
        <v>4684</v>
      </c>
      <c r="O353" s="23" t="s">
        <v>4685</v>
      </c>
      <c r="P353" s="21" t="s">
        <v>4049</v>
      </c>
    </row>
    <row r="354" spans="2:16" ht="19.5" customHeight="1" x14ac:dyDescent="0.25">
      <c r="B354" s="4" t="s">
        <v>593</v>
      </c>
      <c r="C354" s="5">
        <v>8595580571450</v>
      </c>
      <c r="D354" s="28" t="s">
        <v>582</v>
      </c>
      <c r="E354" s="40">
        <v>5034</v>
      </c>
      <c r="F354" s="14" t="s">
        <v>583</v>
      </c>
      <c r="H354" s="24"/>
      <c r="I354" s="14">
        <v>2.1122999999999998</v>
      </c>
      <c r="J354" s="14">
        <v>67.59</v>
      </c>
      <c r="K354" s="21">
        <v>152.01920000000001</v>
      </c>
      <c r="L354" s="21" t="s">
        <v>4686</v>
      </c>
      <c r="M354" s="21" t="s">
        <v>4198</v>
      </c>
      <c r="N354" s="14" t="s">
        <v>4687</v>
      </c>
      <c r="O354" s="23" t="s">
        <v>4685</v>
      </c>
      <c r="P354" s="21" t="s">
        <v>4049</v>
      </c>
    </row>
    <row r="355" spans="2:16" ht="19.5" customHeight="1" x14ac:dyDescent="0.25">
      <c r="B355" s="4" t="s">
        <v>594</v>
      </c>
      <c r="C355" s="5">
        <v>8595580562724</v>
      </c>
      <c r="D355" s="28" t="s">
        <v>582</v>
      </c>
      <c r="E355" s="40">
        <v>5354</v>
      </c>
      <c r="F355" s="14" t="s">
        <v>583</v>
      </c>
      <c r="H355" s="24"/>
      <c r="I355" s="14">
        <v>3.2113999999999998</v>
      </c>
      <c r="J355" s="14">
        <v>64.227999999999994</v>
      </c>
      <c r="K355" s="21">
        <v>212.684</v>
      </c>
      <c r="L355" s="21" t="s">
        <v>4038</v>
      </c>
      <c r="M355" s="21" t="s">
        <v>4044</v>
      </c>
      <c r="N355" s="14" t="s">
        <v>4620</v>
      </c>
      <c r="O355" s="23" t="s">
        <v>4621</v>
      </c>
      <c r="P355" s="21" t="s">
        <v>4049</v>
      </c>
    </row>
    <row r="356" spans="2:16" ht="19.5" customHeight="1" x14ac:dyDescent="0.25">
      <c r="B356" s="4" t="s">
        <v>595</v>
      </c>
      <c r="C356" s="5">
        <v>8595580562731</v>
      </c>
      <c r="D356" s="28" t="s">
        <v>582</v>
      </c>
      <c r="E356" s="40">
        <v>5671</v>
      </c>
      <c r="F356" s="14" t="s">
        <v>583</v>
      </c>
      <c r="H356" s="24"/>
      <c r="I356" s="14">
        <v>3.5095999999999998</v>
      </c>
      <c r="J356" s="14">
        <v>70.191999999999993</v>
      </c>
      <c r="K356" s="21">
        <v>230.57599999999999</v>
      </c>
      <c r="L356" s="21" t="s">
        <v>4038</v>
      </c>
      <c r="M356" s="21" t="s">
        <v>4044</v>
      </c>
      <c r="N356" s="14" t="s">
        <v>4622</v>
      </c>
      <c r="O356" s="23" t="s">
        <v>4623</v>
      </c>
      <c r="P356" s="21" t="s">
        <v>4049</v>
      </c>
    </row>
    <row r="357" spans="2:16" ht="19.5" customHeight="1" x14ac:dyDescent="0.25">
      <c r="B357" s="4" t="s">
        <v>596</v>
      </c>
      <c r="C357" s="5">
        <v>8595580562748</v>
      </c>
      <c r="D357" s="28" t="s">
        <v>582</v>
      </c>
      <c r="E357" s="40">
        <v>6023</v>
      </c>
      <c r="F357" s="14" t="s">
        <v>583</v>
      </c>
      <c r="H357" s="24"/>
      <c r="I357" s="14">
        <v>3.8976000000000002</v>
      </c>
      <c r="J357" s="14">
        <v>77.951999999999998</v>
      </c>
      <c r="K357" s="21">
        <v>253.85599999999999</v>
      </c>
      <c r="L357" s="21" t="s">
        <v>4038</v>
      </c>
      <c r="M357" s="21" t="s">
        <v>4044</v>
      </c>
      <c r="N357" s="14" t="s">
        <v>4624</v>
      </c>
      <c r="O357" s="23" t="s">
        <v>4625</v>
      </c>
      <c r="P357" s="21" t="s">
        <v>4049</v>
      </c>
    </row>
    <row r="358" spans="2:16" ht="19.5" customHeight="1" x14ac:dyDescent="0.25">
      <c r="B358" s="4" t="s">
        <v>597</v>
      </c>
      <c r="C358" s="5">
        <v>8595580565992</v>
      </c>
      <c r="D358" s="28" t="s">
        <v>598</v>
      </c>
      <c r="E358" s="40">
        <v>3974</v>
      </c>
      <c r="F358" s="14" t="s">
        <v>583</v>
      </c>
      <c r="G358" s="6" t="s">
        <v>23</v>
      </c>
      <c r="H358" s="24"/>
      <c r="I358" s="14">
        <v>2.4668999999999999</v>
      </c>
      <c r="J358" s="14">
        <v>49.338000000000001</v>
      </c>
      <c r="K358" s="21">
        <v>168.01400000000001</v>
      </c>
      <c r="L358" s="21" t="s">
        <v>4038</v>
      </c>
      <c r="M358" s="21" t="s">
        <v>4044</v>
      </c>
      <c r="N358" s="14" t="s">
        <v>4527</v>
      </c>
      <c r="O358" s="23" t="s">
        <v>4024</v>
      </c>
      <c r="P358" s="21" t="s">
        <v>4049</v>
      </c>
    </row>
    <row r="359" spans="2:16" ht="19.5" customHeight="1" x14ac:dyDescent="0.25">
      <c r="B359" s="4" t="s">
        <v>599</v>
      </c>
      <c r="C359" s="5">
        <v>8595580566005</v>
      </c>
      <c r="D359" s="28" t="s">
        <v>598</v>
      </c>
      <c r="E359" s="40">
        <v>4225</v>
      </c>
      <c r="F359" s="14" t="s">
        <v>583</v>
      </c>
      <c r="G359" s="6" t="s">
        <v>23</v>
      </c>
      <c r="H359" s="24"/>
      <c r="I359" s="14">
        <v>2.6827999999999999</v>
      </c>
      <c r="J359" s="14">
        <v>53.655999999999999</v>
      </c>
      <c r="K359" s="21">
        <v>180.96799999999999</v>
      </c>
      <c r="L359" s="21" t="s">
        <v>4038</v>
      </c>
      <c r="M359" s="21" t="s">
        <v>4044</v>
      </c>
      <c r="N359" s="14" t="s">
        <v>4528</v>
      </c>
      <c r="O359" s="23" t="s">
        <v>4024</v>
      </c>
      <c r="P359" s="21" t="s">
        <v>4049</v>
      </c>
    </row>
    <row r="360" spans="2:16" ht="19.5" customHeight="1" x14ac:dyDescent="0.25">
      <c r="B360" s="4" t="s">
        <v>600</v>
      </c>
      <c r="C360" s="5">
        <v>8595580566012</v>
      </c>
      <c r="D360" s="28" t="s">
        <v>598</v>
      </c>
      <c r="E360" s="40">
        <v>4510</v>
      </c>
      <c r="F360" s="14" t="s">
        <v>583</v>
      </c>
      <c r="G360" s="6" t="s">
        <v>23</v>
      </c>
      <c r="H360" s="24"/>
      <c r="I360" s="14">
        <v>2.9115000000000002</v>
      </c>
      <c r="J360" s="14">
        <v>58.23</v>
      </c>
      <c r="K360" s="21">
        <v>194.69</v>
      </c>
      <c r="L360" s="21" t="s">
        <v>4038</v>
      </c>
      <c r="M360" s="21" t="s">
        <v>4044</v>
      </c>
      <c r="N360" s="14" t="s">
        <v>4529</v>
      </c>
      <c r="O360" s="23" t="s">
        <v>4024</v>
      </c>
      <c r="P360" s="21" t="s">
        <v>4049</v>
      </c>
    </row>
    <row r="361" spans="2:16" ht="19.5" customHeight="1" x14ac:dyDescent="0.25">
      <c r="B361" s="4" t="s">
        <v>601</v>
      </c>
      <c r="C361" s="5">
        <v>8595580566029</v>
      </c>
      <c r="D361" s="28" t="s">
        <v>602</v>
      </c>
      <c r="E361" s="40">
        <v>5354</v>
      </c>
      <c r="F361" s="14" t="s">
        <v>583</v>
      </c>
      <c r="H361" s="24"/>
      <c r="I361" s="14">
        <v>3.9094000000000002</v>
      </c>
      <c r="J361" s="14">
        <v>31.275200000000002</v>
      </c>
      <c r="K361" s="21">
        <v>113.82559999999999</v>
      </c>
      <c r="L361" s="21" t="s">
        <v>4160</v>
      </c>
      <c r="M361" s="21" t="s">
        <v>4051</v>
      </c>
      <c r="N361" s="14" t="s">
        <v>4647</v>
      </c>
      <c r="O361" s="23" t="s">
        <v>4648</v>
      </c>
      <c r="P361" s="21" t="s">
        <v>4049</v>
      </c>
    </row>
    <row r="362" spans="2:16" ht="19.5" customHeight="1" x14ac:dyDescent="0.25">
      <c r="B362" s="4" t="s">
        <v>603</v>
      </c>
      <c r="C362" s="5">
        <v>8595580566036</v>
      </c>
      <c r="D362" s="28" t="s">
        <v>602</v>
      </c>
      <c r="E362" s="40">
        <v>5671</v>
      </c>
      <c r="F362" s="14" t="s">
        <v>583</v>
      </c>
      <c r="H362" s="24"/>
      <c r="I362" s="14">
        <v>4.1993999999999998</v>
      </c>
      <c r="J362" s="14">
        <v>33.595199999999998</v>
      </c>
      <c r="K362" s="21">
        <v>120.7856</v>
      </c>
      <c r="L362" s="21" t="s">
        <v>4160</v>
      </c>
      <c r="M362" s="21" t="s">
        <v>4051</v>
      </c>
      <c r="N362" s="14" t="s">
        <v>4649</v>
      </c>
      <c r="O362" s="23" t="s">
        <v>4650</v>
      </c>
      <c r="P362" s="21" t="s">
        <v>4049</v>
      </c>
    </row>
    <row r="363" spans="2:16" ht="19.5" customHeight="1" x14ac:dyDescent="0.25">
      <c r="B363" s="4" t="s">
        <v>604</v>
      </c>
      <c r="C363" s="5">
        <v>8595580566043</v>
      </c>
      <c r="D363" s="28" t="s">
        <v>602</v>
      </c>
      <c r="E363" s="40">
        <v>6023</v>
      </c>
      <c r="F363" s="14" t="s">
        <v>583</v>
      </c>
      <c r="H363" s="24"/>
      <c r="I363" s="14">
        <v>4.5129000000000001</v>
      </c>
      <c r="J363" s="14">
        <v>36.103200000000001</v>
      </c>
      <c r="K363" s="21">
        <v>128.30959999999999</v>
      </c>
      <c r="L363" s="21" t="s">
        <v>4160</v>
      </c>
      <c r="M363" s="21" t="s">
        <v>4051</v>
      </c>
      <c r="N363" s="14" t="s">
        <v>4651</v>
      </c>
      <c r="O363" s="23" t="s">
        <v>4652</v>
      </c>
      <c r="P363" s="21" t="s">
        <v>4049</v>
      </c>
    </row>
    <row r="364" spans="2:16" ht="19.5" customHeight="1" x14ac:dyDescent="0.25">
      <c r="B364" s="4" t="s">
        <v>605</v>
      </c>
      <c r="C364" s="5">
        <v>8595580551599</v>
      </c>
      <c r="D364" s="28" t="s">
        <v>606</v>
      </c>
      <c r="E364" s="40">
        <v>695</v>
      </c>
      <c r="F364" s="14" t="s">
        <v>583</v>
      </c>
      <c r="H364" s="24"/>
      <c r="I364" s="14">
        <v>0.48709999999999998</v>
      </c>
      <c r="J364" s="14">
        <v>17.535599999999999</v>
      </c>
      <c r="K364" s="21" t="s">
        <v>4024</v>
      </c>
      <c r="L364" s="21" t="s">
        <v>4166</v>
      </c>
      <c r="M364" s="21" t="s">
        <v>4024</v>
      </c>
      <c r="N364" s="14" t="s">
        <v>4532</v>
      </c>
      <c r="O364" s="23" t="s">
        <v>4024</v>
      </c>
      <c r="P364" s="21" t="s">
        <v>4049</v>
      </c>
    </row>
    <row r="365" spans="2:16" ht="19.5" customHeight="1" x14ac:dyDescent="0.25">
      <c r="B365" s="4" t="s">
        <v>607</v>
      </c>
      <c r="C365" s="5">
        <v>8595580551605</v>
      </c>
      <c r="D365" s="28" t="s">
        <v>608</v>
      </c>
      <c r="E365" s="40">
        <v>695</v>
      </c>
      <c r="F365" s="14" t="s">
        <v>583</v>
      </c>
      <c r="H365" s="24"/>
      <c r="I365" s="14">
        <v>0.48399999999999999</v>
      </c>
      <c r="J365" s="14">
        <v>13.552</v>
      </c>
      <c r="K365" s="21" t="s">
        <v>4024</v>
      </c>
      <c r="L365" s="21" t="s">
        <v>4531</v>
      </c>
      <c r="M365" s="21" t="s">
        <v>4024</v>
      </c>
      <c r="N365" s="14" t="s">
        <v>4530</v>
      </c>
      <c r="O365" s="23" t="s">
        <v>4024</v>
      </c>
      <c r="P365" s="21" t="s">
        <v>4049</v>
      </c>
    </row>
    <row r="366" spans="2:16" ht="19.5" customHeight="1" x14ac:dyDescent="0.25">
      <c r="B366" s="4" t="s">
        <v>609</v>
      </c>
      <c r="C366" s="5">
        <v>8595580551612</v>
      </c>
      <c r="D366" s="28" t="s">
        <v>610</v>
      </c>
      <c r="E366" s="40">
        <v>695</v>
      </c>
      <c r="F366" s="14" t="s">
        <v>583</v>
      </c>
      <c r="H366" s="24"/>
      <c r="I366" s="14">
        <v>0.5</v>
      </c>
      <c r="J366" s="14">
        <v>14</v>
      </c>
      <c r="K366" s="21" t="s">
        <v>4024</v>
      </c>
      <c r="L366" s="21" t="s">
        <v>4531</v>
      </c>
      <c r="M366" s="21" t="s">
        <v>4024</v>
      </c>
      <c r="N366" s="14" t="s">
        <v>4530</v>
      </c>
      <c r="O366" s="23" t="s">
        <v>4024</v>
      </c>
      <c r="P366" s="21" t="s">
        <v>4049</v>
      </c>
    </row>
    <row r="367" spans="2:16" ht="19.5" customHeight="1" x14ac:dyDescent="0.25">
      <c r="B367" s="4" t="s">
        <v>611</v>
      </c>
      <c r="C367" s="5">
        <v>8595580565527</v>
      </c>
      <c r="D367" s="28" t="s">
        <v>612</v>
      </c>
      <c r="E367" s="40">
        <v>4954</v>
      </c>
      <c r="F367" s="14" t="s">
        <v>583</v>
      </c>
      <c r="H367" s="24"/>
      <c r="I367" s="14">
        <v>3.0497000000000001</v>
      </c>
      <c r="J367" s="14">
        <v>27.447299999999998</v>
      </c>
      <c r="K367" s="21">
        <v>459.15679999999998</v>
      </c>
      <c r="L367" s="21" t="s">
        <v>4200</v>
      </c>
      <c r="M367" s="21" t="s">
        <v>4201</v>
      </c>
      <c r="N367" s="14" t="s">
        <v>4540</v>
      </c>
      <c r="O367" s="23" t="s">
        <v>4008</v>
      </c>
      <c r="P367" s="21" t="s">
        <v>4049</v>
      </c>
    </row>
    <row r="368" spans="2:16" ht="19.5" customHeight="1" x14ac:dyDescent="0.25">
      <c r="B368" s="4" t="s">
        <v>613</v>
      </c>
      <c r="C368" s="5">
        <v>8595580565534</v>
      </c>
      <c r="D368" s="28" t="s">
        <v>612</v>
      </c>
      <c r="E368" s="40">
        <v>6921</v>
      </c>
      <c r="F368" s="14" t="s">
        <v>583</v>
      </c>
      <c r="H368" s="24"/>
      <c r="I368" s="14">
        <v>4.2359999999999998</v>
      </c>
      <c r="J368" s="14">
        <v>33.887999999999998</v>
      </c>
      <c r="K368" s="21">
        <v>121.664</v>
      </c>
      <c r="L368" s="21" t="s">
        <v>4160</v>
      </c>
      <c r="M368" s="21" t="s">
        <v>4051</v>
      </c>
      <c r="N368" s="14" t="s">
        <v>4541</v>
      </c>
      <c r="O368" s="23" t="s">
        <v>4659</v>
      </c>
      <c r="P368" s="21" t="s">
        <v>4049</v>
      </c>
    </row>
    <row r="369" spans="2:16" ht="19.5" customHeight="1" x14ac:dyDescent="0.25">
      <c r="B369" s="4" t="s">
        <v>614</v>
      </c>
      <c r="C369" s="5">
        <v>8595580565541</v>
      </c>
      <c r="D369" s="28" t="s">
        <v>612</v>
      </c>
      <c r="E369" s="40">
        <v>7358</v>
      </c>
      <c r="F369" s="14" t="s">
        <v>583</v>
      </c>
      <c r="H369" s="24"/>
      <c r="I369" s="14">
        <v>4.6451000000000002</v>
      </c>
      <c r="J369" s="14">
        <v>37.160800000000002</v>
      </c>
      <c r="K369" s="21">
        <v>131.48240000000001</v>
      </c>
      <c r="L369" s="21" t="s">
        <v>4160</v>
      </c>
      <c r="M369" s="21" t="s">
        <v>4051</v>
      </c>
      <c r="N369" s="14" t="s">
        <v>4542</v>
      </c>
      <c r="O369" s="23" t="s">
        <v>4659</v>
      </c>
      <c r="P369" s="21" t="s">
        <v>4049</v>
      </c>
    </row>
    <row r="370" spans="2:16" ht="19.5" customHeight="1" x14ac:dyDescent="0.25">
      <c r="B370" s="4" t="s">
        <v>615</v>
      </c>
      <c r="C370" s="5">
        <v>8595580565558</v>
      </c>
      <c r="D370" s="28" t="s">
        <v>612</v>
      </c>
      <c r="E370" s="40">
        <v>7874</v>
      </c>
      <c r="F370" s="14" t="s">
        <v>583</v>
      </c>
      <c r="H370" s="24"/>
      <c r="I370" s="14">
        <v>5.0641999999999996</v>
      </c>
      <c r="J370" s="14">
        <v>40.513599999999997</v>
      </c>
      <c r="K370" s="21">
        <v>141.54079999999999</v>
      </c>
      <c r="L370" s="21" t="s">
        <v>4160</v>
      </c>
      <c r="M370" s="21" t="s">
        <v>4051</v>
      </c>
      <c r="N370" s="14" t="s">
        <v>4539</v>
      </c>
      <c r="O370" s="23" t="s">
        <v>4024</v>
      </c>
      <c r="P370" s="21" t="s">
        <v>4049</v>
      </c>
    </row>
    <row r="371" spans="2:16" ht="19.5" customHeight="1" x14ac:dyDescent="0.25">
      <c r="B371" s="4" t="s">
        <v>616</v>
      </c>
      <c r="C371" s="5">
        <v>8595580565565</v>
      </c>
      <c r="D371" s="28" t="s">
        <v>612</v>
      </c>
      <c r="E371" s="40">
        <v>8288</v>
      </c>
      <c r="F371" s="14" t="s">
        <v>583</v>
      </c>
      <c r="H371" s="24"/>
      <c r="I371" s="14">
        <v>5.4832000000000001</v>
      </c>
      <c r="J371" s="14">
        <v>43.865600000000001</v>
      </c>
      <c r="K371" s="21">
        <v>151.5968</v>
      </c>
      <c r="L371" s="21" t="s">
        <v>4160</v>
      </c>
      <c r="M371" s="21" t="s">
        <v>4051</v>
      </c>
      <c r="N371" s="14" t="s">
        <v>4538</v>
      </c>
      <c r="O371" s="23" t="s">
        <v>4024</v>
      </c>
      <c r="P371" s="21" t="s">
        <v>4049</v>
      </c>
    </row>
    <row r="372" spans="2:16" ht="19.5" customHeight="1" x14ac:dyDescent="0.25">
      <c r="B372" s="4" t="s">
        <v>617</v>
      </c>
      <c r="C372" s="5">
        <v>8595580565572</v>
      </c>
      <c r="D372" s="28" t="s">
        <v>612</v>
      </c>
      <c r="E372" s="40">
        <v>8802</v>
      </c>
      <c r="F372" s="14" t="s">
        <v>583</v>
      </c>
      <c r="H372" s="24"/>
      <c r="I372" s="14">
        <v>5.9126000000000003</v>
      </c>
      <c r="J372" s="14">
        <v>47.300800000000002</v>
      </c>
      <c r="K372" s="21">
        <v>161.9024</v>
      </c>
      <c r="L372" s="21" t="s">
        <v>4160</v>
      </c>
      <c r="M372" s="21" t="s">
        <v>4051</v>
      </c>
      <c r="N372" s="14" t="s">
        <v>4543</v>
      </c>
      <c r="O372" s="23" t="s">
        <v>4024</v>
      </c>
      <c r="P372" s="21" t="s">
        <v>4049</v>
      </c>
    </row>
    <row r="373" spans="2:16" ht="19.5" customHeight="1" x14ac:dyDescent="0.25">
      <c r="B373" s="4" t="s">
        <v>618</v>
      </c>
      <c r="C373" s="5">
        <v>8595580565503</v>
      </c>
      <c r="D373" s="28" t="s">
        <v>612</v>
      </c>
      <c r="E373" s="40">
        <v>9314</v>
      </c>
      <c r="F373" s="14" t="s">
        <v>583</v>
      </c>
      <c r="H373" s="24"/>
      <c r="I373" s="14">
        <v>6.3315999999999999</v>
      </c>
      <c r="J373" s="14">
        <v>50.652799999999999</v>
      </c>
      <c r="K373" s="21">
        <v>171.95840000000001</v>
      </c>
      <c r="L373" s="21" t="s">
        <v>4160</v>
      </c>
      <c r="M373" s="21" t="s">
        <v>4051</v>
      </c>
      <c r="N373" s="14" t="s">
        <v>4544</v>
      </c>
      <c r="O373" s="23" t="s">
        <v>4024</v>
      </c>
      <c r="P373" s="21" t="s">
        <v>4049</v>
      </c>
    </row>
    <row r="374" spans="2:16" ht="19.5" customHeight="1" x14ac:dyDescent="0.25">
      <c r="B374" s="4" t="s">
        <v>619</v>
      </c>
      <c r="C374" s="5">
        <v>8595580565510</v>
      </c>
      <c r="D374" s="28" t="s">
        <v>612</v>
      </c>
      <c r="E374" s="40">
        <v>9911</v>
      </c>
      <c r="F374" s="14" t="s">
        <v>583</v>
      </c>
      <c r="H374" s="24"/>
      <c r="I374" s="14">
        <v>6.7506000000000004</v>
      </c>
      <c r="J374" s="14">
        <v>54.004800000000003</v>
      </c>
      <c r="K374" s="21">
        <v>182.01439999999999</v>
      </c>
      <c r="L374" s="21" t="s">
        <v>4160</v>
      </c>
      <c r="M374" s="21" t="s">
        <v>4051</v>
      </c>
      <c r="N374" s="14" t="s">
        <v>4545</v>
      </c>
      <c r="O374" s="23" t="s">
        <v>4024</v>
      </c>
      <c r="P374" s="21" t="s">
        <v>4049</v>
      </c>
    </row>
    <row r="375" spans="2:16" ht="19.5" customHeight="1" x14ac:dyDescent="0.25">
      <c r="B375" s="4" t="s">
        <v>620</v>
      </c>
      <c r="C375" s="5">
        <v>8595580565442</v>
      </c>
      <c r="D375" s="28" t="s">
        <v>621</v>
      </c>
      <c r="E375" s="40">
        <v>4954</v>
      </c>
      <c r="F375" s="14" t="s">
        <v>583</v>
      </c>
      <c r="H375" s="24"/>
      <c r="I375" s="14">
        <v>2.4805999999999999</v>
      </c>
      <c r="J375" s="14">
        <v>22.325399999999998</v>
      </c>
      <c r="K375" s="21">
        <v>377.20639999999997</v>
      </c>
      <c r="L375" s="21" t="s">
        <v>4200</v>
      </c>
      <c r="M375" s="21" t="s">
        <v>4201</v>
      </c>
      <c r="N375" s="14" t="s">
        <v>4540</v>
      </c>
      <c r="O375" s="23" t="s">
        <v>4008</v>
      </c>
      <c r="P375" s="21" t="s">
        <v>4049</v>
      </c>
    </row>
    <row r="376" spans="2:16" ht="19.5" customHeight="1" x14ac:dyDescent="0.25">
      <c r="B376" s="4" t="s">
        <v>622</v>
      </c>
      <c r="C376" s="5">
        <v>8595580565459</v>
      </c>
      <c r="D376" s="28" t="s">
        <v>621</v>
      </c>
      <c r="E376" s="40">
        <v>6921</v>
      </c>
      <c r="F376" s="14" t="s">
        <v>583</v>
      </c>
      <c r="H376" s="24"/>
      <c r="I376" s="14">
        <v>4.1906999999999996</v>
      </c>
      <c r="J376" s="14">
        <v>33.525599999999997</v>
      </c>
      <c r="K376" s="21">
        <v>120.57680000000001</v>
      </c>
      <c r="L376" s="21" t="s">
        <v>4160</v>
      </c>
      <c r="M376" s="21" t="s">
        <v>4051</v>
      </c>
      <c r="N376" s="14" t="s">
        <v>4541</v>
      </c>
      <c r="O376" s="23" t="s">
        <v>4659</v>
      </c>
      <c r="P376" s="21" t="s">
        <v>4049</v>
      </c>
    </row>
    <row r="377" spans="2:16" ht="19.5" customHeight="1" x14ac:dyDescent="0.25">
      <c r="B377" s="4" t="s">
        <v>623</v>
      </c>
      <c r="C377" s="5">
        <v>8595580565466</v>
      </c>
      <c r="D377" s="28" t="s">
        <v>621</v>
      </c>
      <c r="E377" s="40">
        <v>7358</v>
      </c>
      <c r="F377" s="14" t="s">
        <v>583</v>
      </c>
      <c r="H377" s="24"/>
      <c r="I377" s="14">
        <v>4.6006999999999998</v>
      </c>
      <c r="J377" s="14">
        <v>36.805599999999998</v>
      </c>
      <c r="K377" s="21">
        <v>130.41679999999999</v>
      </c>
      <c r="L377" s="21" t="s">
        <v>4160</v>
      </c>
      <c r="M377" s="21" t="s">
        <v>4051</v>
      </c>
      <c r="N377" s="14" t="s">
        <v>4542</v>
      </c>
      <c r="O377" s="23" t="s">
        <v>4659</v>
      </c>
      <c r="P377" s="21" t="s">
        <v>4049</v>
      </c>
    </row>
    <row r="378" spans="2:16" ht="19.5" customHeight="1" x14ac:dyDescent="0.25">
      <c r="B378" s="4" t="s">
        <v>624</v>
      </c>
      <c r="C378" s="5">
        <v>8595580565473</v>
      </c>
      <c r="D378" s="28" t="s">
        <v>621</v>
      </c>
      <c r="E378" s="40">
        <v>7874</v>
      </c>
      <c r="F378" s="14" t="s">
        <v>583</v>
      </c>
      <c r="H378" s="24"/>
      <c r="I378" s="14">
        <v>5.0209000000000001</v>
      </c>
      <c r="J378" s="14">
        <v>40.167200000000001</v>
      </c>
      <c r="K378" s="21">
        <v>140.5016</v>
      </c>
      <c r="L378" s="21" t="s">
        <v>4160</v>
      </c>
      <c r="M378" s="21" t="s">
        <v>4051</v>
      </c>
      <c r="N378" s="14" t="s">
        <v>4539</v>
      </c>
      <c r="O378" s="23" t="s">
        <v>4024</v>
      </c>
      <c r="P378" s="21" t="s">
        <v>4049</v>
      </c>
    </row>
    <row r="379" spans="2:16" ht="19.5" customHeight="1" x14ac:dyDescent="0.25">
      <c r="B379" s="4" t="s">
        <v>625</v>
      </c>
      <c r="C379" s="5">
        <v>8595580565480</v>
      </c>
      <c r="D379" s="28" t="s">
        <v>621</v>
      </c>
      <c r="E379" s="40">
        <v>8288</v>
      </c>
      <c r="F379" s="14" t="s">
        <v>583</v>
      </c>
      <c r="H379" s="24"/>
      <c r="I379" s="14">
        <v>5.4409000000000001</v>
      </c>
      <c r="J379" s="14">
        <v>43.527200000000001</v>
      </c>
      <c r="K379" s="21">
        <v>150.58160000000001</v>
      </c>
      <c r="L379" s="21" t="s">
        <v>4160</v>
      </c>
      <c r="M379" s="21" t="s">
        <v>4051</v>
      </c>
      <c r="N379" s="14" t="s">
        <v>4538</v>
      </c>
      <c r="O379" s="23" t="s">
        <v>4024</v>
      </c>
      <c r="P379" s="21" t="s">
        <v>4049</v>
      </c>
    </row>
    <row r="380" spans="2:16" ht="19.5" customHeight="1" x14ac:dyDescent="0.25">
      <c r="B380" s="4" t="s">
        <v>626</v>
      </c>
      <c r="C380" s="5">
        <v>8595580565497</v>
      </c>
      <c r="D380" s="28" t="s">
        <v>621</v>
      </c>
      <c r="E380" s="40">
        <v>8802</v>
      </c>
      <c r="F380" s="14" t="s">
        <v>583</v>
      </c>
      <c r="H380" s="24"/>
      <c r="I380" s="14">
        <v>5.8712</v>
      </c>
      <c r="J380" s="14">
        <v>46.9696</v>
      </c>
      <c r="K380" s="21">
        <v>160.90880000000001</v>
      </c>
      <c r="L380" s="21" t="s">
        <v>4160</v>
      </c>
      <c r="M380" s="21" t="s">
        <v>4051</v>
      </c>
      <c r="N380" s="14" t="s">
        <v>4543</v>
      </c>
      <c r="O380" s="23" t="s">
        <v>4024</v>
      </c>
      <c r="P380" s="21" t="s">
        <v>4049</v>
      </c>
    </row>
    <row r="381" spans="2:16" ht="19.5" customHeight="1" x14ac:dyDescent="0.25">
      <c r="B381" s="4" t="s">
        <v>627</v>
      </c>
      <c r="C381" s="5">
        <v>8595580565428</v>
      </c>
      <c r="D381" s="28" t="s">
        <v>621</v>
      </c>
      <c r="E381" s="40">
        <v>9314</v>
      </c>
      <c r="F381" s="14" t="s">
        <v>583</v>
      </c>
      <c r="H381" s="24"/>
      <c r="I381" s="14">
        <v>6.1913</v>
      </c>
      <c r="J381" s="14">
        <v>49.5304</v>
      </c>
      <c r="K381" s="21">
        <v>168.59119999999999</v>
      </c>
      <c r="L381" s="21" t="s">
        <v>4160</v>
      </c>
      <c r="M381" s="21" t="s">
        <v>4051</v>
      </c>
      <c r="N381" s="14" t="s">
        <v>4544</v>
      </c>
      <c r="O381" s="23" t="s">
        <v>4024</v>
      </c>
      <c r="P381" s="21" t="s">
        <v>4049</v>
      </c>
    </row>
    <row r="382" spans="2:16" ht="19.5" customHeight="1" x14ac:dyDescent="0.25">
      <c r="B382" s="4" t="s">
        <v>628</v>
      </c>
      <c r="C382" s="5">
        <v>8595580565435</v>
      </c>
      <c r="D382" s="28" t="s">
        <v>621</v>
      </c>
      <c r="E382" s="40">
        <v>9911</v>
      </c>
      <c r="F382" s="14" t="s">
        <v>583</v>
      </c>
      <c r="H382" s="24"/>
      <c r="I382" s="14">
        <v>6.6113</v>
      </c>
      <c r="J382" s="14">
        <v>52.8904</v>
      </c>
      <c r="K382" s="21">
        <v>178.6712</v>
      </c>
      <c r="L382" s="21" t="s">
        <v>4160</v>
      </c>
      <c r="M382" s="21" t="s">
        <v>4051</v>
      </c>
      <c r="N382" s="14" t="s">
        <v>4545</v>
      </c>
      <c r="O382" s="23" t="s">
        <v>4024</v>
      </c>
      <c r="P382" s="21" t="s">
        <v>4049</v>
      </c>
    </row>
    <row r="383" spans="2:16" ht="19.5" customHeight="1" x14ac:dyDescent="0.25">
      <c r="B383" s="4" t="s">
        <v>629</v>
      </c>
      <c r="C383" s="5">
        <v>8594045939194</v>
      </c>
      <c r="D383" s="28" t="s">
        <v>630</v>
      </c>
      <c r="E383" s="40">
        <v>3618</v>
      </c>
      <c r="F383" s="14" t="s">
        <v>583</v>
      </c>
      <c r="H383" s="24"/>
      <c r="I383" s="14">
        <v>1.8539000000000001</v>
      </c>
      <c r="J383" s="14">
        <v>16.685099999999998</v>
      </c>
      <c r="K383" s="21">
        <v>286.96159999999998</v>
      </c>
      <c r="L383" s="21" t="s">
        <v>4200</v>
      </c>
      <c r="M383" s="21" t="s">
        <v>4201</v>
      </c>
      <c r="N383" s="14" t="s">
        <v>4199</v>
      </c>
      <c r="O383" s="23" t="s">
        <v>4024</v>
      </c>
      <c r="P383" s="21" t="s">
        <v>4049</v>
      </c>
    </row>
    <row r="384" spans="2:16" ht="19.5" customHeight="1" x14ac:dyDescent="0.25">
      <c r="B384" s="4" t="s">
        <v>631</v>
      </c>
      <c r="C384" s="5">
        <v>8594045939200</v>
      </c>
      <c r="D384" s="28" t="s">
        <v>630</v>
      </c>
      <c r="E384" s="40">
        <v>4672</v>
      </c>
      <c r="F384" s="14" t="s">
        <v>583</v>
      </c>
      <c r="H384" s="24"/>
      <c r="I384" s="14">
        <v>2.8405</v>
      </c>
      <c r="J384" s="14">
        <v>34.085999999999999</v>
      </c>
      <c r="K384" s="21">
        <v>122.258</v>
      </c>
      <c r="L384" s="21" t="s">
        <v>4081</v>
      </c>
      <c r="M384" s="21" t="s">
        <v>4166</v>
      </c>
      <c r="N384" s="14" t="s">
        <v>4211</v>
      </c>
      <c r="O384" s="23" t="s">
        <v>4024</v>
      </c>
      <c r="P384" s="21" t="s">
        <v>4049</v>
      </c>
    </row>
    <row r="385" spans="2:16" ht="19.5" customHeight="1" x14ac:dyDescent="0.25">
      <c r="B385" s="4" t="s">
        <v>632</v>
      </c>
      <c r="C385" s="5">
        <v>8594045932928</v>
      </c>
      <c r="D385" s="28" t="s">
        <v>630</v>
      </c>
      <c r="E385" s="40">
        <v>4945</v>
      </c>
      <c r="F385" s="14" t="s">
        <v>583</v>
      </c>
      <c r="H385" s="24"/>
      <c r="I385" s="14">
        <v>3.1124999999999998</v>
      </c>
      <c r="J385" s="14">
        <v>37.35</v>
      </c>
      <c r="K385" s="21">
        <v>132.05000000000001</v>
      </c>
      <c r="L385" s="21" t="s">
        <v>4081</v>
      </c>
      <c r="M385" s="21" t="s">
        <v>4166</v>
      </c>
      <c r="N385" s="14" t="s">
        <v>4167</v>
      </c>
      <c r="O385" s="23" t="s">
        <v>4024</v>
      </c>
      <c r="P385" s="21" t="s">
        <v>4049</v>
      </c>
    </row>
    <row r="386" spans="2:16" ht="19.5" customHeight="1" x14ac:dyDescent="0.25">
      <c r="B386" s="4" t="s">
        <v>633</v>
      </c>
      <c r="C386" s="5">
        <v>8594045932935</v>
      </c>
      <c r="D386" s="28" t="s">
        <v>630</v>
      </c>
      <c r="E386" s="40">
        <v>5278</v>
      </c>
      <c r="F386" s="14" t="s">
        <v>583</v>
      </c>
      <c r="H386" s="24"/>
      <c r="I386" s="14">
        <v>3.4033000000000002</v>
      </c>
      <c r="J386" s="14">
        <v>40.839599999999997</v>
      </c>
      <c r="K386" s="21">
        <v>142.5188</v>
      </c>
      <c r="L386" s="21" t="s">
        <v>4081</v>
      </c>
      <c r="M386" s="21" t="s">
        <v>4166</v>
      </c>
      <c r="N386" s="14" t="s">
        <v>4168</v>
      </c>
      <c r="O386" s="23" t="s">
        <v>4169</v>
      </c>
      <c r="P386" s="21" t="s">
        <v>4049</v>
      </c>
    </row>
    <row r="387" spans="2:16" ht="19.5" customHeight="1" x14ac:dyDescent="0.25">
      <c r="B387" s="4" t="s">
        <v>634</v>
      </c>
      <c r="C387" s="5">
        <v>8594045932942</v>
      </c>
      <c r="D387" s="28" t="s">
        <v>630</v>
      </c>
      <c r="E387" s="40">
        <v>5532</v>
      </c>
      <c r="F387" s="14" t="s">
        <v>583</v>
      </c>
      <c r="H387" s="24"/>
      <c r="I387" s="14">
        <v>3.5651000000000002</v>
      </c>
      <c r="J387" s="14">
        <v>42.781199999999998</v>
      </c>
      <c r="K387" s="21">
        <v>148.34360000000001</v>
      </c>
      <c r="L387" s="21" t="s">
        <v>4081</v>
      </c>
      <c r="M387" s="21" t="s">
        <v>4166</v>
      </c>
      <c r="N387" s="14" t="s">
        <v>4171</v>
      </c>
      <c r="O387" s="23" t="s">
        <v>4024</v>
      </c>
      <c r="P387" s="21" t="s">
        <v>4049</v>
      </c>
    </row>
    <row r="388" spans="2:16" ht="19.5" customHeight="1" x14ac:dyDescent="0.25">
      <c r="B388" s="4" t="s">
        <v>635</v>
      </c>
      <c r="C388" s="5">
        <v>8594045932959</v>
      </c>
      <c r="D388" s="28" t="s">
        <v>630</v>
      </c>
      <c r="E388" s="40">
        <v>5864</v>
      </c>
      <c r="F388" s="14" t="s">
        <v>583</v>
      </c>
      <c r="H388" s="24"/>
      <c r="I388" s="14">
        <v>3.8509000000000002</v>
      </c>
      <c r="J388" s="14">
        <v>46.210799999999999</v>
      </c>
      <c r="K388" s="21">
        <v>158.63239999999999</v>
      </c>
      <c r="L388" s="21" t="s">
        <v>4081</v>
      </c>
      <c r="M388" s="21" t="s">
        <v>4166</v>
      </c>
      <c r="N388" s="14" t="s">
        <v>4170</v>
      </c>
      <c r="O388" s="23" t="s">
        <v>4024</v>
      </c>
      <c r="P388" s="21" t="s">
        <v>4049</v>
      </c>
    </row>
    <row r="389" spans="2:16" ht="19.5" customHeight="1" x14ac:dyDescent="0.25">
      <c r="B389" s="4" t="s">
        <v>636</v>
      </c>
      <c r="C389" s="5">
        <v>8594045932966</v>
      </c>
      <c r="D389" s="28" t="s">
        <v>630</v>
      </c>
      <c r="E389" s="40">
        <v>6197</v>
      </c>
      <c r="F389" s="14" t="s">
        <v>583</v>
      </c>
      <c r="H389" s="24"/>
      <c r="I389" s="14">
        <v>4.1189999999999998</v>
      </c>
      <c r="J389" s="14">
        <v>49.427999999999997</v>
      </c>
      <c r="K389" s="21">
        <v>168.28399999999999</v>
      </c>
      <c r="L389" s="21" t="s">
        <v>4081</v>
      </c>
      <c r="M389" s="21" t="s">
        <v>4166</v>
      </c>
      <c r="N389" s="14" t="s">
        <v>4165</v>
      </c>
      <c r="O389" s="23" t="s">
        <v>4024</v>
      </c>
      <c r="P389" s="21" t="s">
        <v>4049</v>
      </c>
    </row>
    <row r="390" spans="2:16" ht="19.5" customHeight="1" x14ac:dyDescent="0.25">
      <c r="B390" s="4" t="s">
        <v>637</v>
      </c>
      <c r="C390" s="5">
        <v>8594045939897</v>
      </c>
      <c r="D390" s="28" t="s">
        <v>630</v>
      </c>
      <c r="E390" s="40">
        <v>6597</v>
      </c>
      <c r="F390" s="14" t="s">
        <v>583</v>
      </c>
      <c r="H390" s="24"/>
      <c r="I390" s="14">
        <v>4.2946999999999997</v>
      </c>
      <c r="J390" s="14">
        <v>51.5364</v>
      </c>
      <c r="K390" s="21">
        <v>174.60919999999999</v>
      </c>
      <c r="L390" s="21" t="s">
        <v>4081</v>
      </c>
      <c r="M390" s="21" t="s">
        <v>4166</v>
      </c>
      <c r="N390" s="14" t="s">
        <v>4212</v>
      </c>
      <c r="O390" s="23" t="s">
        <v>4024</v>
      </c>
      <c r="P390" s="21" t="s">
        <v>4049</v>
      </c>
    </row>
    <row r="391" spans="2:16" ht="19.5" customHeight="1" x14ac:dyDescent="0.25">
      <c r="B391" s="4" t="s">
        <v>638</v>
      </c>
      <c r="C391" s="5">
        <v>8595580547110</v>
      </c>
      <c r="D391" s="28" t="s">
        <v>630</v>
      </c>
      <c r="E391" s="40">
        <v>7586</v>
      </c>
      <c r="F391" s="14" t="s">
        <v>583</v>
      </c>
      <c r="H391" s="24"/>
      <c r="I391" s="14">
        <v>5.4846000000000004</v>
      </c>
      <c r="J391" s="14">
        <v>5.4846000000000004</v>
      </c>
      <c r="K391" s="21" t="s">
        <v>4024</v>
      </c>
      <c r="L391" s="21" t="s">
        <v>4026</v>
      </c>
      <c r="M391" s="21" t="s">
        <v>4024</v>
      </c>
      <c r="N391" s="14" t="s">
        <v>4462</v>
      </c>
      <c r="O391" s="23" t="s">
        <v>4024</v>
      </c>
      <c r="P391" s="21" t="s">
        <v>4049</v>
      </c>
    </row>
    <row r="392" spans="2:16" ht="19.5" customHeight="1" x14ac:dyDescent="0.25">
      <c r="B392" s="4" t="s">
        <v>639</v>
      </c>
      <c r="C392" s="5">
        <v>8595580510060</v>
      </c>
      <c r="D392" s="28" t="s">
        <v>640</v>
      </c>
      <c r="E392" s="40">
        <v>3618</v>
      </c>
      <c r="F392" s="14" t="s">
        <v>583</v>
      </c>
      <c r="H392" s="24"/>
      <c r="I392" s="14">
        <v>1.7361</v>
      </c>
      <c r="J392" s="14">
        <v>15.6249</v>
      </c>
      <c r="K392" s="21">
        <v>269.9984</v>
      </c>
      <c r="L392" s="21" t="s">
        <v>4200</v>
      </c>
      <c r="M392" s="21" t="s">
        <v>4201</v>
      </c>
      <c r="N392" s="14" t="s">
        <v>4199</v>
      </c>
      <c r="O392" s="23" t="s">
        <v>4024</v>
      </c>
      <c r="P392" s="21" t="s">
        <v>4049</v>
      </c>
    </row>
    <row r="393" spans="2:16" ht="19.5" customHeight="1" x14ac:dyDescent="0.25">
      <c r="B393" s="4" t="s">
        <v>641</v>
      </c>
      <c r="C393" s="5">
        <v>8595580504137</v>
      </c>
      <c r="D393" s="28" t="s">
        <v>640</v>
      </c>
      <c r="E393" s="40">
        <v>4672</v>
      </c>
      <c r="F393" s="14" t="s">
        <v>583</v>
      </c>
      <c r="H393" s="24"/>
      <c r="I393" s="14">
        <v>2.7227000000000001</v>
      </c>
      <c r="J393" s="14">
        <v>32.672400000000003</v>
      </c>
      <c r="K393" s="21">
        <v>118.0172</v>
      </c>
      <c r="L393" s="21" t="s">
        <v>4081</v>
      </c>
      <c r="M393" s="21" t="s">
        <v>4166</v>
      </c>
      <c r="N393" s="14" t="s">
        <v>4211</v>
      </c>
      <c r="O393" s="23" t="s">
        <v>4024</v>
      </c>
      <c r="P393" s="21" t="s">
        <v>4049</v>
      </c>
    </row>
    <row r="394" spans="2:16" ht="19.5" customHeight="1" x14ac:dyDescent="0.25">
      <c r="B394" s="4" t="s">
        <v>642</v>
      </c>
      <c r="C394" s="5">
        <v>8595580504144</v>
      </c>
      <c r="D394" s="28" t="s">
        <v>640</v>
      </c>
      <c r="E394" s="40">
        <v>4945</v>
      </c>
      <c r="F394" s="14" t="s">
        <v>583</v>
      </c>
      <c r="H394" s="24"/>
      <c r="I394" s="14">
        <v>2.9946999999999999</v>
      </c>
      <c r="J394" s="14">
        <v>35.936399999999999</v>
      </c>
      <c r="K394" s="21">
        <v>127.8092</v>
      </c>
      <c r="L394" s="21" t="s">
        <v>4081</v>
      </c>
      <c r="M394" s="21" t="s">
        <v>4166</v>
      </c>
      <c r="N394" s="14" t="s">
        <v>4167</v>
      </c>
      <c r="O394" s="23" t="s">
        <v>4024</v>
      </c>
      <c r="P394" s="21" t="s">
        <v>4049</v>
      </c>
    </row>
    <row r="395" spans="2:16" ht="19.5" customHeight="1" x14ac:dyDescent="0.25">
      <c r="B395" s="4" t="s">
        <v>643</v>
      </c>
      <c r="C395" s="5">
        <v>8595580504151</v>
      </c>
      <c r="D395" s="28" t="s">
        <v>640</v>
      </c>
      <c r="E395" s="40">
        <v>5278</v>
      </c>
      <c r="F395" s="14" t="s">
        <v>583</v>
      </c>
      <c r="H395" s="24"/>
      <c r="I395" s="14">
        <v>3.2498</v>
      </c>
      <c r="J395" s="14">
        <v>38.997599999999998</v>
      </c>
      <c r="K395" s="21">
        <v>136.99279999999999</v>
      </c>
      <c r="L395" s="21" t="s">
        <v>4081</v>
      </c>
      <c r="M395" s="21" t="s">
        <v>4166</v>
      </c>
      <c r="N395" s="14" t="s">
        <v>4168</v>
      </c>
      <c r="O395" s="23" t="s">
        <v>4169</v>
      </c>
      <c r="P395" s="21" t="s">
        <v>4049</v>
      </c>
    </row>
    <row r="396" spans="2:16" ht="19.5" customHeight="1" x14ac:dyDescent="0.25">
      <c r="B396" s="4" t="s">
        <v>644</v>
      </c>
      <c r="C396" s="5">
        <v>8595580504168</v>
      </c>
      <c r="D396" s="28" t="s">
        <v>640</v>
      </c>
      <c r="E396" s="40">
        <v>5532</v>
      </c>
      <c r="F396" s="14" t="s">
        <v>583</v>
      </c>
      <c r="H396" s="24"/>
      <c r="I396" s="14">
        <v>3.4628000000000001</v>
      </c>
      <c r="J396" s="14">
        <v>41.553600000000003</v>
      </c>
      <c r="K396" s="21">
        <v>144.66079999999999</v>
      </c>
      <c r="L396" s="21" t="s">
        <v>4081</v>
      </c>
      <c r="M396" s="21" t="s">
        <v>4166</v>
      </c>
      <c r="N396" s="14" t="s">
        <v>4171</v>
      </c>
      <c r="O396" s="23" t="s">
        <v>4024</v>
      </c>
      <c r="P396" s="21" t="s">
        <v>4049</v>
      </c>
    </row>
    <row r="397" spans="2:16" ht="19.5" customHeight="1" x14ac:dyDescent="0.25">
      <c r="B397" s="4" t="s">
        <v>645</v>
      </c>
      <c r="C397" s="5">
        <v>8595580504175</v>
      </c>
      <c r="D397" s="28" t="s">
        <v>640</v>
      </c>
      <c r="E397" s="40">
        <v>5864</v>
      </c>
      <c r="F397" s="14" t="s">
        <v>583</v>
      </c>
      <c r="H397" s="24"/>
      <c r="I397" s="14">
        <v>3.7330999999999999</v>
      </c>
      <c r="J397" s="14">
        <v>44.797199999999997</v>
      </c>
      <c r="K397" s="21">
        <v>154.39160000000001</v>
      </c>
      <c r="L397" s="21" t="s">
        <v>4081</v>
      </c>
      <c r="M397" s="21" t="s">
        <v>4166</v>
      </c>
      <c r="N397" s="14" t="s">
        <v>4170</v>
      </c>
      <c r="O397" s="23" t="s">
        <v>4024</v>
      </c>
      <c r="P397" s="21" t="s">
        <v>4049</v>
      </c>
    </row>
    <row r="398" spans="2:16" ht="19.5" customHeight="1" x14ac:dyDescent="0.25">
      <c r="B398" s="4" t="s">
        <v>646</v>
      </c>
      <c r="C398" s="5">
        <v>8595580504182</v>
      </c>
      <c r="D398" s="28" t="s">
        <v>640</v>
      </c>
      <c r="E398" s="40">
        <v>6197</v>
      </c>
      <c r="F398" s="14" t="s">
        <v>583</v>
      </c>
      <c r="H398" s="24"/>
      <c r="I398" s="14">
        <v>3.9761000000000002</v>
      </c>
      <c r="J398" s="14">
        <v>47.713200000000001</v>
      </c>
      <c r="K398" s="21">
        <v>163.1396</v>
      </c>
      <c r="L398" s="21" t="s">
        <v>4081</v>
      </c>
      <c r="M398" s="21" t="s">
        <v>4166</v>
      </c>
      <c r="N398" s="14" t="s">
        <v>4165</v>
      </c>
      <c r="O398" s="23" t="s">
        <v>4024</v>
      </c>
      <c r="P398" s="21" t="s">
        <v>4049</v>
      </c>
    </row>
    <row r="399" spans="2:16" ht="19.5" customHeight="1" x14ac:dyDescent="0.25">
      <c r="B399" s="4" t="s">
        <v>647</v>
      </c>
      <c r="C399" s="5">
        <v>8595580504199</v>
      </c>
      <c r="D399" s="28" t="s">
        <v>640</v>
      </c>
      <c r="E399" s="40">
        <v>6597</v>
      </c>
      <c r="F399" s="14" t="s">
        <v>583</v>
      </c>
      <c r="H399" s="24"/>
      <c r="I399" s="14">
        <v>4.2077999999999998</v>
      </c>
      <c r="J399" s="14">
        <v>50.493600000000001</v>
      </c>
      <c r="K399" s="21">
        <v>171.48079999999999</v>
      </c>
      <c r="L399" s="21" t="s">
        <v>4081</v>
      </c>
      <c r="M399" s="21" t="s">
        <v>4166</v>
      </c>
      <c r="N399" s="14" t="s">
        <v>4212</v>
      </c>
      <c r="O399" s="23" t="s">
        <v>4024</v>
      </c>
      <c r="P399" s="21" t="s">
        <v>4049</v>
      </c>
    </row>
    <row r="400" spans="2:16" ht="19.5" customHeight="1" x14ac:dyDescent="0.25">
      <c r="B400" s="4" t="s">
        <v>648</v>
      </c>
      <c r="C400" s="5">
        <v>8595580550844</v>
      </c>
      <c r="D400" s="28" t="s">
        <v>630</v>
      </c>
      <c r="E400" s="40">
        <v>7586</v>
      </c>
      <c r="F400" s="14" t="s">
        <v>583</v>
      </c>
      <c r="H400" s="24"/>
      <c r="I400" s="14">
        <v>5.8509000000000002</v>
      </c>
      <c r="J400" s="14">
        <v>5.8509000000000002</v>
      </c>
      <c r="K400" s="21" t="s">
        <v>4024</v>
      </c>
      <c r="L400" s="21" t="s">
        <v>4026</v>
      </c>
      <c r="M400" s="21" t="s">
        <v>4024</v>
      </c>
      <c r="N400" s="14" t="s">
        <v>4522</v>
      </c>
      <c r="O400" s="23" t="s">
        <v>4522</v>
      </c>
      <c r="P400" s="21" t="s">
        <v>4049</v>
      </c>
    </row>
    <row r="401" spans="2:16" ht="19.5" customHeight="1" x14ac:dyDescent="0.25">
      <c r="B401" s="4" t="s">
        <v>649</v>
      </c>
      <c r="C401" s="5">
        <v>8595580527235</v>
      </c>
      <c r="D401" s="28" t="s">
        <v>650</v>
      </c>
      <c r="E401" s="40">
        <v>3618</v>
      </c>
      <c r="F401" s="14" t="s">
        <v>583</v>
      </c>
      <c r="H401" s="24"/>
      <c r="I401" s="14">
        <v>1.9419</v>
      </c>
      <c r="J401" s="14">
        <v>17.4771</v>
      </c>
      <c r="K401" s="21">
        <v>299.6336</v>
      </c>
      <c r="L401" s="21" t="s">
        <v>4200</v>
      </c>
      <c r="M401" s="21" t="s">
        <v>4201</v>
      </c>
      <c r="N401" s="14" t="s">
        <v>4199</v>
      </c>
      <c r="O401" s="23" t="s">
        <v>4024</v>
      </c>
      <c r="P401" s="21" t="s">
        <v>4049</v>
      </c>
    </row>
    <row r="402" spans="2:16" ht="19.5" customHeight="1" x14ac:dyDescent="0.25">
      <c r="B402" s="4" t="s">
        <v>651</v>
      </c>
      <c r="C402" s="5">
        <v>8595580527242</v>
      </c>
      <c r="D402" s="28" t="s">
        <v>650</v>
      </c>
      <c r="E402" s="40">
        <v>4672</v>
      </c>
      <c r="F402" s="14" t="s">
        <v>583</v>
      </c>
      <c r="H402" s="24"/>
      <c r="I402" s="14">
        <v>2.8344</v>
      </c>
      <c r="J402" s="14">
        <v>34.012799999999999</v>
      </c>
      <c r="K402" s="21">
        <v>122.0384</v>
      </c>
      <c r="L402" s="21" t="s">
        <v>4081</v>
      </c>
      <c r="M402" s="21" t="s">
        <v>4166</v>
      </c>
      <c r="N402" s="14" t="s">
        <v>4340</v>
      </c>
      <c r="O402" s="23" t="s">
        <v>4024</v>
      </c>
      <c r="P402" s="21" t="s">
        <v>4049</v>
      </c>
    </row>
    <row r="403" spans="2:16" ht="19.5" customHeight="1" x14ac:dyDescent="0.25">
      <c r="B403" s="4" t="s">
        <v>652</v>
      </c>
      <c r="C403" s="5">
        <v>8595580527259</v>
      </c>
      <c r="D403" s="28" t="s">
        <v>650</v>
      </c>
      <c r="E403" s="40">
        <v>4945</v>
      </c>
      <c r="F403" s="14" t="s">
        <v>583</v>
      </c>
      <c r="H403" s="24"/>
      <c r="I403" s="14">
        <v>3.1063999999999998</v>
      </c>
      <c r="J403" s="14">
        <v>37.276800000000001</v>
      </c>
      <c r="K403" s="21">
        <v>131.8304</v>
      </c>
      <c r="L403" s="21" t="s">
        <v>4081</v>
      </c>
      <c r="M403" s="21" t="s">
        <v>4166</v>
      </c>
      <c r="N403" s="14" t="s">
        <v>4167</v>
      </c>
      <c r="O403" s="23" t="s">
        <v>4024</v>
      </c>
      <c r="P403" s="21" t="s">
        <v>4049</v>
      </c>
    </row>
    <row r="404" spans="2:16" ht="19.5" customHeight="1" x14ac:dyDescent="0.25">
      <c r="B404" s="4" t="s">
        <v>653</v>
      </c>
      <c r="C404" s="5">
        <v>8595580527266</v>
      </c>
      <c r="D404" s="28" t="s">
        <v>650</v>
      </c>
      <c r="E404" s="40">
        <v>5278</v>
      </c>
      <c r="F404" s="14" t="s">
        <v>583</v>
      </c>
      <c r="H404" s="24"/>
      <c r="I404" s="14">
        <v>3.3534999999999999</v>
      </c>
      <c r="J404" s="14">
        <v>40.241999999999997</v>
      </c>
      <c r="K404" s="21">
        <v>140.726</v>
      </c>
      <c r="L404" s="21" t="s">
        <v>4081</v>
      </c>
      <c r="M404" s="21" t="s">
        <v>4166</v>
      </c>
      <c r="N404" s="14" t="s">
        <v>4168</v>
      </c>
      <c r="O404" s="23" t="s">
        <v>4169</v>
      </c>
      <c r="P404" s="21" t="s">
        <v>4049</v>
      </c>
    </row>
    <row r="405" spans="2:16" ht="19.5" customHeight="1" x14ac:dyDescent="0.25">
      <c r="B405" s="4" t="s">
        <v>654</v>
      </c>
      <c r="C405" s="5">
        <v>8595580527273</v>
      </c>
      <c r="D405" s="28" t="s">
        <v>650</v>
      </c>
      <c r="E405" s="40">
        <v>5532</v>
      </c>
      <c r="F405" s="14" t="s">
        <v>583</v>
      </c>
      <c r="H405" s="24"/>
      <c r="I405" s="14">
        <v>3.5625</v>
      </c>
      <c r="J405" s="14">
        <v>42.75</v>
      </c>
      <c r="K405" s="21">
        <v>148.25</v>
      </c>
      <c r="L405" s="21" t="s">
        <v>4081</v>
      </c>
      <c r="M405" s="21" t="s">
        <v>4166</v>
      </c>
      <c r="N405" s="14" t="s">
        <v>4341</v>
      </c>
      <c r="O405" s="23" t="s">
        <v>4024</v>
      </c>
      <c r="P405" s="21" t="s">
        <v>4049</v>
      </c>
    </row>
    <row r="406" spans="2:16" ht="19.5" customHeight="1" x14ac:dyDescent="0.25">
      <c r="B406" s="4" t="s">
        <v>655</v>
      </c>
      <c r="C406" s="5">
        <v>8595580527280</v>
      </c>
      <c r="D406" s="28" t="s">
        <v>650</v>
      </c>
      <c r="E406" s="40">
        <v>5864</v>
      </c>
      <c r="F406" s="14" t="s">
        <v>583</v>
      </c>
      <c r="H406" s="24"/>
      <c r="I406" s="14">
        <v>3.8448000000000002</v>
      </c>
      <c r="J406" s="14">
        <v>46.137599999999999</v>
      </c>
      <c r="K406" s="21">
        <v>158.4128</v>
      </c>
      <c r="L406" s="21" t="s">
        <v>4081</v>
      </c>
      <c r="M406" s="21" t="s">
        <v>4166</v>
      </c>
      <c r="N406" s="14" t="s">
        <v>4170</v>
      </c>
      <c r="O406" s="23" t="s">
        <v>4024</v>
      </c>
      <c r="P406" s="21" t="s">
        <v>4049</v>
      </c>
    </row>
    <row r="407" spans="2:16" ht="19.5" customHeight="1" x14ac:dyDescent="0.25">
      <c r="B407" s="4" t="s">
        <v>656</v>
      </c>
      <c r="C407" s="5">
        <v>8595580527297</v>
      </c>
      <c r="D407" s="28" t="s">
        <v>650</v>
      </c>
      <c r="E407" s="40">
        <v>6197</v>
      </c>
      <c r="F407" s="14" t="s">
        <v>583</v>
      </c>
      <c r="H407" s="24"/>
      <c r="I407" s="14">
        <v>4.0877999999999997</v>
      </c>
      <c r="J407" s="14">
        <v>49.053600000000003</v>
      </c>
      <c r="K407" s="21">
        <v>167.16079999999999</v>
      </c>
      <c r="L407" s="21" t="s">
        <v>4081</v>
      </c>
      <c r="M407" s="21" t="s">
        <v>4166</v>
      </c>
      <c r="N407" s="14" t="s">
        <v>4342</v>
      </c>
      <c r="O407" s="23" t="s">
        <v>4024</v>
      </c>
      <c r="P407" s="21" t="s">
        <v>4049</v>
      </c>
    </row>
    <row r="408" spans="2:16" ht="19.5" customHeight="1" x14ac:dyDescent="0.25">
      <c r="B408" s="4" t="s">
        <v>657</v>
      </c>
      <c r="C408" s="5">
        <v>8595580527303</v>
      </c>
      <c r="D408" s="28" t="s">
        <v>650</v>
      </c>
      <c r="E408" s="40">
        <v>6597</v>
      </c>
      <c r="F408" s="14" t="s">
        <v>583</v>
      </c>
      <c r="H408" s="24"/>
      <c r="I408" s="14">
        <v>4.2885999999999997</v>
      </c>
      <c r="J408" s="14">
        <v>51.463200000000001</v>
      </c>
      <c r="K408" s="21">
        <v>174.3896</v>
      </c>
      <c r="L408" s="21" t="s">
        <v>4081</v>
      </c>
      <c r="M408" s="21" t="s">
        <v>4166</v>
      </c>
      <c r="N408" s="14" t="s">
        <v>4343</v>
      </c>
      <c r="O408" s="23" t="s">
        <v>4024</v>
      </c>
      <c r="P408" s="21" t="s">
        <v>4049</v>
      </c>
    </row>
    <row r="409" spans="2:16" ht="19.5" customHeight="1" x14ac:dyDescent="0.25">
      <c r="B409" s="4" t="s">
        <v>658</v>
      </c>
      <c r="C409" s="5">
        <v>8595580527310</v>
      </c>
      <c r="D409" s="28" t="s">
        <v>659</v>
      </c>
      <c r="E409" s="40">
        <v>3618</v>
      </c>
      <c r="F409" s="14" t="s">
        <v>583</v>
      </c>
      <c r="H409" s="24"/>
      <c r="I409" s="14">
        <v>1.8348</v>
      </c>
      <c r="J409" s="14">
        <v>16.513200000000001</v>
      </c>
      <c r="K409" s="21">
        <v>284.21120000000002</v>
      </c>
      <c r="L409" s="21" t="s">
        <v>4200</v>
      </c>
      <c r="M409" s="21" t="s">
        <v>4201</v>
      </c>
      <c r="N409" s="14" t="s">
        <v>4199</v>
      </c>
      <c r="O409" s="23" t="s">
        <v>4024</v>
      </c>
      <c r="P409" s="21" t="s">
        <v>4049</v>
      </c>
    </row>
    <row r="410" spans="2:16" ht="19.5" customHeight="1" x14ac:dyDescent="0.25">
      <c r="B410" s="4" t="s">
        <v>660</v>
      </c>
      <c r="C410" s="5">
        <v>8595580527327</v>
      </c>
      <c r="D410" s="28" t="s">
        <v>659</v>
      </c>
      <c r="E410" s="40">
        <v>4672</v>
      </c>
      <c r="F410" s="14" t="s">
        <v>583</v>
      </c>
      <c r="H410" s="24"/>
      <c r="I410" s="14">
        <v>2.722</v>
      </c>
      <c r="J410" s="14">
        <v>32.664000000000001</v>
      </c>
      <c r="K410" s="21">
        <v>117.992</v>
      </c>
      <c r="L410" s="21" t="s">
        <v>4081</v>
      </c>
      <c r="M410" s="21" t="s">
        <v>4166</v>
      </c>
      <c r="N410" s="14" t="s">
        <v>4345</v>
      </c>
      <c r="O410" s="23" t="s">
        <v>4024</v>
      </c>
      <c r="P410" s="21" t="s">
        <v>4049</v>
      </c>
    </row>
    <row r="411" spans="2:16" ht="19.5" customHeight="1" x14ac:dyDescent="0.25">
      <c r="B411" s="4" t="s">
        <v>661</v>
      </c>
      <c r="C411" s="5">
        <v>8595580527334</v>
      </c>
      <c r="D411" s="28" t="s">
        <v>659</v>
      </c>
      <c r="E411" s="40">
        <v>4945</v>
      </c>
      <c r="F411" s="14" t="s">
        <v>583</v>
      </c>
      <c r="H411" s="24"/>
      <c r="I411" s="14">
        <v>3.0390999999999999</v>
      </c>
      <c r="J411" s="14">
        <v>36.469200000000001</v>
      </c>
      <c r="K411" s="21">
        <v>129.4076</v>
      </c>
      <c r="L411" s="21" t="s">
        <v>4081</v>
      </c>
      <c r="M411" s="21" t="s">
        <v>4166</v>
      </c>
      <c r="N411" s="14" t="s">
        <v>4346</v>
      </c>
      <c r="O411" s="23" t="s">
        <v>4024</v>
      </c>
      <c r="P411" s="21" t="s">
        <v>4049</v>
      </c>
    </row>
    <row r="412" spans="2:16" ht="19.5" customHeight="1" x14ac:dyDescent="0.25">
      <c r="B412" s="4" t="s">
        <v>662</v>
      </c>
      <c r="C412" s="5">
        <v>8595580527341</v>
      </c>
      <c r="D412" s="28" t="s">
        <v>659</v>
      </c>
      <c r="E412" s="40">
        <v>5278</v>
      </c>
      <c r="F412" s="14" t="s">
        <v>583</v>
      </c>
      <c r="H412" s="24"/>
      <c r="I412" s="14">
        <v>3.2410999999999999</v>
      </c>
      <c r="J412" s="14">
        <v>38.8932</v>
      </c>
      <c r="K412" s="21">
        <v>136.67959999999999</v>
      </c>
      <c r="L412" s="21" t="s">
        <v>4081</v>
      </c>
      <c r="M412" s="21" t="s">
        <v>4166</v>
      </c>
      <c r="N412" s="14" t="s">
        <v>4168</v>
      </c>
      <c r="O412" s="23" t="s">
        <v>4344</v>
      </c>
      <c r="P412" s="21" t="s">
        <v>4049</v>
      </c>
    </row>
    <row r="413" spans="2:16" ht="19.5" customHeight="1" x14ac:dyDescent="0.25">
      <c r="B413" s="4" t="s">
        <v>663</v>
      </c>
      <c r="C413" s="5">
        <v>8595580527358</v>
      </c>
      <c r="D413" s="28" t="s">
        <v>659</v>
      </c>
      <c r="E413" s="40">
        <v>5532</v>
      </c>
      <c r="F413" s="14" t="s">
        <v>583</v>
      </c>
      <c r="H413" s="24"/>
      <c r="I413" s="14">
        <v>3.4500999999999999</v>
      </c>
      <c r="J413" s="14">
        <v>41.401200000000003</v>
      </c>
      <c r="K413" s="21">
        <v>144.20359999999999</v>
      </c>
      <c r="L413" s="21" t="s">
        <v>4081</v>
      </c>
      <c r="M413" s="21" t="s">
        <v>4166</v>
      </c>
      <c r="N413" s="14" t="s">
        <v>4171</v>
      </c>
      <c r="O413" s="23" t="s">
        <v>4024</v>
      </c>
      <c r="P413" s="21" t="s">
        <v>4049</v>
      </c>
    </row>
    <row r="414" spans="2:16" ht="19.5" customHeight="1" x14ac:dyDescent="0.25">
      <c r="B414" s="4" t="s">
        <v>664</v>
      </c>
      <c r="C414" s="5">
        <v>8595580527365</v>
      </c>
      <c r="D414" s="28" t="s">
        <v>659</v>
      </c>
      <c r="E414" s="40">
        <v>5864</v>
      </c>
      <c r="F414" s="14" t="s">
        <v>583</v>
      </c>
      <c r="H414" s="24"/>
      <c r="I414" s="14">
        <v>3.7324000000000002</v>
      </c>
      <c r="J414" s="14">
        <v>44.788800000000002</v>
      </c>
      <c r="K414" s="21">
        <v>154.3664</v>
      </c>
      <c r="L414" s="21" t="s">
        <v>4081</v>
      </c>
      <c r="M414" s="21" t="s">
        <v>4166</v>
      </c>
      <c r="N414" s="14" t="s">
        <v>4170</v>
      </c>
      <c r="O414" s="23" t="s">
        <v>4024</v>
      </c>
      <c r="P414" s="21" t="s">
        <v>4049</v>
      </c>
    </row>
    <row r="415" spans="2:16" ht="19.5" customHeight="1" x14ac:dyDescent="0.25">
      <c r="B415" s="4" t="s">
        <v>665</v>
      </c>
      <c r="C415" s="5">
        <v>8595580527372</v>
      </c>
      <c r="D415" s="28" t="s">
        <v>659</v>
      </c>
      <c r="E415" s="40">
        <v>6197</v>
      </c>
      <c r="F415" s="14" t="s">
        <v>583</v>
      </c>
      <c r="H415" s="24"/>
      <c r="I415" s="14">
        <v>3.9754</v>
      </c>
      <c r="J415" s="14">
        <v>47.704799999999999</v>
      </c>
      <c r="K415" s="21">
        <v>163.11439999999999</v>
      </c>
      <c r="L415" s="21" t="s">
        <v>4081</v>
      </c>
      <c r="M415" s="21" t="s">
        <v>4166</v>
      </c>
      <c r="N415" s="14" t="s">
        <v>4165</v>
      </c>
      <c r="O415" s="23" t="s">
        <v>4024</v>
      </c>
      <c r="P415" s="21" t="s">
        <v>4049</v>
      </c>
    </row>
    <row r="416" spans="2:16" ht="19.5" customHeight="1" x14ac:dyDescent="0.25">
      <c r="B416" s="4" t="s">
        <v>666</v>
      </c>
      <c r="C416" s="5">
        <v>8595580527389</v>
      </c>
      <c r="D416" s="28" t="s">
        <v>659</v>
      </c>
      <c r="E416" s="40">
        <v>6597</v>
      </c>
      <c r="F416" s="14" t="s">
        <v>583</v>
      </c>
      <c r="H416" s="24"/>
      <c r="I416" s="14">
        <v>4.2070999999999996</v>
      </c>
      <c r="J416" s="14">
        <v>50.485199999999999</v>
      </c>
      <c r="K416" s="21">
        <v>171.4556</v>
      </c>
      <c r="L416" s="21" t="s">
        <v>4081</v>
      </c>
      <c r="M416" s="21" t="s">
        <v>4166</v>
      </c>
      <c r="N416" s="14" t="s">
        <v>4212</v>
      </c>
      <c r="O416" s="23" t="s">
        <v>4024</v>
      </c>
      <c r="P416" s="21" t="s">
        <v>4049</v>
      </c>
    </row>
    <row r="417" spans="2:16" ht="19.5" customHeight="1" x14ac:dyDescent="0.25">
      <c r="B417" s="4" t="s">
        <v>667</v>
      </c>
      <c r="C417" s="5">
        <v>8595580511869</v>
      </c>
      <c r="D417" s="28" t="s">
        <v>668</v>
      </c>
      <c r="E417" s="40">
        <v>4522</v>
      </c>
      <c r="F417" s="14" t="s">
        <v>583</v>
      </c>
      <c r="G417" s="6" t="s">
        <v>23</v>
      </c>
      <c r="H417" s="24"/>
      <c r="I417" s="14">
        <v>1.8593</v>
      </c>
      <c r="J417" s="14">
        <v>16.733699999999999</v>
      </c>
      <c r="K417" s="21">
        <v>287.73919999999998</v>
      </c>
      <c r="L417" s="21" t="s">
        <v>4200</v>
      </c>
      <c r="M417" s="21" t="s">
        <v>4201</v>
      </c>
      <c r="N417" s="14" t="s">
        <v>4199</v>
      </c>
      <c r="O417" s="23" t="s">
        <v>4024</v>
      </c>
      <c r="P417" s="21" t="s">
        <v>4049</v>
      </c>
    </row>
    <row r="418" spans="2:16" ht="19.5" customHeight="1" x14ac:dyDescent="0.25">
      <c r="B418" s="4" t="s">
        <v>669</v>
      </c>
      <c r="C418" s="5">
        <v>8595580511883</v>
      </c>
      <c r="D418" s="28" t="s">
        <v>668</v>
      </c>
      <c r="E418" s="40">
        <v>5840</v>
      </c>
      <c r="F418" s="14" t="s">
        <v>583</v>
      </c>
      <c r="H418" s="24"/>
      <c r="I418" s="14">
        <v>2.8382000000000001</v>
      </c>
      <c r="J418" s="14">
        <v>34.058399999999999</v>
      </c>
      <c r="K418" s="21">
        <v>122.1752</v>
      </c>
      <c r="L418" s="21" t="s">
        <v>4081</v>
      </c>
      <c r="M418" s="21" t="s">
        <v>4166</v>
      </c>
      <c r="N418" s="14" t="s">
        <v>4211</v>
      </c>
      <c r="O418" s="23" t="s">
        <v>4024</v>
      </c>
      <c r="P418" s="21" t="s">
        <v>4049</v>
      </c>
    </row>
    <row r="419" spans="2:16" ht="19.5" customHeight="1" x14ac:dyDescent="0.25">
      <c r="B419" s="4" t="s">
        <v>670</v>
      </c>
      <c r="C419" s="5">
        <v>8595580512002</v>
      </c>
      <c r="D419" s="28" t="s">
        <v>668</v>
      </c>
      <c r="E419" s="40">
        <v>6181</v>
      </c>
      <c r="F419" s="14" t="s">
        <v>583</v>
      </c>
      <c r="H419" s="24"/>
      <c r="I419" s="14">
        <v>3.0829</v>
      </c>
      <c r="J419" s="14">
        <v>36.994799999999998</v>
      </c>
      <c r="K419" s="21">
        <v>130.98439999999999</v>
      </c>
      <c r="L419" s="21" t="s">
        <v>4081</v>
      </c>
      <c r="M419" s="21" t="s">
        <v>4166</v>
      </c>
      <c r="N419" s="14" t="s">
        <v>4167</v>
      </c>
      <c r="O419" s="23" t="s">
        <v>4024</v>
      </c>
      <c r="P419" s="21" t="s">
        <v>4049</v>
      </c>
    </row>
    <row r="420" spans="2:16" ht="19.5" customHeight="1" x14ac:dyDescent="0.25">
      <c r="B420" s="4" t="s">
        <v>671</v>
      </c>
      <c r="C420" s="5">
        <v>8595580512293</v>
      </c>
      <c r="D420" s="28" t="s">
        <v>668</v>
      </c>
      <c r="E420" s="40">
        <v>6597</v>
      </c>
      <c r="F420" s="14" t="s">
        <v>583</v>
      </c>
      <c r="H420" s="24"/>
      <c r="I420" s="14">
        <v>3.3071000000000002</v>
      </c>
      <c r="J420" s="14">
        <v>39.685200000000002</v>
      </c>
      <c r="K420" s="21">
        <v>139.0556</v>
      </c>
      <c r="L420" s="21" t="s">
        <v>4081</v>
      </c>
      <c r="M420" s="21" t="s">
        <v>4166</v>
      </c>
      <c r="N420" s="14" t="s">
        <v>4168</v>
      </c>
      <c r="O420" s="23" t="s">
        <v>4169</v>
      </c>
      <c r="P420" s="21" t="s">
        <v>4049</v>
      </c>
    </row>
    <row r="421" spans="2:16" ht="19.5" customHeight="1" x14ac:dyDescent="0.25">
      <c r="B421" s="4" t="s">
        <v>672</v>
      </c>
      <c r="C421" s="5">
        <v>8595580512507</v>
      </c>
      <c r="D421" s="28" t="s">
        <v>668</v>
      </c>
      <c r="E421" s="40">
        <v>6916</v>
      </c>
      <c r="F421" s="14" t="s">
        <v>583</v>
      </c>
      <c r="H421" s="24"/>
      <c r="I421" s="14">
        <v>3.5865</v>
      </c>
      <c r="J421" s="14">
        <v>43.037999999999997</v>
      </c>
      <c r="K421" s="21">
        <v>149.114</v>
      </c>
      <c r="L421" s="21" t="s">
        <v>4081</v>
      </c>
      <c r="M421" s="21" t="s">
        <v>4166</v>
      </c>
      <c r="N421" s="14" t="s">
        <v>4171</v>
      </c>
      <c r="O421" s="23" t="s">
        <v>4024</v>
      </c>
      <c r="P421" s="21" t="s">
        <v>4049</v>
      </c>
    </row>
    <row r="422" spans="2:16" ht="19.5" customHeight="1" x14ac:dyDescent="0.25">
      <c r="B422" s="4" t="s">
        <v>673</v>
      </c>
      <c r="C422" s="5">
        <v>8595580512798</v>
      </c>
      <c r="D422" s="28" t="s">
        <v>668</v>
      </c>
      <c r="E422" s="40">
        <v>7330</v>
      </c>
      <c r="F422" s="14" t="s">
        <v>583</v>
      </c>
      <c r="H422" s="24"/>
      <c r="I422" s="14">
        <v>3.8403</v>
      </c>
      <c r="J422" s="14">
        <v>46.083599999999997</v>
      </c>
      <c r="K422" s="21">
        <v>158.2508</v>
      </c>
      <c r="L422" s="21" t="s">
        <v>4081</v>
      </c>
      <c r="M422" s="21" t="s">
        <v>4166</v>
      </c>
      <c r="N422" s="14" t="s">
        <v>4170</v>
      </c>
      <c r="O422" s="23" t="s">
        <v>4024</v>
      </c>
      <c r="P422" s="21" t="s">
        <v>4049</v>
      </c>
    </row>
    <row r="423" spans="2:16" ht="19.5" customHeight="1" x14ac:dyDescent="0.25">
      <c r="B423" s="4" t="s">
        <v>674</v>
      </c>
      <c r="C423" s="5">
        <v>8595580511807</v>
      </c>
      <c r="D423" s="28" t="s">
        <v>668</v>
      </c>
      <c r="E423" s="40">
        <v>7745</v>
      </c>
      <c r="F423" s="14" t="s">
        <v>583</v>
      </c>
      <c r="H423" s="24"/>
      <c r="I423" s="14">
        <v>4.0914000000000001</v>
      </c>
      <c r="J423" s="14">
        <v>49.096800000000002</v>
      </c>
      <c r="K423" s="21">
        <v>167.29040000000001</v>
      </c>
      <c r="L423" s="21" t="s">
        <v>4081</v>
      </c>
      <c r="M423" s="21" t="s">
        <v>4166</v>
      </c>
      <c r="N423" s="14" t="s">
        <v>4165</v>
      </c>
      <c r="O423" s="23" t="s">
        <v>4024</v>
      </c>
      <c r="P423" s="21" t="s">
        <v>4049</v>
      </c>
    </row>
    <row r="424" spans="2:16" ht="19.5" customHeight="1" x14ac:dyDescent="0.25">
      <c r="B424" s="4" t="s">
        <v>675</v>
      </c>
      <c r="C424" s="5">
        <v>8595580511814</v>
      </c>
      <c r="D424" s="28" t="s">
        <v>668</v>
      </c>
      <c r="E424" s="40">
        <v>8246</v>
      </c>
      <c r="F424" s="14" t="s">
        <v>583</v>
      </c>
      <c r="H424" s="24"/>
      <c r="I424" s="14">
        <v>4.3470000000000004</v>
      </c>
      <c r="J424" s="14">
        <v>52.164000000000001</v>
      </c>
      <c r="K424" s="21">
        <v>176.49199999999999</v>
      </c>
      <c r="L424" s="21" t="s">
        <v>4081</v>
      </c>
      <c r="M424" s="21" t="s">
        <v>4166</v>
      </c>
      <c r="N424" s="14" t="s">
        <v>4212</v>
      </c>
      <c r="O424" s="23" t="s">
        <v>4024</v>
      </c>
      <c r="P424" s="21" t="s">
        <v>4049</v>
      </c>
    </row>
    <row r="425" spans="2:16" ht="19.5" customHeight="1" x14ac:dyDescent="0.25">
      <c r="B425" s="4" t="s">
        <v>676</v>
      </c>
      <c r="C425" s="5">
        <v>8595580511821</v>
      </c>
      <c r="D425" s="28" t="s">
        <v>668</v>
      </c>
      <c r="E425" s="40">
        <v>9482</v>
      </c>
      <c r="F425" s="14" t="s">
        <v>583</v>
      </c>
      <c r="G425" s="6" t="s">
        <v>23</v>
      </c>
      <c r="H425" s="24"/>
      <c r="I425" s="14">
        <v>5.49</v>
      </c>
      <c r="J425" s="14">
        <v>5.49</v>
      </c>
      <c r="K425" s="21" t="s">
        <v>4024</v>
      </c>
      <c r="L425" s="21" t="s">
        <v>4026</v>
      </c>
      <c r="M425" s="21" t="s">
        <v>4024</v>
      </c>
      <c r="N425" s="14" t="s">
        <v>4462</v>
      </c>
      <c r="O425" s="23" t="s">
        <v>4024</v>
      </c>
      <c r="P425" s="21" t="s">
        <v>4049</v>
      </c>
    </row>
    <row r="426" spans="2:16" ht="19.5" customHeight="1" x14ac:dyDescent="0.25">
      <c r="B426" s="4" t="s">
        <v>677</v>
      </c>
      <c r="C426" s="5">
        <v>8595580508494</v>
      </c>
      <c r="D426" s="28" t="s">
        <v>678</v>
      </c>
      <c r="E426" s="40">
        <v>4522</v>
      </c>
      <c r="F426" s="14" t="s">
        <v>583</v>
      </c>
      <c r="G426" s="6" t="s">
        <v>23</v>
      </c>
      <c r="H426" s="24"/>
      <c r="I426" s="14">
        <v>1.7415</v>
      </c>
      <c r="J426" s="14">
        <v>15.673500000000001</v>
      </c>
      <c r="K426" s="21">
        <v>270.77600000000001</v>
      </c>
      <c r="L426" s="21" t="s">
        <v>4200</v>
      </c>
      <c r="M426" s="21" t="s">
        <v>4201</v>
      </c>
      <c r="N426" s="14" t="s">
        <v>4199</v>
      </c>
      <c r="O426" s="23" t="s">
        <v>4024</v>
      </c>
      <c r="P426" s="21" t="s">
        <v>4049</v>
      </c>
    </row>
    <row r="427" spans="2:16" ht="19.5" customHeight="1" x14ac:dyDescent="0.25">
      <c r="B427" s="4" t="s">
        <v>679</v>
      </c>
      <c r="C427" s="5">
        <v>8595580508876</v>
      </c>
      <c r="D427" s="28" t="s">
        <v>678</v>
      </c>
      <c r="E427" s="40">
        <v>5840</v>
      </c>
      <c r="F427" s="14" t="s">
        <v>583</v>
      </c>
      <c r="H427" s="24"/>
      <c r="I427" s="14">
        <v>2.7202999999999999</v>
      </c>
      <c r="J427" s="14">
        <v>32.643599999999999</v>
      </c>
      <c r="K427" s="21">
        <v>117.9308</v>
      </c>
      <c r="L427" s="21" t="s">
        <v>4081</v>
      </c>
      <c r="M427" s="21" t="s">
        <v>4166</v>
      </c>
      <c r="N427" s="14" t="s">
        <v>4211</v>
      </c>
      <c r="O427" s="23" t="s">
        <v>4024</v>
      </c>
      <c r="P427" s="21" t="s">
        <v>4049</v>
      </c>
    </row>
    <row r="428" spans="2:16" ht="19.5" customHeight="1" x14ac:dyDescent="0.25">
      <c r="B428" s="4" t="s">
        <v>680</v>
      </c>
      <c r="C428" s="5">
        <v>8595580508944</v>
      </c>
      <c r="D428" s="28" t="s">
        <v>678</v>
      </c>
      <c r="E428" s="40">
        <v>6181</v>
      </c>
      <c r="F428" s="14" t="s">
        <v>583</v>
      </c>
      <c r="H428" s="24"/>
      <c r="I428" s="14">
        <v>2.9651000000000001</v>
      </c>
      <c r="J428" s="14">
        <v>35.581200000000003</v>
      </c>
      <c r="K428" s="21">
        <v>126.7436</v>
      </c>
      <c r="L428" s="21" t="s">
        <v>4081</v>
      </c>
      <c r="M428" s="21" t="s">
        <v>4166</v>
      </c>
      <c r="N428" s="14" t="s">
        <v>4167</v>
      </c>
      <c r="O428" s="23" t="s">
        <v>4024</v>
      </c>
      <c r="P428" s="21" t="s">
        <v>4049</v>
      </c>
    </row>
    <row r="429" spans="2:16" ht="19.5" customHeight="1" x14ac:dyDescent="0.25">
      <c r="B429" s="4" t="s">
        <v>681</v>
      </c>
      <c r="C429" s="5">
        <v>8595580509842</v>
      </c>
      <c r="D429" s="28" t="s">
        <v>678</v>
      </c>
      <c r="E429" s="40">
        <v>6597</v>
      </c>
      <c r="F429" s="14" t="s">
        <v>583</v>
      </c>
      <c r="H429" s="24"/>
      <c r="I429" s="14">
        <v>3.1951999999999998</v>
      </c>
      <c r="J429" s="14">
        <v>38.342399999999998</v>
      </c>
      <c r="K429" s="21">
        <v>135.02719999999999</v>
      </c>
      <c r="L429" s="21" t="s">
        <v>4081</v>
      </c>
      <c r="M429" s="21" t="s">
        <v>4166</v>
      </c>
      <c r="N429" s="14" t="s">
        <v>4168</v>
      </c>
      <c r="O429" s="23" t="s">
        <v>4169</v>
      </c>
      <c r="P429" s="21" t="s">
        <v>4049</v>
      </c>
    </row>
    <row r="430" spans="2:16" ht="19.5" customHeight="1" x14ac:dyDescent="0.25">
      <c r="B430" s="4" t="s">
        <v>682</v>
      </c>
      <c r="C430" s="5">
        <v>8595580511357</v>
      </c>
      <c r="D430" s="28" t="s">
        <v>678</v>
      </c>
      <c r="E430" s="40">
        <v>6916</v>
      </c>
      <c r="F430" s="14" t="s">
        <v>583</v>
      </c>
      <c r="H430" s="24"/>
      <c r="I430" s="14">
        <v>3.4752000000000001</v>
      </c>
      <c r="J430" s="14">
        <v>41.702399999999997</v>
      </c>
      <c r="K430" s="21">
        <v>145.10720000000001</v>
      </c>
      <c r="L430" s="21" t="s">
        <v>4081</v>
      </c>
      <c r="M430" s="21" t="s">
        <v>4166</v>
      </c>
      <c r="N430" s="14" t="s">
        <v>4171</v>
      </c>
      <c r="O430" s="23" t="s">
        <v>4024</v>
      </c>
      <c r="P430" s="21" t="s">
        <v>4049</v>
      </c>
    </row>
    <row r="431" spans="2:16" ht="19.5" customHeight="1" x14ac:dyDescent="0.25">
      <c r="B431" s="4" t="s">
        <v>683</v>
      </c>
      <c r="C431" s="5">
        <v>8595580511791</v>
      </c>
      <c r="D431" s="28" t="s">
        <v>678</v>
      </c>
      <c r="E431" s="40">
        <v>7330</v>
      </c>
      <c r="F431" s="14" t="s">
        <v>583</v>
      </c>
      <c r="H431" s="24"/>
      <c r="I431" s="14">
        <v>3.7225000000000001</v>
      </c>
      <c r="J431" s="14">
        <v>44.67</v>
      </c>
      <c r="K431" s="21">
        <v>154.01</v>
      </c>
      <c r="L431" s="21" t="s">
        <v>4081</v>
      </c>
      <c r="M431" s="21" t="s">
        <v>4166</v>
      </c>
      <c r="N431" s="14" t="s">
        <v>4170</v>
      </c>
      <c r="O431" s="23" t="s">
        <v>4024</v>
      </c>
      <c r="P431" s="21" t="s">
        <v>4049</v>
      </c>
    </row>
    <row r="432" spans="2:16" ht="19.5" customHeight="1" x14ac:dyDescent="0.25">
      <c r="B432" s="4" t="s">
        <v>684</v>
      </c>
      <c r="C432" s="5">
        <v>8595580506704</v>
      </c>
      <c r="D432" s="28" t="s">
        <v>678</v>
      </c>
      <c r="E432" s="40">
        <v>7745</v>
      </c>
      <c r="F432" s="14" t="s">
        <v>583</v>
      </c>
      <c r="H432" s="24"/>
      <c r="I432" s="14">
        <v>3.9735999999999998</v>
      </c>
      <c r="J432" s="14">
        <v>47.683199999999999</v>
      </c>
      <c r="K432" s="21">
        <v>163.0496</v>
      </c>
      <c r="L432" s="21" t="s">
        <v>4081</v>
      </c>
      <c r="M432" s="21" t="s">
        <v>4166</v>
      </c>
      <c r="N432" s="14" t="s">
        <v>4165</v>
      </c>
      <c r="O432" s="23" t="s">
        <v>4024</v>
      </c>
      <c r="P432" s="21" t="s">
        <v>4049</v>
      </c>
    </row>
    <row r="433" spans="2:16" ht="19.5" customHeight="1" x14ac:dyDescent="0.25">
      <c r="B433" s="4" t="s">
        <v>685</v>
      </c>
      <c r="C433" s="5">
        <v>8595580507923</v>
      </c>
      <c r="D433" s="28" t="s">
        <v>678</v>
      </c>
      <c r="E433" s="40">
        <v>8246</v>
      </c>
      <c r="F433" s="14" t="s">
        <v>583</v>
      </c>
      <c r="H433" s="24"/>
      <c r="I433" s="14">
        <v>4.2291999999999996</v>
      </c>
      <c r="J433" s="14">
        <v>50.750399999999999</v>
      </c>
      <c r="K433" s="21">
        <v>172.25120000000001</v>
      </c>
      <c r="L433" s="21" t="s">
        <v>4081</v>
      </c>
      <c r="M433" s="21" t="s">
        <v>4166</v>
      </c>
      <c r="N433" s="14" t="s">
        <v>4212</v>
      </c>
      <c r="O433" s="23" t="s">
        <v>4024</v>
      </c>
      <c r="P433" s="21" t="s">
        <v>4049</v>
      </c>
    </row>
    <row r="434" spans="2:16" ht="19.5" customHeight="1" x14ac:dyDescent="0.25">
      <c r="B434" s="4" t="s">
        <v>686</v>
      </c>
      <c r="C434" s="5">
        <v>8595580508258</v>
      </c>
      <c r="D434" s="28" t="s">
        <v>678</v>
      </c>
      <c r="E434" s="40">
        <v>9482</v>
      </c>
      <c r="F434" s="14" t="s">
        <v>583</v>
      </c>
      <c r="G434" s="6" t="s">
        <v>23</v>
      </c>
      <c r="H434" s="24"/>
      <c r="I434" s="14">
        <v>5.3052000000000001</v>
      </c>
      <c r="J434" s="14">
        <v>5.3052000000000001</v>
      </c>
      <c r="K434" s="21" t="s">
        <v>4024</v>
      </c>
      <c r="L434" s="21" t="s">
        <v>4026</v>
      </c>
      <c r="M434" s="21" t="s">
        <v>4024</v>
      </c>
      <c r="N434" s="14" t="s">
        <v>4522</v>
      </c>
      <c r="O434" s="23" t="s">
        <v>4522</v>
      </c>
      <c r="P434" s="21" t="s">
        <v>4049</v>
      </c>
    </row>
    <row r="435" spans="2:16" ht="19.5" customHeight="1" x14ac:dyDescent="0.25">
      <c r="B435" s="4" t="s">
        <v>687</v>
      </c>
      <c r="C435" s="5">
        <v>8594045939958</v>
      </c>
      <c r="D435" s="28" t="s">
        <v>688</v>
      </c>
      <c r="E435" s="40">
        <v>4878</v>
      </c>
      <c r="F435" s="14" t="s">
        <v>583</v>
      </c>
      <c r="H435" s="24"/>
      <c r="I435" s="14">
        <v>3.4451000000000001</v>
      </c>
      <c r="J435" s="14">
        <v>27.5608</v>
      </c>
      <c r="K435" s="21">
        <v>102.6824</v>
      </c>
      <c r="L435" s="21" t="s">
        <v>4160</v>
      </c>
      <c r="M435" s="21" t="s">
        <v>4051</v>
      </c>
      <c r="N435" s="14" t="s">
        <v>4224</v>
      </c>
      <c r="O435" s="23" t="s">
        <v>4024</v>
      </c>
      <c r="P435" s="21" t="s">
        <v>4049</v>
      </c>
    </row>
    <row r="436" spans="2:16" ht="19.5" customHeight="1" x14ac:dyDescent="0.25">
      <c r="B436" s="4" t="s">
        <v>689</v>
      </c>
      <c r="C436" s="5">
        <v>8594045939965</v>
      </c>
      <c r="D436" s="28" t="s">
        <v>688</v>
      </c>
      <c r="E436" s="40">
        <v>5156</v>
      </c>
      <c r="F436" s="14" t="s">
        <v>583</v>
      </c>
      <c r="H436" s="24"/>
      <c r="I436" s="14">
        <v>3.7465000000000002</v>
      </c>
      <c r="J436" s="14">
        <v>29.972000000000001</v>
      </c>
      <c r="K436" s="21">
        <v>109.916</v>
      </c>
      <c r="L436" s="21" t="s">
        <v>4160</v>
      </c>
      <c r="M436" s="21" t="s">
        <v>4051</v>
      </c>
      <c r="N436" s="14" t="s">
        <v>4205</v>
      </c>
      <c r="O436" s="23" t="s">
        <v>4024</v>
      </c>
      <c r="P436" s="21" t="s">
        <v>4049</v>
      </c>
    </row>
    <row r="437" spans="2:16" ht="19.5" customHeight="1" x14ac:dyDescent="0.25">
      <c r="B437" s="4" t="s">
        <v>690</v>
      </c>
      <c r="C437" s="5">
        <v>8594045939972</v>
      </c>
      <c r="D437" s="28" t="s">
        <v>688</v>
      </c>
      <c r="E437" s="40">
        <v>5493</v>
      </c>
      <c r="F437" s="14" t="s">
        <v>583</v>
      </c>
      <c r="H437" s="24"/>
      <c r="I437" s="14">
        <v>4.157</v>
      </c>
      <c r="J437" s="14">
        <v>33.256</v>
      </c>
      <c r="K437" s="21">
        <v>119.768</v>
      </c>
      <c r="L437" s="21" t="s">
        <v>4160</v>
      </c>
      <c r="M437" s="21" t="s">
        <v>4051</v>
      </c>
      <c r="N437" s="14" t="s">
        <v>4216</v>
      </c>
      <c r="O437" s="23" t="s">
        <v>4169</v>
      </c>
      <c r="P437" s="21" t="s">
        <v>4049</v>
      </c>
    </row>
    <row r="438" spans="2:16" ht="19.5" customHeight="1" x14ac:dyDescent="0.25">
      <c r="B438" s="4" t="s">
        <v>691</v>
      </c>
      <c r="C438" s="5">
        <v>8594045939989</v>
      </c>
      <c r="D438" s="28" t="s">
        <v>688</v>
      </c>
      <c r="E438" s="40">
        <v>5769</v>
      </c>
      <c r="F438" s="14" t="s">
        <v>583</v>
      </c>
      <c r="H438" s="24"/>
      <c r="I438" s="14">
        <v>4.4789000000000003</v>
      </c>
      <c r="J438" s="14">
        <v>35.831200000000003</v>
      </c>
      <c r="K438" s="21">
        <v>127.4936</v>
      </c>
      <c r="L438" s="21" t="s">
        <v>4160</v>
      </c>
      <c r="M438" s="21" t="s">
        <v>4051</v>
      </c>
      <c r="N438" s="14" t="s">
        <v>4219</v>
      </c>
      <c r="O438" s="23" t="s">
        <v>4024</v>
      </c>
      <c r="P438" s="21" t="s">
        <v>4049</v>
      </c>
    </row>
    <row r="439" spans="2:16" ht="19.5" customHeight="1" x14ac:dyDescent="0.25">
      <c r="B439" s="4" t="s">
        <v>692</v>
      </c>
      <c r="C439" s="5">
        <v>8594045939996</v>
      </c>
      <c r="D439" s="28" t="s">
        <v>688</v>
      </c>
      <c r="E439" s="40">
        <v>6106</v>
      </c>
      <c r="F439" s="14" t="s">
        <v>583</v>
      </c>
      <c r="H439" s="24"/>
      <c r="I439" s="14">
        <v>4.8324999999999996</v>
      </c>
      <c r="J439" s="14">
        <v>38.659999999999997</v>
      </c>
      <c r="K439" s="21">
        <v>135.97999999999999</v>
      </c>
      <c r="L439" s="21" t="s">
        <v>4160</v>
      </c>
      <c r="M439" s="21" t="s">
        <v>4051</v>
      </c>
      <c r="N439" s="14" t="s">
        <v>4217</v>
      </c>
      <c r="O439" s="23" t="s">
        <v>4024</v>
      </c>
      <c r="P439" s="21" t="s">
        <v>4049</v>
      </c>
    </row>
    <row r="440" spans="2:16" ht="19.5" customHeight="1" x14ac:dyDescent="0.25">
      <c r="B440" s="4" t="s">
        <v>693</v>
      </c>
      <c r="C440" s="5">
        <v>8595580500016</v>
      </c>
      <c r="D440" s="28" t="s">
        <v>688</v>
      </c>
      <c r="E440" s="40">
        <v>6441</v>
      </c>
      <c r="F440" s="14" t="s">
        <v>583</v>
      </c>
      <c r="H440" s="24"/>
      <c r="I440" s="14">
        <v>5.1479999999999997</v>
      </c>
      <c r="J440" s="14">
        <v>41.183999999999997</v>
      </c>
      <c r="K440" s="21">
        <v>143.55199999999999</v>
      </c>
      <c r="L440" s="21" t="s">
        <v>4160</v>
      </c>
      <c r="M440" s="21" t="s">
        <v>4051</v>
      </c>
      <c r="N440" s="14" t="s">
        <v>4207</v>
      </c>
      <c r="O440" s="23" t="s">
        <v>4024</v>
      </c>
      <c r="P440" s="21" t="s">
        <v>4049</v>
      </c>
    </row>
    <row r="441" spans="2:16" ht="19.5" customHeight="1" x14ac:dyDescent="0.25">
      <c r="B441" s="4" t="s">
        <v>694</v>
      </c>
      <c r="C441" s="5">
        <v>8595580500023</v>
      </c>
      <c r="D441" s="28" t="s">
        <v>688</v>
      </c>
      <c r="E441" s="40">
        <v>6848</v>
      </c>
      <c r="F441" s="14" t="s">
        <v>583</v>
      </c>
      <c r="H441" s="24"/>
      <c r="I441" s="14">
        <v>5.4554</v>
      </c>
      <c r="J441" s="14">
        <v>43.6432</v>
      </c>
      <c r="K441" s="21">
        <v>150.92959999999999</v>
      </c>
      <c r="L441" s="21" t="s">
        <v>4160</v>
      </c>
      <c r="M441" s="21" t="s">
        <v>4051</v>
      </c>
      <c r="N441" s="14" t="s">
        <v>4225</v>
      </c>
      <c r="O441" s="23" t="s">
        <v>4024</v>
      </c>
      <c r="P441" s="21" t="s">
        <v>4049</v>
      </c>
    </row>
    <row r="442" spans="2:16" ht="19.5" customHeight="1" x14ac:dyDescent="0.25">
      <c r="B442" s="4" t="s">
        <v>695</v>
      </c>
      <c r="C442" s="5">
        <v>8595580505875</v>
      </c>
      <c r="D442" s="28" t="s">
        <v>696</v>
      </c>
      <c r="E442" s="40">
        <v>4878</v>
      </c>
      <c r="F442" s="14" t="s">
        <v>583</v>
      </c>
      <c r="H442" s="24"/>
      <c r="I442" s="14">
        <v>3.3273000000000001</v>
      </c>
      <c r="J442" s="14">
        <v>26.618400000000001</v>
      </c>
      <c r="K442" s="21">
        <v>99.855199999999996</v>
      </c>
      <c r="L442" s="21" t="s">
        <v>4160</v>
      </c>
      <c r="M442" s="21" t="s">
        <v>4051</v>
      </c>
      <c r="N442" s="14" t="s">
        <v>4224</v>
      </c>
      <c r="O442" s="23" t="s">
        <v>4024</v>
      </c>
      <c r="P442" s="21" t="s">
        <v>4049</v>
      </c>
    </row>
    <row r="443" spans="2:16" ht="19.5" customHeight="1" x14ac:dyDescent="0.25">
      <c r="B443" s="4" t="s">
        <v>697</v>
      </c>
      <c r="C443" s="5">
        <v>8595580505899</v>
      </c>
      <c r="D443" s="28" t="s">
        <v>696</v>
      </c>
      <c r="E443" s="40">
        <v>5156</v>
      </c>
      <c r="F443" s="14" t="s">
        <v>583</v>
      </c>
      <c r="H443" s="24"/>
      <c r="I443" s="14">
        <v>3.6776</v>
      </c>
      <c r="J443" s="14">
        <v>29.4208</v>
      </c>
      <c r="K443" s="21">
        <v>108.2624</v>
      </c>
      <c r="L443" s="21" t="s">
        <v>4160</v>
      </c>
      <c r="M443" s="21" t="s">
        <v>4051</v>
      </c>
      <c r="N443" s="14" t="s">
        <v>4205</v>
      </c>
      <c r="O443" s="23" t="s">
        <v>4024</v>
      </c>
      <c r="P443" s="21" t="s">
        <v>4049</v>
      </c>
    </row>
    <row r="444" spans="2:16" ht="19.5" customHeight="1" x14ac:dyDescent="0.25">
      <c r="B444" s="4" t="s">
        <v>698</v>
      </c>
      <c r="C444" s="5">
        <v>8595580505912</v>
      </c>
      <c r="D444" s="28" t="s">
        <v>696</v>
      </c>
      <c r="E444" s="40">
        <v>5493</v>
      </c>
      <c r="F444" s="14" t="s">
        <v>583</v>
      </c>
      <c r="H444" s="24"/>
      <c r="I444" s="14">
        <v>4.0361000000000002</v>
      </c>
      <c r="J444" s="14">
        <v>32.288800000000002</v>
      </c>
      <c r="K444" s="21">
        <v>116.8664</v>
      </c>
      <c r="L444" s="21" t="s">
        <v>4160</v>
      </c>
      <c r="M444" s="21" t="s">
        <v>4051</v>
      </c>
      <c r="N444" s="14" t="s">
        <v>4216</v>
      </c>
      <c r="O444" s="23" t="s">
        <v>4169</v>
      </c>
      <c r="P444" s="21" t="s">
        <v>4049</v>
      </c>
    </row>
    <row r="445" spans="2:16" ht="19.5" customHeight="1" x14ac:dyDescent="0.25">
      <c r="B445" s="4" t="s">
        <v>699</v>
      </c>
      <c r="C445" s="5">
        <v>8595580505936</v>
      </c>
      <c r="D445" s="28" t="s">
        <v>696</v>
      </c>
      <c r="E445" s="40">
        <v>5769</v>
      </c>
      <c r="F445" s="14" t="s">
        <v>583</v>
      </c>
      <c r="H445" s="24"/>
      <c r="I445" s="14">
        <v>4.3611000000000004</v>
      </c>
      <c r="J445" s="14">
        <v>34.888800000000003</v>
      </c>
      <c r="K445" s="21">
        <v>124.6664</v>
      </c>
      <c r="L445" s="21" t="s">
        <v>4160</v>
      </c>
      <c r="M445" s="21" t="s">
        <v>4051</v>
      </c>
      <c r="N445" s="14" t="s">
        <v>4219</v>
      </c>
      <c r="O445" s="23" t="s">
        <v>4024</v>
      </c>
      <c r="P445" s="21" t="s">
        <v>4049</v>
      </c>
    </row>
    <row r="446" spans="2:16" ht="19.5" customHeight="1" x14ac:dyDescent="0.25">
      <c r="B446" s="4" t="s">
        <v>700</v>
      </c>
      <c r="C446" s="5">
        <v>8595580505950</v>
      </c>
      <c r="D446" s="28" t="s">
        <v>696</v>
      </c>
      <c r="E446" s="40">
        <v>6106</v>
      </c>
      <c r="F446" s="14" t="s">
        <v>583</v>
      </c>
      <c r="H446" s="24"/>
      <c r="I446" s="14">
        <v>4.7146999999999997</v>
      </c>
      <c r="J446" s="14">
        <v>37.717599999999997</v>
      </c>
      <c r="K446" s="21">
        <v>133.15280000000001</v>
      </c>
      <c r="L446" s="21" t="s">
        <v>4160</v>
      </c>
      <c r="M446" s="21" t="s">
        <v>4051</v>
      </c>
      <c r="N446" s="14" t="s">
        <v>4217</v>
      </c>
      <c r="O446" s="23" t="s">
        <v>4024</v>
      </c>
      <c r="P446" s="21" t="s">
        <v>4049</v>
      </c>
    </row>
    <row r="447" spans="2:16" ht="19.5" customHeight="1" x14ac:dyDescent="0.25">
      <c r="B447" s="4" t="s">
        <v>701</v>
      </c>
      <c r="C447" s="5">
        <v>8595580505837</v>
      </c>
      <c r="D447" s="28" t="s">
        <v>696</v>
      </c>
      <c r="E447" s="40">
        <v>6441</v>
      </c>
      <c r="F447" s="14" t="s">
        <v>583</v>
      </c>
      <c r="H447" s="24"/>
      <c r="I447" s="14">
        <v>5.0293000000000001</v>
      </c>
      <c r="J447" s="14">
        <v>40.234400000000001</v>
      </c>
      <c r="K447" s="21">
        <v>140.70320000000001</v>
      </c>
      <c r="L447" s="21" t="s">
        <v>4160</v>
      </c>
      <c r="M447" s="21" t="s">
        <v>4051</v>
      </c>
      <c r="N447" s="14" t="s">
        <v>4207</v>
      </c>
      <c r="O447" s="23" t="s">
        <v>4024</v>
      </c>
      <c r="P447" s="21" t="s">
        <v>4049</v>
      </c>
    </row>
    <row r="448" spans="2:16" ht="19.5" customHeight="1" x14ac:dyDescent="0.25">
      <c r="B448" s="4" t="s">
        <v>702</v>
      </c>
      <c r="C448" s="5">
        <v>8595580505851</v>
      </c>
      <c r="D448" s="28" t="s">
        <v>696</v>
      </c>
      <c r="E448" s="40">
        <v>6848</v>
      </c>
      <c r="F448" s="14" t="s">
        <v>583</v>
      </c>
      <c r="H448" s="24"/>
      <c r="I448" s="14">
        <v>5.367</v>
      </c>
      <c r="J448" s="14">
        <v>42.936</v>
      </c>
      <c r="K448" s="21">
        <v>148.80799999999999</v>
      </c>
      <c r="L448" s="21" t="s">
        <v>4160</v>
      </c>
      <c r="M448" s="21" t="s">
        <v>4051</v>
      </c>
      <c r="N448" s="14" t="s">
        <v>4225</v>
      </c>
      <c r="O448" s="23" t="s">
        <v>4024</v>
      </c>
      <c r="P448" s="21" t="s">
        <v>4049</v>
      </c>
    </row>
    <row r="449" spans="2:16" ht="19.5" customHeight="1" x14ac:dyDescent="0.25">
      <c r="B449" s="4" t="s">
        <v>703</v>
      </c>
      <c r="C449" s="5">
        <v>8595580527396</v>
      </c>
      <c r="D449" s="28" t="s">
        <v>704</v>
      </c>
      <c r="E449" s="40">
        <v>4878</v>
      </c>
      <c r="F449" s="14" t="s">
        <v>583</v>
      </c>
      <c r="H449" s="24"/>
      <c r="I449" s="14">
        <v>3.4392</v>
      </c>
      <c r="J449" s="14">
        <v>27.5136</v>
      </c>
      <c r="K449" s="21">
        <v>102.5408</v>
      </c>
      <c r="L449" s="21" t="s">
        <v>4160</v>
      </c>
      <c r="M449" s="21" t="s">
        <v>4051</v>
      </c>
      <c r="N449" s="14" t="s">
        <v>4224</v>
      </c>
      <c r="O449" s="23" t="s">
        <v>4024</v>
      </c>
      <c r="P449" s="21" t="s">
        <v>4049</v>
      </c>
    </row>
    <row r="450" spans="2:16" ht="19.5" customHeight="1" x14ac:dyDescent="0.25">
      <c r="B450" s="4" t="s">
        <v>705</v>
      </c>
      <c r="C450" s="5">
        <v>8595580527402</v>
      </c>
      <c r="D450" s="28" t="s">
        <v>704</v>
      </c>
      <c r="E450" s="40">
        <v>5156</v>
      </c>
      <c r="F450" s="14" t="s">
        <v>583</v>
      </c>
      <c r="H450" s="24"/>
      <c r="I450" s="14">
        <v>3.7406000000000001</v>
      </c>
      <c r="J450" s="14">
        <v>29.924800000000001</v>
      </c>
      <c r="K450" s="21">
        <v>109.7744</v>
      </c>
      <c r="L450" s="21" t="s">
        <v>4160</v>
      </c>
      <c r="M450" s="21" t="s">
        <v>4051</v>
      </c>
      <c r="N450" s="14" t="s">
        <v>4205</v>
      </c>
      <c r="O450" s="23" t="s">
        <v>4024</v>
      </c>
      <c r="P450" s="21" t="s">
        <v>4049</v>
      </c>
    </row>
    <row r="451" spans="2:16" ht="19.5" customHeight="1" x14ac:dyDescent="0.25">
      <c r="B451" s="4" t="s">
        <v>706</v>
      </c>
      <c r="C451" s="5">
        <v>8595580527419</v>
      </c>
      <c r="D451" s="28" t="s">
        <v>704</v>
      </c>
      <c r="E451" s="40">
        <v>5493</v>
      </c>
      <c r="F451" s="14" t="s">
        <v>583</v>
      </c>
      <c r="H451" s="24"/>
      <c r="I451" s="14">
        <v>4.1510999999999996</v>
      </c>
      <c r="J451" s="14">
        <v>33.208799999999997</v>
      </c>
      <c r="K451" s="21">
        <v>119.6264</v>
      </c>
      <c r="L451" s="21" t="s">
        <v>4160</v>
      </c>
      <c r="M451" s="21" t="s">
        <v>4051</v>
      </c>
      <c r="N451" s="14" t="s">
        <v>4216</v>
      </c>
      <c r="O451" s="23" t="s">
        <v>4169</v>
      </c>
      <c r="P451" s="21" t="s">
        <v>4049</v>
      </c>
    </row>
    <row r="452" spans="2:16" ht="19.5" customHeight="1" x14ac:dyDescent="0.25">
      <c r="B452" s="4" t="s">
        <v>707</v>
      </c>
      <c r="C452" s="5">
        <v>8595580527426</v>
      </c>
      <c r="D452" s="28" t="s">
        <v>704</v>
      </c>
      <c r="E452" s="40">
        <v>5769</v>
      </c>
      <c r="F452" s="14" t="s">
        <v>583</v>
      </c>
      <c r="H452" s="24"/>
      <c r="I452" s="14">
        <v>4.4729999999999999</v>
      </c>
      <c r="J452" s="14">
        <v>35.783999999999999</v>
      </c>
      <c r="K452" s="21">
        <v>127.352</v>
      </c>
      <c r="L452" s="21" t="s">
        <v>4160</v>
      </c>
      <c r="M452" s="21" t="s">
        <v>4051</v>
      </c>
      <c r="N452" s="14" t="s">
        <v>4219</v>
      </c>
      <c r="O452" s="23" t="s">
        <v>4024</v>
      </c>
      <c r="P452" s="21" t="s">
        <v>4049</v>
      </c>
    </row>
    <row r="453" spans="2:16" ht="19.5" customHeight="1" x14ac:dyDescent="0.25">
      <c r="B453" s="4" t="s">
        <v>708</v>
      </c>
      <c r="C453" s="5">
        <v>8595580527433</v>
      </c>
      <c r="D453" s="28" t="s">
        <v>704</v>
      </c>
      <c r="E453" s="40">
        <v>6106</v>
      </c>
      <c r="F453" s="14" t="s">
        <v>583</v>
      </c>
      <c r="H453" s="24"/>
      <c r="I453" s="14">
        <v>4.8266</v>
      </c>
      <c r="J453" s="14">
        <v>38.6128</v>
      </c>
      <c r="K453" s="21">
        <v>135.83840000000001</v>
      </c>
      <c r="L453" s="21" t="s">
        <v>4160</v>
      </c>
      <c r="M453" s="21" t="s">
        <v>4051</v>
      </c>
      <c r="N453" s="14" t="s">
        <v>4217</v>
      </c>
      <c r="O453" s="23" t="s">
        <v>4024</v>
      </c>
      <c r="P453" s="21" t="s">
        <v>4049</v>
      </c>
    </row>
    <row r="454" spans="2:16" ht="19.5" customHeight="1" x14ac:dyDescent="0.25">
      <c r="B454" s="4" t="s">
        <v>709</v>
      </c>
      <c r="C454" s="5">
        <v>8595580527440</v>
      </c>
      <c r="D454" s="28" t="s">
        <v>704</v>
      </c>
      <c r="E454" s="40">
        <v>6441</v>
      </c>
      <c r="F454" s="14" t="s">
        <v>583</v>
      </c>
      <c r="H454" s="24"/>
      <c r="I454" s="14">
        <v>5.1421000000000001</v>
      </c>
      <c r="J454" s="14">
        <v>41.136800000000001</v>
      </c>
      <c r="K454" s="21">
        <v>143.41040000000001</v>
      </c>
      <c r="L454" s="21" t="s">
        <v>4160</v>
      </c>
      <c r="M454" s="21" t="s">
        <v>4051</v>
      </c>
      <c r="N454" s="14" t="s">
        <v>4207</v>
      </c>
      <c r="O454" s="23" t="s">
        <v>4024</v>
      </c>
      <c r="P454" s="21" t="s">
        <v>4049</v>
      </c>
    </row>
    <row r="455" spans="2:16" ht="19.5" customHeight="1" x14ac:dyDescent="0.25">
      <c r="B455" s="4" t="s">
        <v>710</v>
      </c>
      <c r="C455" s="5">
        <v>8595580527457</v>
      </c>
      <c r="D455" s="28" t="s">
        <v>704</v>
      </c>
      <c r="E455" s="40">
        <v>6848</v>
      </c>
      <c r="F455" s="14" t="s">
        <v>583</v>
      </c>
      <c r="H455" s="24"/>
      <c r="I455" s="14">
        <v>5.4494999999999996</v>
      </c>
      <c r="J455" s="14">
        <v>43.595999999999997</v>
      </c>
      <c r="K455" s="21">
        <v>150.78800000000001</v>
      </c>
      <c r="L455" s="21" t="s">
        <v>4160</v>
      </c>
      <c r="M455" s="21" t="s">
        <v>4051</v>
      </c>
      <c r="N455" s="14" t="s">
        <v>4225</v>
      </c>
      <c r="O455" s="23" t="s">
        <v>4024</v>
      </c>
      <c r="P455" s="21" t="s">
        <v>4049</v>
      </c>
    </row>
    <row r="456" spans="2:16" ht="19.5" customHeight="1" x14ac:dyDescent="0.25">
      <c r="B456" s="4" t="s">
        <v>711</v>
      </c>
      <c r="C456" s="5">
        <v>8595580527464</v>
      </c>
      <c r="D456" s="28" t="s">
        <v>712</v>
      </c>
      <c r="E456" s="40">
        <v>4878</v>
      </c>
      <c r="F456" s="14" t="s">
        <v>583</v>
      </c>
      <c r="H456" s="24"/>
      <c r="I456" s="14">
        <v>3.3271000000000002</v>
      </c>
      <c r="J456" s="14">
        <v>26.616800000000001</v>
      </c>
      <c r="K456" s="21">
        <v>99.850399999999993</v>
      </c>
      <c r="L456" s="21" t="s">
        <v>4160</v>
      </c>
      <c r="M456" s="21" t="s">
        <v>4051</v>
      </c>
      <c r="N456" s="14" t="s">
        <v>4224</v>
      </c>
      <c r="O456" s="23" t="s">
        <v>4024</v>
      </c>
      <c r="P456" s="21" t="s">
        <v>4049</v>
      </c>
    </row>
    <row r="457" spans="2:16" ht="19.5" customHeight="1" x14ac:dyDescent="0.25">
      <c r="B457" s="4" t="s">
        <v>713</v>
      </c>
      <c r="C457" s="5">
        <v>8595580527471</v>
      </c>
      <c r="D457" s="28" t="s">
        <v>712</v>
      </c>
      <c r="E457" s="40">
        <v>5156</v>
      </c>
      <c r="F457" s="14" t="s">
        <v>583</v>
      </c>
      <c r="H457" s="24"/>
      <c r="I457" s="14">
        <v>3.6255999999999999</v>
      </c>
      <c r="J457" s="14">
        <v>29.004799999999999</v>
      </c>
      <c r="K457" s="21">
        <v>107.01439999999999</v>
      </c>
      <c r="L457" s="21" t="s">
        <v>4160</v>
      </c>
      <c r="M457" s="21" t="s">
        <v>4051</v>
      </c>
      <c r="N457" s="14" t="s">
        <v>4205</v>
      </c>
      <c r="O457" s="23" t="s">
        <v>4024</v>
      </c>
      <c r="P457" s="21" t="s">
        <v>4049</v>
      </c>
    </row>
    <row r="458" spans="2:16" ht="19.5" customHeight="1" x14ac:dyDescent="0.25">
      <c r="B458" s="4" t="s">
        <v>714</v>
      </c>
      <c r="C458" s="5">
        <v>8595580527488</v>
      </c>
      <c r="D458" s="28" t="s">
        <v>712</v>
      </c>
      <c r="E458" s="40">
        <v>5493</v>
      </c>
      <c r="F458" s="14" t="s">
        <v>583</v>
      </c>
      <c r="H458" s="24"/>
      <c r="I458" s="14">
        <v>4.0387000000000004</v>
      </c>
      <c r="J458" s="14">
        <v>32.309600000000003</v>
      </c>
      <c r="K458" s="21">
        <v>116.9288</v>
      </c>
      <c r="L458" s="21" t="s">
        <v>4160</v>
      </c>
      <c r="M458" s="21" t="s">
        <v>4051</v>
      </c>
      <c r="N458" s="14" t="s">
        <v>4216</v>
      </c>
      <c r="O458" s="23" t="s">
        <v>4169</v>
      </c>
      <c r="P458" s="21" t="s">
        <v>4049</v>
      </c>
    </row>
    <row r="459" spans="2:16" ht="19.5" customHeight="1" x14ac:dyDescent="0.25">
      <c r="B459" s="4" t="s">
        <v>715</v>
      </c>
      <c r="C459" s="5">
        <v>8595580527495</v>
      </c>
      <c r="D459" s="28" t="s">
        <v>712</v>
      </c>
      <c r="E459" s="40">
        <v>5769</v>
      </c>
      <c r="F459" s="14" t="s">
        <v>583</v>
      </c>
      <c r="H459" s="24"/>
      <c r="I459" s="14">
        <v>4.3605999999999998</v>
      </c>
      <c r="J459" s="14">
        <v>34.884799999999998</v>
      </c>
      <c r="K459" s="21">
        <v>124.6544</v>
      </c>
      <c r="L459" s="21" t="s">
        <v>4160</v>
      </c>
      <c r="M459" s="21" t="s">
        <v>4051</v>
      </c>
      <c r="N459" s="14" t="s">
        <v>4219</v>
      </c>
      <c r="O459" s="23" t="s">
        <v>4024</v>
      </c>
      <c r="P459" s="21" t="s">
        <v>4049</v>
      </c>
    </row>
    <row r="460" spans="2:16" ht="19.5" customHeight="1" x14ac:dyDescent="0.25">
      <c r="B460" s="4" t="s">
        <v>716</v>
      </c>
      <c r="C460" s="5">
        <v>8595580527501</v>
      </c>
      <c r="D460" s="28" t="s">
        <v>712</v>
      </c>
      <c r="E460" s="40">
        <v>6106</v>
      </c>
      <c r="F460" s="14" t="s">
        <v>583</v>
      </c>
      <c r="H460" s="24"/>
      <c r="I460" s="14">
        <v>4.7141999999999999</v>
      </c>
      <c r="J460" s="14">
        <v>37.7136</v>
      </c>
      <c r="K460" s="21">
        <v>133.14080000000001</v>
      </c>
      <c r="L460" s="21" t="s">
        <v>4160</v>
      </c>
      <c r="M460" s="21" t="s">
        <v>4051</v>
      </c>
      <c r="N460" s="14" t="s">
        <v>4217</v>
      </c>
      <c r="O460" s="23" t="s">
        <v>4024</v>
      </c>
      <c r="P460" s="21" t="s">
        <v>4049</v>
      </c>
    </row>
    <row r="461" spans="2:16" ht="19.5" customHeight="1" x14ac:dyDescent="0.25">
      <c r="B461" s="4" t="s">
        <v>717</v>
      </c>
      <c r="C461" s="5">
        <v>8595580527518</v>
      </c>
      <c r="D461" s="28" t="s">
        <v>712</v>
      </c>
      <c r="E461" s="40">
        <v>6441</v>
      </c>
      <c r="F461" s="14" t="s">
        <v>583</v>
      </c>
      <c r="H461" s="24"/>
      <c r="I461" s="14">
        <v>5.0297000000000001</v>
      </c>
      <c r="J461" s="14">
        <v>40.2376</v>
      </c>
      <c r="K461" s="21">
        <v>140.71279999999999</v>
      </c>
      <c r="L461" s="21" t="s">
        <v>4160</v>
      </c>
      <c r="M461" s="21" t="s">
        <v>4051</v>
      </c>
      <c r="N461" s="14" t="s">
        <v>4207</v>
      </c>
      <c r="O461" s="23" t="s">
        <v>4024</v>
      </c>
      <c r="P461" s="21" t="s">
        <v>4049</v>
      </c>
    </row>
    <row r="462" spans="2:16" ht="19.5" customHeight="1" x14ac:dyDescent="0.25">
      <c r="B462" s="4" t="s">
        <v>718</v>
      </c>
      <c r="C462" s="5">
        <v>8595580527525</v>
      </c>
      <c r="D462" s="28" t="s">
        <v>712</v>
      </c>
      <c r="E462" s="40">
        <v>6848</v>
      </c>
      <c r="F462" s="14" t="s">
        <v>583</v>
      </c>
      <c r="H462" s="24"/>
      <c r="I462" s="14">
        <v>5.367</v>
      </c>
      <c r="J462" s="14">
        <v>42.936</v>
      </c>
      <c r="K462" s="21">
        <v>148.80799999999999</v>
      </c>
      <c r="L462" s="21" t="s">
        <v>4160</v>
      </c>
      <c r="M462" s="21" t="s">
        <v>4051</v>
      </c>
      <c r="N462" s="14" t="s">
        <v>4225</v>
      </c>
      <c r="O462" s="23" t="s">
        <v>4024</v>
      </c>
      <c r="P462" s="21" t="s">
        <v>4049</v>
      </c>
    </row>
    <row r="463" spans="2:16" ht="19.5" customHeight="1" x14ac:dyDescent="0.25">
      <c r="B463" s="4" t="s">
        <v>719</v>
      </c>
      <c r="C463" s="5">
        <v>8595580530990</v>
      </c>
      <c r="D463" s="28" t="s">
        <v>720</v>
      </c>
      <c r="E463" s="40">
        <v>2741</v>
      </c>
      <c r="F463" s="14" t="s">
        <v>583</v>
      </c>
      <c r="H463" s="24"/>
      <c r="I463" s="14">
        <v>1.5471999999999999</v>
      </c>
      <c r="J463" s="14">
        <v>13.924799999999999</v>
      </c>
      <c r="K463" s="21">
        <v>242.79679999999999</v>
      </c>
      <c r="L463" s="21" t="s">
        <v>4200</v>
      </c>
      <c r="M463" s="21" t="s">
        <v>4201</v>
      </c>
      <c r="N463" s="14" t="s">
        <v>4199</v>
      </c>
      <c r="O463" s="23" t="s">
        <v>4024</v>
      </c>
      <c r="P463" s="21" t="s">
        <v>4285</v>
      </c>
    </row>
    <row r="464" spans="2:16" ht="19.5" customHeight="1" x14ac:dyDescent="0.25">
      <c r="B464" s="4" t="s">
        <v>721</v>
      </c>
      <c r="C464" s="5">
        <v>8595580506964</v>
      </c>
      <c r="D464" s="28" t="s">
        <v>720</v>
      </c>
      <c r="E464" s="40">
        <v>3629</v>
      </c>
      <c r="F464" s="14" t="s">
        <v>583</v>
      </c>
      <c r="H464" s="24"/>
      <c r="I464" s="14">
        <v>2.5402</v>
      </c>
      <c r="J464" s="14">
        <v>30.482399999999998</v>
      </c>
      <c r="K464" s="21">
        <v>111.4472</v>
      </c>
      <c r="L464" s="21" t="s">
        <v>4081</v>
      </c>
      <c r="M464" s="21" t="s">
        <v>4166</v>
      </c>
      <c r="N464" s="14" t="s">
        <v>4352</v>
      </c>
      <c r="O464" s="23" t="s">
        <v>4024</v>
      </c>
      <c r="P464" s="21" t="s">
        <v>4285</v>
      </c>
    </row>
    <row r="465" spans="2:16" ht="19.5" customHeight="1" x14ac:dyDescent="0.25">
      <c r="B465" s="4" t="s">
        <v>722</v>
      </c>
      <c r="C465" s="5">
        <v>8595580507695</v>
      </c>
      <c r="D465" s="28" t="s">
        <v>720</v>
      </c>
      <c r="E465" s="40">
        <v>3846</v>
      </c>
      <c r="F465" s="14" t="s">
        <v>583</v>
      </c>
      <c r="H465" s="24"/>
      <c r="I465" s="14">
        <v>2.8001999999999998</v>
      </c>
      <c r="J465" s="14">
        <v>33.602400000000003</v>
      </c>
      <c r="K465" s="21">
        <v>120.80719999999999</v>
      </c>
      <c r="L465" s="21" t="s">
        <v>4081</v>
      </c>
      <c r="M465" s="21" t="s">
        <v>4166</v>
      </c>
      <c r="N465" s="14" t="s">
        <v>4167</v>
      </c>
      <c r="O465" s="23" t="s">
        <v>4024</v>
      </c>
      <c r="P465" s="21" t="s">
        <v>4285</v>
      </c>
    </row>
    <row r="466" spans="2:16" ht="19.5" customHeight="1" x14ac:dyDescent="0.25">
      <c r="B466" s="4" t="s">
        <v>723</v>
      </c>
      <c r="C466" s="5">
        <v>8595580507718</v>
      </c>
      <c r="D466" s="28" t="s">
        <v>720</v>
      </c>
      <c r="E466" s="40">
        <v>4077</v>
      </c>
      <c r="F466" s="14" t="s">
        <v>583</v>
      </c>
      <c r="H466" s="24"/>
      <c r="I466" s="14">
        <v>3.0282</v>
      </c>
      <c r="J466" s="14">
        <v>36.3384</v>
      </c>
      <c r="K466" s="21">
        <v>129.01519999999999</v>
      </c>
      <c r="L466" s="21" t="s">
        <v>4081</v>
      </c>
      <c r="M466" s="21" t="s">
        <v>4166</v>
      </c>
      <c r="N466" s="14" t="s">
        <v>4168</v>
      </c>
      <c r="O466" s="23" t="s">
        <v>4169</v>
      </c>
      <c r="P466" s="21" t="s">
        <v>4285</v>
      </c>
    </row>
    <row r="467" spans="2:16" ht="19.5" customHeight="1" x14ac:dyDescent="0.25">
      <c r="B467" s="4" t="s">
        <v>724</v>
      </c>
      <c r="C467" s="5">
        <v>8595580507732</v>
      </c>
      <c r="D467" s="28" t="s">
        <v>720</v>
      </c>
      <c r="E467" s="40">
        <v>4322</v>
      </c>
      <c r="F467" s="14" t="s">
        <v>583</v>
      </c>
      <c r="H467" s="24"/>
      <c r="I467" s="14">
        <v>3.2991999999999999</v>
      </c>
      <c r="J467" s="14">
        <v>39.590400000000002</v>
      </c>
      <c r="K467" s="21">
        <v>138.77119999999999</v>
      </c>
      <c r="L467" s="21" t="s">
        <v>4081</v>
      </c>
      <c r="M467" s="21" t="s">
        <v>4166</v>
      </c>
      <c r="N467" s="14" t="s">
        <v>4171</v>
      </c>
      <c r="O467" s="23" t="s">
        <v>4024</v>
      </c>
      <c r="P467" s="21" t="s">
        <v>4285</v>
      </c>
    </row>
    <row r="468" spans="2:16" ht="19.5" customHeight="1" x14ac:dyDescent="0.25">
      <c r="B468" s="4" t="s">
        <v>725</v>
      </c>
      <c r="C468" s="5">
        <v>8595580507756</v>
      </c>
      <c r="D468" s="28" t="s">
        <v>720</v>
      </c>
      <c r="E468" s="40">
        <v>4581</v>
      </c>
      <c r="F468" s="14" t="s">
        <v>583</v>
      </c>
      <c r="H468" s="24"/>
      <c r="I468" s="14">
        <v>3.4813000000000001</v>
      </c>
      <c r="J468" s="14">
        <v>41.775599999999997</v>
      </c>
      <c r="K468" s="21">
        <v>145.32679999999999</v>
      </c>
      <c r="L468" s="21" t="s">
        <v>4081</v>
      </c>
      <c r="M468" s="21" t="s">
        <v>4166</v>
      </c>
      <c r="N468" s="14" t="s">
        <v>4170</v>
      </c>
      <c r="O468" s="23" t="s">
        <v>4024</v>
      </c>
      <c r="P468" s="21" t="s">
        <v>4285</v>
      </c>
    </row>
    <row r="469" spans="2:16" ht="19.5" customHeight="1" x14ac:dyDescent="0.25">
      <c r="B469" s="4" t="s">
        <v>726</v>
      </c>
      <c r="C469" s="5">
        <v>8595580508197</v>
      </c>
      <c r="D469" s="28" t="s">
        <v>720</v>
      </c>
      <c r="E469" s="40">
        <v>4855</v>
      </c>
      <c r="F469" s="14" t="s">
        <v>583</v>
      </c>
      <c r="H469" s="24"/>
      <c r="I469" s="14">
        <v>3.7884000000000002</v>
      </c>
      <c r="J469" s="14">
        <v>45.460799999999999</v>
      </c>
      <c r="K469" s="21">
        <v>156.38239999999999</v>
      </c>
      <c r="L469" s="21" t="s">
        <v>4081</v>
      </c>
      <c r="M469" s="21" t="s">
        <v>4166</v>
      </c>
      <c r="N469" s="14" t="s">
        <v>4165</v>
      </c>
      <c r="O469" s="23" t="s">
        <v>4024</v>
      </c>
      <c r="P469" s="21" t="s">
        <v>4285</v>
      </c>
    </row>
    <row r="470" spans="2:16" ht="19.5" customHeight="1" x14ac:dyDescent="0.25">
      <c r="B470" s="4" t="s">
        <v>727</v>
      </c>
      <c r="C470" s="5">
        <v>8595580511234</v>
      </c>
      <c r="D470" s="28" t="s">
        <v>720</v>
      </c>
      <c r="E470" s="40">
        <v>5147</v>
      </c>
      <c r="F470" s="14" t="s">
        <v>583</v>
      </c>
      <c r="H470" s="24"/>
      <c r="I470" s="14">
        <v>3.9914000000000001</v>
      </c>
      <c r="J470" s="14">
        <v>47.896799999999999</v>
      </c>
      <c r="K470" s="21">
        <v>163.69040000000001</v>
      </c>
      <c r="L470" s="21" t="s">
        <v>4081</v>
      </c>
      <c r="M470" s="21" t="s">
        <v>4166</v>
      </c>
      <c r="N470" s="14" t="s">
        <v>4212</v>
      </c>
      <c r="O470" s="23" t="s">
        <v>4024</v>
      </c>
      <c r="P470" s="21" t="s">
        <v>4285</v>
      </c>
    </row>
    <row r="471" spans="2:16" ht="19.5" customHeight="1" x14ac:dyDescent="0.25">
      <c r="B471" s="4" t="s">
        <v>728</v>
      </c>
      <c r="C471" s="5">
        <v>8595580511753</v>
      </c>
      <c r="D471" s="28" t="s">
        <v>729</v>
      </c>
      <c r="E471" s="40">
        <v>4522</v>
      </c>
      <c r="F471" s="14" t="s">
        <v>583</v>
      </c>
      <c r="H471" s="24"/>
      <c r="I471" s="14">
        <v>2.0888</v>
      </c>
      <c r="J471" s="14">
        <v>18.799199999999999</v>
      </c>
      <c r="K471" s="21">
        <v>320.78719999999998</v>
      </c>
      <c r="L471" s="21" t="s">
        <v>4200</v>
      </c>
      <c r="M471" s="21" t="s">
        <v>4201</v>
      </c>
      <c r="N471" s="14" t="s">
        <v>4199</v>
      </c>
      <c r="O471" s="23" t="s">
        <v>4024</v>
      </c>
      <c r="P471" s="21" t="s">
        <v>4049</v>
      </c>
    </row>
    <row r="472" spans="2:16" ht="19.5" customHeight="1" x14ac:dyDescent="0.25">
      <c r="B472" s="4" t="s">
        <v>730</v>
      </c>
      <c r="C472" s="5">
        <v>8595580505431</v>
      </c>
      <c r="D472" s="28" t="s">
        <v>729</v>
      </c>
      <c r="E472" s="40">
        <v>5840</v>
      </c>
      <c r="F472" s="14" t="s">
        <v>583</v>
      </c>
      <c r="H472" s="24"/>
      <c r="I472" s="14">
        <v>3.036</v>
      </c>
      <c r="J472" s="14">
        <v>36.432000000000002</v>
      </c>
      <c r="K472" s="21">
        <v>129.29599999999999</v>
      </c>
      <c r="L472" s="21" t="s">
        <v>4081</v>
      </c>
      <c r="M472" s="21" t="s">
        <v>4166</v>
      </c>
      <c r="N472" s="14" t="s">
        <v>4211</v>
      </c>
      <c r="O472" s="23" t="s">
        <v>4024</v>
      </c>
      <c r="P472" s="21" t="s">
        <v>4049</v>
      </c>
    </row>
    <row r="473" spans="2:16" ht="19.5" customHeight="1" x14ac:dyDescent="0.25">
      <c r="B473" s="4" t="s">
        <v>731</v>
      </c>
      <c r="C473" s="5">
        <v>8595580505455</v>
      </c>
      <c r="D473" s="28" t="s">
        <v>729</v>
      </c>
      <c r="E473" s="40">
        <v>6181</v>
      </c>
      <c r="F473" s="14" t="s">
        <v>583</v>
      </c>
      <c r="H473" s="24"/>
      <c r="I473" s="14">
        <v>3.3460000000000001</v>
      </c>
      <c r="J473" s="14">
        <v>40.152000000000001</v>
      </c>
      <c r="K473" s="21">
        <v>140.45599999999999</v>
      </c>
      <c r="L473" s="21" t="s">
        <v>4081</v>
      </c>
      <c r="M473" s="21" t="s">
        <v>4166</v>
      </c>
      <c r="N473" s="14" t="s">
        <v>4167</v>
      </c>
      <c r="O473" s="23" t="s">
        <v>4024</v>
      </c>
      <c r="P473" s="21" t="s">
        <v>4049</v>
      </c>
    </row>
    <row r="474" spans="2:16" ht="19.5" customHeight="1" x14ac:dyDescent="0.25">
      <c r="B474" s="4" t="s">
        <v>732</v>
      </c>
      <c r="C474" s="5">
        <v>8595580505479</v>
      </c>
      <c r="D474" s="28" t="s">
        <v>729</v>
      </c>
      <c r="E474" s="40">
        <v>6597</v>
      </c>
      <c r="F474" s="14" t="s">
        <v>583</v>
      </c>
      <c r="H474" s="24"/>
      <c r="I474" s="14">
        <v>3.6316000000000002</v>
      </c>
      <c r="J474" s="14">
        <v>43.5792</v>
      </c>
      <c r="K474" s="21">
        <v>150.73759999999999</v>
      </c>
      <c r="L474" s="21" t="s">
        <v>4081</v>
      </c>
      <c r="M474" s="21" t="s">
        <v>4166</v>
      </c>
      <c r="N474" s="14" t="s">
        <v>4168</v>
      </c>
      <c r="O474" s="23" t="s">
        <v>4169</v>
      </c>
      <c r="P474" s="21" t="s">
        <v>4049</v>
      </c>
    </row>
    <row r="475" spans="2:16" ht="19.5" customHeight="1" x14ac:dyDescent="0.25">
      <c r="B475" s="4" t="s">
        <v>733</v>
      </c>
      <c r="C475" s="5">
        <v>8595580505493</v>
      </c>
      <c r="D475" s="28" t="s">
        <v>729</v>
      </c>
      <c r="E475" s="40">
        <v>6915</v>
      </c>
      <c r="F475" s="14" t="s">
        <v>583</v>
      </c>
      <c r="H475" s="24"/>
      <c r="I475" s="14">
        <v>3.9030999999999998</v>
      </c>
      <c r="J475" s="14">
        <v>46.837200000000003</v>
      </c>
      <c r="K475" s="21">
        <v>160.51159999999999</v>
      </c>
      <c r="L475" s="21" t="s">
        <v>4081</v>
      </c>
      <c r="M475" s="21" t="s">
        <v>4166</v>
      </c>
      <c r="N475" s="14" t="s">
        <v>4171</v>
      </c>
      <c r="O475" s="23" t="s">
        <v>4024</v>
      </c>
      <c r="P475" s="21" t="s">
        <v>4049</v>
      </c>
    </row>
    <row r="476" spans="2:16" ht="19.5" customHeight="1" x14ac:dyDescent="0.25">
      <c r="B476" s="4" t="s">
        <v>734</v>
      </c>
      <c r="C476" s="5">
        <v>8595580505516</v>
      </c>
      <c r="D476" s="28" t="s">
        <v>729</v>
      </c>
      <c r="E476" s="40">
        <v>7330</v>
      </c>
      <c r="F476" s="14" t="s">
        <v>583</v>
      </c>
      <c r="H476" s="24"/>
      <c r="I476" s="14">
        <v>4.1684000000000001</v>
      </c>
      <c r="J476" s="14">
        <v>50.020800000000001</v>
      </c>
      <c r="K476" s="21">
        <v>170.0624</v>
      </c>
      <c r="L476" s="21" t="s">
        <v>4081</v>
      </c>
      <c r="M476" s="21" t="s">
        <v>4166</v>
      </c>
      <c r="N476" s="14" t="s">
        <v>4170</v>
      </c>
      <c r="O476" s="23" t="s">
        <v>4024</v>
      </c>
      <c r="P476" s="21" t="s">
        <v>4049</v>
      </c>
    </row>
    <row r="477" spans="2:16" ht="19.5" customHeight="1" x14ac:dyDescent="0.25">
      <c r="B477" s="4" t="s">
        <v>735</v>
      </c>
      <c r="C477" s="5">
        <v>8595580505394</v>
      </c>
      <c r="D477" s="28" t="s">
        <v>729</v>
      </c>
      <c r="E477" s="40">
        <v>7745</v>
      </c>
      <c r="F477" s="14" t="s">
        <v>583</v>
      </c>
      <c r="H477" s="24"/>
      <c r="I477" s="14">
        <v>4.4564000000000004</v>
      </c>
      <c r="J477" s="14">
        <v>53.476799999999997</v>
      </c>
      <c r="K477" s="21">
        <v>180.43039999999999</v>
      </c>
      <c r="L477" s="21" t="s">
        <v>4081</v>
      </c>
      <c r="M477" s="21" t="s">
        <v>4166</v>
      </c>
      <c r="N477" s="14" t="s">
        <v>4165</v>
      </c>
      <c r="O477" s="23" t="s">
        <v>4024</v>
      </c>
      <c r="P477" s="21" t="s">
        <v>4049</v>
      </c>
    </row>
    <row r="478" spans="2:16" ht="19.5" customHeight="1" x14ac:dyDescent="0.25">
      <c r="B478" s="4" t="s">
        <v>736</v>
      </c>
      <c r="C478" s="5">
        <v>8595580505417</v>
      </c>
      <c r="D478" s="28" t="s">
        <v>729</v>
      </c>
      <c r="E478" s="40">
        <v>8246</v>
      </c>
      <c r="F478" s="14" t="s">
        <v>583</v>
      </c>
      <c r="H478" s="24"/>
      <c r="I478" s="14">
        <v>4.7431999999999999</v>
      </c>
      <c r="J478" s="14">
        <v>56.918399999999998</v>
      </c>
      <c r="K478" s="21">
        <v>190.7552</v>
      </c>
      <c r="L478" s="21" t="s">
        <v>4081</v>
      </c>
      <c r="M478" s="21" t="s">
        <v>4166</v>
      </c>
      <c r="N478" s="14" t="s">
        <v>4212</v>
      </c>
      <c r="O478" s="23" t="s">
        <v>4024</v>
      </c>
      <c r="P478" s="21" t="s">
        <v>4049</v>
      </c>
    </row>
    <row r="479" spans="2:16" ht="19.5" customHeight="1" x14ac:dyDescent="0.25">
      <c r="B479" s="4" t="s">
        <v>737</v>
      </c>
      <c r="C479" s="5">
        <v>8595580511760</v>
      </c>
      <c r="D479" s="28" t="s">
        <v>738</v>
      </c>
      <c r="E479" s="40">
        <v>4522</v>
      </c>
      <c r="F479" s="14" t="s">
        <v>583</v>
      </c>
      <c r="H479" s="24"/>
      <c r="I479" s="14">
        <v>2.0007999999999999</v>
      </c>
      <c r="J479" s="14">
        <v>16.006399999999999</v>
      </c>
      <c r="K479" s="21">
        <v>68.019199999999998</v>
      </c>
      <c r="L479" s="21" t="s">
        <v>4160</v>
      </c>
      <c r="M479" s="21" t="s">
        <v>4051</v>
      </c>
      <c r="N479" s="14" t="s">
        <v>4199</v>
      </c>
      <c r="O479" s="23" t="s">
        <v>4024</v>
      </c>
      <c r="P479" s="21" t="s">
        <v>4049</v>
      </c>
    </row>
    <row r="480" spans="2:16" ht="19.5" customHeight="1" x14ac:dyDescent="0.25">
      <c r="B480" s="4" t="s">
        <v>739</v>
      </c>
      <c r="C480" s="5">
        <v>8595580505158</v>
      </c>
      <c r="D480" s="28" t="s">
        <v>738</v>
      </c>
      <c r="E480" s="40">
        <v>5840</v>
      </c>
      <c r="F480" s="14" t="s">
        <v>583</v>
      </c>
      <c r="H480" s="24"/>
      <c r="I480" s="14">
        <v>2.9182000000000001</v>
      </c>
      <c r="J480" s="14">
        <v>35.0184</v>
      </c>
      <c r="K480" s="21">
        <v>125.0552</v>
      </c>
      <c r="L480" s="21" t="s">
        <v>4081</v>
      </c>
      <c r="M480" s="21" t="s">
        <v>4166</v>
      </c>
      <c r="N480" s="14" t="s">
        <v>4211</v>
      </c>
      <c r="O480" s="23" t="s">
        <v>4024</v>
      </c>
      <c r="P480" s="21" t="s">
        <v>4049</v>
      </c>
    </row>
    <row r="481" spans="2:16" ht="19.5" customHeight="1" x14ac:dyDescent="0.25">
      <c r="B481" s="4" t="s">
        <v>740</v>
      </c>
      <c r="C481" s="5">
        <v>8595580505172</v>
      </c>
      <c r="D481" s="28" t="s">
        <v>738</v>
      </c>
      <c r="E481" s="40">
        <v>6181</v>
      </c>
      <c r="F481" s="14" t="s">
        <v>583</v>
      </c>
      <c r="H481" s="24"/>
      <c r="I481" s="14">
        <v>3.2282000000000002</v>
      </c>
      <c r="J481" s="14">
        <v>38.738399999999999</v>
      </c>
      <c r="K481" s="21">
        <v>136.21520000000001</v>
      </c>
      <c r="L481" s="21" t="s">
        <v>4081</v>
      </c>
      <c r="M481" s="21" t="s">
        <v>4166</v>
      </c>
      <c r="N481" s="14" t="s">
        <v>4167</v>
      </c>
      <c r="O481" s="23" t="s">
        <v>4024</v>
      </c>
      <c r="P481" s="21" t="s">
        <v>4049</v>
      </c>
    </row>
    <row r="482" spans="2:16" ht="19.5" customHeight="1" x14ac:dyDescent="0.25">
      <c r="B482" s="4" t="s">
        <v>741</v>
      </c>
      <c r="C482" s="5">
        <v>8595580505196</v>
      </c>
      <c r="D482" s="28" t="s">
        <v>738</v>
      </c>
      <c r="E482" s="40">
        <v>6597</v>
      </c>
      <c r="F482" s="14" t="s">
        <v>583</v>
      </c>
      <c r="H482" s="24"/>
      <c r="I482" s="14">
        <v>3.5152999999999999</v>
      </c>
      <c r="J482" s="14">
        <v>42.183599999999998</v>
      </c>
      <c r="K482" s="21">
        <v>146.55080000000001</v>
      </c>
      <c r="L482" s="21" t="s">
        <v>4081</v>
      </c>
      <c r="M482" s="21" t="s">
        <v>4166</v>
      </c>
      <c r="N482" s="14" t="s">
        <v>4168</v>
      </c>
      <c r="O482" s="23" t="s">
        <v>4169</v>
      </c>
      <c r="P482" s="21" t="s">
        <v>4049</v>
      </c>
    </row>
    <row r="483" spans="2:16" ht="19.5" customHeight="1" x14ac:dyDescent="0.25">
      <c r="B483" s="4" t="s">
        <v>742</v>
      </c>
      <c r="C483" s="5">
        <v>8595580505219</v>
      </c>
      <c r="D483" s="28" t="s">
        <v>738</v>
      </c>
      <c r="E483" s="40">
        <v>6915</v>
      </c>
      <c r="F483" s="14" t="s">
        <v>583</v>
      </c>
      <c r="H483" s="24"/>
      <c r="I483" s="14">
        <v>3.7852999999999999</v>
      </c>
      <c r="J483" s="14">
        <v>45.4236</v>
      </c>
      <c r="K483" s="21">
        <v>156.27080000000001</v>
      </c>
      <c r="L483" s="21" t="s">
        <v>4081</v>
      </c>
      <c r="M483" s="21" t="s">
        <v>4166</v>
      </c>
      <c r="N483" s="14" t="s">
        <v>4171</v>
      </c>
      <c r="O483" s="23" t="s">
        <v>4024</v>
      </c>
      <c r="P483" s="21" t="s">
        <v>4049</v>
      </c>
    </row>
    <row r="484" spans="2:16" ht="19.5" customHeight="1" x14ac:dyDescent="0.25">
      <c r="B484" s="4" t="s">
        <v>743</v>
      </c>
      <c r="C484" s="5">
        <v>8595580505233</v>
      </c>
      <c r="D484" s="28" t="s">
        <v>738</v>
      </c>
      <c r="E484" s="40">
        <v>7330</v>
      </c>
      <c r="F484" s="14" t="s">
        <v>583</v>
      </c>
      <c r="H484" s="24"/>
      <c r="I484" s="14">
        <v>4.0506000000000002</v>
      </c>
      <c r="J484" s="14">
        <v>48.607199999999999</v>
      </c>
      <c r="K484" s="21">
        <v>165.82159999999999</v>
      </c>
      <c r="L484" s="21" t="s">
        <v>4081</v>
      </c>
      <c r="M484" s="21" t="s">
        <v>4166</v>
      </c>
      <c r="N484" s="14" t="s">
        <v>4170</v>
      </c>
      <c r="O484" s="23" t="s">
        <v>4024</v>
      </c>
      <c r="P484" s="21" t="s">
        <v>4049</v>
      </c>
    </row>
    <row r="485" spans="2:16" ht="19.5" customHeight="1" x14ac:dyDescent="0.25">
      <c r="B485" s="4" t="s">
        <v>744</v>
      </c>
      <c r="C485" s="5">
        <v>8595580505110</v>
      </c>
      <c r="D485" s="28" t="s">
        <v>738</v>
      </c>
      <c r="E485" s="40">
        <v>7745</v>
      </c>
      <c r="F485" s="14" t="s">
        <v>583</v>
      </c>
      <c r="H485" s="24"/>
      <c r="I485" s="14">
        <v>4.3385999999999996</v>
      </c>
      <c r="J485" s="14">
        <v>52.063200000000002</v>
      </c>
      <c r="K485" s="21">
        <v>176.18960000000001</v>
      </c>
      <c r="L485" s="21" t="s">
        <v>4081</v>
      </c>
      <c r="M485" s="21" t="s">
        <v>4166</v>
      </c>
      <c r="N485" s="14" t="s">
        <v>4165</v>
      </c>
      <c r="O485" s="23" t="s">
        <v>4024</v>
      </c>
      <c r="P485" s="21" t="s">
        <v>4049</v>
      </c>
    </row>
    <row r="486" spans="2:16" ht="19.5" customHeight="1" x14ac:dyDescent="0.25">
      <c r="B486" s="4" t="s">
        <v>745</v>
      </c>
      <c r="C486" s="5">
        <v>8595580505134</v>
      </c>
      <c r="D486" s="28" t="s">
        <v>738</v>
      </c>
      <c r="E486" s="40">
        <v>8246</v>
      </c>
      <c r="F486" s="14" t="s">
        <v>583</v>
      </c>
      <c r="H486" s="24"/>
      <c r="I486" s="14">
        <v>4.6254</v>
      </c>
      <c r="J486" s="14">
        <v>55.504800000000003</v>
      </c>
      <c r="K486" s="21">
        <v>186.51439999999999</v>
      </c>
      <c r="L486" s="21" t="s">
        <v>4081</v>
      </c>
      <c r="M486" s="21" t="s">
        <v>4166</v>
      </c>
      <c r="N486" s="14" t="s">
        <v>4212</v>
      </c>
      <c r="O486" s="23" t="s">
        <v>4024</v>
      </c>
      <c r="P486" s="21" t="s">
        <v>4049</v>
      </c>
    </row>
    <row r="487" spans="2:16" ht="19.5" customHeight="1" x14ac:dyDescent="0.25">
      <c r="B487" s="4" t="s">
        <v>746</v>
      </c>
      <c r="C487" s="5">
        <v>8595580527532</v>
      </c>
      <c r="D487" s="28" t="s">
        <v>747</v>
      </c>
      <c r="E487" s="40">
        <v>4522</v>
      </c>
      <c r="F487" s="14" t="s">
        <v>583</v>
      </c>
      <c r="H487" s="24"/>
      <c r="I487" s="14">
        <v>2.0828000000000002</v>
      </c>
      <c r="J487" s="14">
        <v>18.745200000000001</v>
      </c>
      <c r="K487" s="21">
        <v>319.92320000000001</v>
      </c>
      <c r="L487" s="21" t="s">
        <v>4200</v>
      </c>
      <c r="M487" s="21" t="s">
        <v>4201</v>
      </c>
      <c r="N487" s="14" t="s">
        <v>4199</v>
      </c>
      <c r="O487" s="23" t="s">
        <v>4024</v>
      </c>
      <c r="P487" s="21" t="s">
        <v>4049</v>
      </c>
    </row>
    <row r="488" spans="2:16" ht="19.5" customHeight="1" x14ac:dyDescent="0.25">
      <c r="B488" s="4" t="s">
        <v>748</v>
      </c>
      <c r="C488" s="5">
        <v>8595580527549</v>
      </c>
      <c r="D488" s="28" t="s">
        <v>747</v>
      </c>
      <c r="E488" s="40">
        <v>5840</v>
      </c>
      <c r="F488" s="14" t="s">
        <v>583</v>
      </c>
      <c r="H488" s="24"/>
      <c r="I488" s="14">
        <v>3.0299</v>
      </c>
      <c r="J488" s="14">
        <v>36.358800000000002</v>
      </c>
      <c r="K488" s="21">
        <v>129.07640000000001</v>
      </c>
      <c r="L488" s="21" t="s">
        <v>4081</v>
      </c>
      <c r="M488" s="21" t="s">
        <v>4166</v>
      </c>
      <c r="N488" s="14" t="s">
        <v>4347</v>
      </c>
      <c r="O488" s="23" t="s">
        <v>4024</v>
      </c>
      <c r="P488" s="21" t="s">
        <v>4049</v>
      </c>
    </row>
    <row r="489" spans="2:16" ht="19.5" customHeight="1" x14ac:dyDescent="0.25">
      <c r="B489" s="4" t="s">
        <v>749</v>
      </c>
      <c r="C489" s="5">
        <v>8595580527556</v>
      </c>
      <c r="D489" s="28" t="s">
        <v>747</v>
      </c>
      <c r="E489" s="40">
        <v>6181</v>
      </c>
      <c r="F489" s="14" t="s">
        <v>583</v>
      </c>
      <c r="H489" s="24"/>
      <c r="I489" s="14">
        <v>3.3399000000000001</v>
      </c>
      <c r="J489" s="14">
        <v>40.078800000000001</v>
      </c>
      <c r="K489" s="21">
        <v>140.2364</v>
      </c>
      <c r="L489" s="21" t="s">
        <v>4081</v>
      </c>
      <c r="M489" s="21" t="s">
        <v>4166</v>
      </c>
      <c r="N489" s="14" t="s">
        <v>4167</v>
      </c>
      <c r="O489" s="23" t="s">
        <v>4024</v>
      </c>
      <c r="P489" s="21" t="s">
        <v>4049</v>
      </c>
    </row>
    <row r="490" spans="2:16" ht="19.5" customHeight="1" x14ac:dyDescent="0.25">
      <c r="B490" s="4" t="s">
        <v>750</v>
      </c>
      <c r="C490" s="5">
        <v>8595580527563</v>
      </c>
      <c r="D490" s="28" t="s">
        <v>747</v>
      </c>
      <c r="E490" s="40">
        <v>6597</v>
      </c>
      <c r="F490" s="14" t="s">
        <v>583</v>
      </c>
      <c r="H490" s="24"/>
      <c r="I490" s="14">
        <v>3.6269999999999998</v>
      </c>
      <c r="J490" s="14">
        <v>43.524000000000001</v>
      </c>
      <c r="K490" s="21">
        <v>150.572</v>
      </c>
      <c r="L490" s="21" t="s">
        <v>4081</v>
      </c>
      <c r="M490" s="21" t="s">
        <v>4166</v>
      </c>
      <c r="N490" s="14" t="s">
        <v>4168</v>
      </c>
      <c r="O490" s="23" t="s">
        <v>4169</v>
      </c>
      <c r="P490" s="21" t="s">
        <v>4049</v>
      </c>
    </row>
    <row r="491" spans="2:16" ht="19.5" customHeight="1" x14ac:dyDescent="0.25">
      <c r="B491" s="4" t="s">
        <v>751</v>
      </c>
      <c r="C491" s="5">
        <v>8595580527570</v>
      </c>
      <c r="D491" s="28" t="s">
        <v>747</v>
      </c>
      <c r="E491" s="40">
        <v>6915</v>
      </c>
      <c r="F491" s="14" t="s">
        <v>583</v>
      </c>
      <c r="H491" s="24"/>
      <c r="I491" s="14">
        <v>3.8969999999999998</v>
      </c>
      <c r="J491" s="14">
        <v>46.764000000000003</v>
      </c>
      <c r="K491" s="21">
        <v>160.292</v>
      </c>
      <c r="L491" s="21" t="s">
        <v>4081</v>
      </c>
      <c r="M491" s="21" t="s">
        <v>4166</v>
      </c>
      <c r="N491" s="14" t="s">
        <v>4171</v>
      </c>
      <c r="O491" s="23" t="s">
        <v>4024</v>
      </c>
      <c r="P491" s="21" t="s">
        <v>4049</v>
      </c>
    </row>
    <row r="492" spans="2:16" ht="19.5" customHeight="1" x14ac:dyDescent="0.25">
      <c r="B492" s="4" t="s">
        <v>752</v>
      </c>
      <c r="C492" s="5">
        <v>8595580527587</v>
      </c>
      <c r="D492" s="28" t="s">
        <v>747</v>
      </c>
      <c r="E492" s="40">
        <v>7330</v>
      </c>
      <c r="F492" s="14" t="s">
        <v>583</v>
      </c>
      <c r="H492" s="24"/>
      <c r="I492" s="14">
        <v>4.1623000000000001</v>
      </c>
      <c r="J492" s="14">
        <v>49.947600000000001</v>
      </c>
      <c r="K492" s="21">
        <v>169.84280000000001</v>
      </c>
      <c r="L492" s="21" t="s">
        <v>4081</v>
      </c>
      <c r="M492" s="21" t="s">
        <v>4166</v>
      </c>
      <c r="N492" s="14" t="s">
        <v>4170</v>
      </c>
      <c r="O492" s="23" t="s">
        <v>4024</v>
      </c>
      <c r="P492" s="21" t="s">
        <v>4049</v>
      </c>
    </row>
    <row r="493" spans="2:16" ht="19.5" customHeight="1" x14ac:dyDescent="0.25">
      <c r="B493" s="4" t="s">
        <v>753</v>
      </c>
      <c r="C493" s="5">
        <v>8595580527594</v>
      </c>
      <c r="D493" s="28" t="s">
        <v>747</v>
      </c>
      <c r="E493" s="40">
        <v>7745</v>
      </c>
      <c r="F493" s="14" t="s">
        <v>583</v>
      </c>
      <c r="H493" s="24"/>
      <c r="I493" s="14">
        <v>4.4503000000000004</v>
      </c>
      <c r="J493" s="14">
        <v>53.403599999999997</v>
      </c>
      <c r="K493" s="21">
        <v>180.21080000000001</v>
      </c>
      <c r="L493" s="21" t="s">
        <v>4081</v>
      </c>
      <c r="M493" s="21" t="s">
        <v>4166</v>
      </c>
      <c r="N493" s="14" t="s">
        <v>4342</v>
      </c>
      <c r="O493" s="23" t="s">
        <v>4024</v>
      </c>
      <c r="P493" s="21" t="s">
        <v>4049</v>
      </c>
    </row>
    <row r="494" spans="2:16" ht="19.5" customHeight="1" x14ac:dyDescent="0.25">
      <c r="B494" s="4" t="s">
        <v>754</v>
      </c>
      <c r="C494" s="5">
        <v>8595580527600</v>
      </c>
      <c r="D494" s="28" t="s">
        <v>747</v>
      </c>
      <c r="E494" s="40">
        <v>8246</v>
      </c>
      <c r="F494" s="14" t="s">
        <v>583</v>
      </c>
      <c r="H494" s="24"/>
      <c r="I494" s="14">
        <v>4.7370999999999999</v>
      </c>
      <c r="J494" s="14">
        <v>56.845199999999998</v>
      </c>
      <c r="K494" s="21">
        <v>190.53559999999999</v>
      </c>
      <c r="L494" s="21" t="s">
        <v>4081</v>
      </c>
      <c r="M494" s="21" t="s">
        <v>4166</v>
      </c>
      <c r="N494" s="14" t="s">
        <v>4343</v>
      </c>
      <c r="O494" s="23" t="s">
        <v>4024</v>
      </c>
      <c r="P494" s="21" t="s">
        <v>4049</v>
      </c>
    </row>
    <row r="495" spans="2:16" ht="19.5" customHeight="1" x14ac:dyDescent="0.25">
      <c r="B495" s="4" t="s">
        <v>755</v>
      </c>
      <c r="C495" s="5">
        <v>8595580527617</v>
      </c>
      <c r="D495" s="28" t="s">
        <v>756</v>
      </c>
      <c r="E495" s="40">
        <v>4522</v>
      </c>
      <c r="F495" s="14" t="s">
        <v>583</v>
      </c>
      <c r="H495" s="24"/>
      <c r="I495" s="14">
        <v>1.9703999999999999</v>
      </c>
      <c r="J495" s="14">
        <v>17.733599999999999</v>
      </c>
      <c r="K495" s="21">
        <v>303.73759999999999</v>
      </c>
      <c r="L495" s="21" t="s">
        <v>4200</v>
      </c>
      <c r="M495" s="21" t="s">
        <v>4201</v>
      </c>
      <c r="N495" s="14" t="s">
        <v>4199</v>
      </c>
      <c r="O495" s="23" t="s">
        <v>4024</v>
      </c>
      <c r="P495" s="21" t="s">
        <v>4049</v>
      </c>
    </row>
    <row r="496" spans="2:16" ht="19.5" customHeight="1" x14ac:dyDescent="0.25">
      <c r="B496" s="4" t="s">
        <v>757</v>
      </c>
      <c r="C496" s="5">
        <v>8595580527648</v>
      </c>
      <c r="D496" s="28" t="s">
        <v>756</v>
      </c>
      <c r="E496" s="40">
        <v>5840</v>
      </c>
      <c r="F496" s="14" t="s">
        <v>583</v>
      </c>
      <c r="H496" s="24"/>
      <c r="I496" s="14">
        <v>2.9175</v>
      </c>
      <c r="J496" s="14">
        <v>35.01</v>
      </c>
      <c r="K496" s="21">
        <v>125.03</v>
      </c>
      <c r="L496" s="21" t="s">
        <v>4081</v>
      </c>
      <c r="M496" s="21" t="s">
        <v>4166</v>
      </c>
      <c r="N496" s="14" t="s">
        <v>4340</v>
      </c>
      <c r="O496" s="23" t="s">
        <v>4024</v>
      </c>
      <c r="P496" s="21" t="s">
        <v>4049</v>
      </c>
    </row>
    <row r="497" spans="2:16" ht="19.5" customHeight="1" x14ac:dyDescent="0.25">
      <c r="B497" s="4" t="s">
        <v>758</v>
      </c>
      <c r="C497" s="5">
        <v>8595580527655</v>
      </c>
      <c r="D497" s="28" t="s">
        <v>756</v>
      </c>
      <c r="E497" s="40">
        <v>6181</v>
      </c>
      <c r="F497" s="14" t="s">
        <v>583</v>
      </c>
      <c r="H497" s="24"/>
      <c r="I497" s="14">
        <v>3.2216</v>
      </c>
      <c r="J497" s="14">
        <v>38.659199999999998</v>
      </c>
      <c r="K497" s="21">
        <v>135.9776</v>
      </c>
      <c r="L497" s="21" t="s">
        <v>4081</v>
      </c>
      <c r="M497" s="21" t="s">
        <v>4166</v>
      </c>
      <c r="N497" s="14" t="s">
        <v>4167</v>
      </c>
      <c r="O497" s="23" t="s">
        <v>4024</v>
      </c>
      <c r="P497" s="21" t="s">
        <v>4049</v>
      </c>
    </row>
    <row r="498" spans="2:16" ht="19.5" customHeight="1" x14ac:dyDescent="0.25">
      <c r="B498" s="4" t="s">
        <v>759</v>
      </c>
      <c r="C498" s="5">
        <v>8595580527662</v>
      </c>
      <c r="D498" s="28" t="s">
        <v>756</v>
      </c>
      <c r="E498" s="40">
        <v>6597</v>
      </c>
      <c r="F498" s="14" t="s">
        <v>583</v>
      </c>
      <c r="H498" s="24"/>
      <c r="I498" s="14">
        <v>3.5087000000000002</v>
      </c>
      <c r="J498" s="14">
        <v>42.104399999999998</v>
      </c>
      <c r="K498" s="21">
        <v>146.31319999999999</v>
      </c>
      <c r="L498" s="21" t="s">
        <v>4081</v>
      </c>
      <c r="M498" s="21" t="s">
        <v>4166</v>
      </c>
      <c r="N498" s="14" t="s">
        <v>4168</v>
      </c>
      <c r="O498" s="23" t="s">
        <v>4169</v>
      </c>
      <c r="P498" s="21" t="s">
        <v>4049</v>
      </c>
    </row>
    <row r="499" spans="2:16" ht="19.5" customHeight="1" x14ac:dyDescent="0.25">
      <c r="B499" s="4" t="s">
        <v>760</v>
      </c>
      <c r="C499" s="5">
        <v>8595580527679</v>
      </c>
      <c r="D499" s="28" t="s">
        <v>756</v>
      </c>
      <c r="E499" s="40">
        <v>6915</v>
      </c>
      <c r="F499" s="14" t="s">
        <v>583</v>
      </c>
      <c r="H499" s="24"/>
      <c r="I499" s="14">
        <v>3.7787000000000002</v>
      </c>
      <c r="J499" s="14">
        <v>45.3444</v>
      </c>
      <c r="K499" s="21">
        <v>156.03319999999999</v>
      </c>
      <c r="L499" s="21" t="s">
        <v>4081</v>
      </c>
      <c r="M499" s="21" t="s">
        <v>4166</v>
      </c>
      <c r="N499" s="14" t="s">
        <v>4171</v>
      </c>
      <c r="O499" s="23" t="s">
        <v>4024</v>
      </c>
      <c r="P499" s="21" t="s">
        <v>4049</v>
      </c>
    </row>
    <row r="500" spans="2:16" ht="19.5" customHeight="1" x14ac:dyDescent="0.25">
      <c r="B500" s="4" t="s">
        <v>761</v>
      </c>
      <c r="C500" s="5">
        <v>8595580527686</v>
      </c>
      <c r="D500" s="28" t="s">
        <v>756</v>
      </c>
      <c r="E500" s="40">
        <v>7330</v>
      </c>
      <c r="F500" s="14" t="s">
        <v>583</v>
      </c>
      <c r="H500" s="24"/>
      <c r="I500" s="14">
        <v>4.0439999999999996</v>
      </c>
      <c r="J500" s="14">
        <v>48.527999999999999</v>
      </c>
      <c r="K500" s="21">
        <v>165.584</v>
      </c>
      <c r="L500" s="21" t="s">
        <v>4081</v>
      </c>
      <c r="M500" s="21" t="s">
        <v>4166</v>
      </c>
      <c r="N500" s="14" t="s">
        <v>4170</v>
      </c>
      <c r="O500" s="23" t="s">
        <v>4024</v>
      </c>
      <c r="P500" s="21" t="s">
        <v>4049</v>
      </c>
    </row>
    <row r="501" spans="2:16" ht="19.5" customHeight="1" x14ac:dyDescent="0.25">
      <c r="B501" s="4" t="s">
        <v>762</v>
      </c>
      <c r="C501" s="5">
        <v>8595580527631</v>
      </c>
      <c r="D501" s="28" t="s">
        <v>756</v>
      </c>
      <c r="E501" s="40">
        <v>7745</v>
      </c>
      <c r="F501" s="14" t="s">
        <v>583</v>
      </c>
      <c r="H501" s="24"/>
      <c r="I501" s="14">
        <v>4.3319999999999999</v>
      </c>
      <c r="J501" s="14">
        <v>51.984000000000002</v>
      </c>
      <c r="K501" s="21">
        <v>175.952</v>
      </c>
      <c r="L501" s="21" t="s">
        <v>4081</v>
      </c>
      <c r="M501" s="21" t="s">
        <v>4166</v>
      </c>
      <c r="N501" s="14" t="s">
        <v>4165</v>
      </c>
      <c r="O501" s="23" t="s">
        <v>4024</v>
      </c>
      <c r="P501" s="21" t="s">
        <v>4049</v>
      </c>
    </row>
    <row r="502" spans="2:16" ht="19.5" customHeight="1" x14ac:dyDescent="0.25">
      <c r="B502" s="4" t="s">
        <v>763</v>
      </c>
      <c r="C502" s="5">
        <v>8595580527624</v>
      </c>
      <c r="D502" s="28" t="s">
        <v>756</v>
      </c>
      <c r="E502" s="40">
        <v>8246</v>
      </c>
      <c r="F502" s="14" t="s">
        <v>583</v>
      </c>
      <c r="H502" s="24"/>
      <c r="I502" s="14">
        <v>4.6246999999999998</v>
      </c>
      <c r="J502" s="14">
        <v>55.496400000000001</v>
      </c>
      <c r="K502" s="21">
        <v>186.48920000000001</v>
      </c>
      <c r="L502" s="21" t="s">
        <v>4081</v>
      </c>
      <c r="M502" s="21" t="s">
        <v>4166</v>
      </c>
      <c r="N502" s="14" t="s">
        <v>4212</v>
      </c>
      <c r="O502" s="23" t="s">
        <v>4024</v>
      </c>
      <c r="P502" s="21" t="s">
        <v>4049</v>
      </c>
    </row>
    <row r="503" spans="2:16" ht="19.5" customHeight="1" x14ac:dyDescent="0.25">
      <c r="B503" s="4" t="s">
        <v>764</v>
      </c>
      <c r="C503" s="5">
        <v>8595580553012</v>
      </c>
      <c r="D503" s="28" t="s">
        <v>765</v>
      </c>
      <c r="E503" s="40">
        <v>4522</v>
      </c>
      <c r="F503" s="14" t="s">
        <v>583</v>
      </c>
      <c r="H503" s="24"/>
      <c r="I503" s="14">
        <v>2.2795000000000001</v>
      </c>
      <c r="J503" s="14">
        <v>18.236000000000001</v>
      </c>
      <c r="K503" s="21">
        <v>311.77600000000001</v>
      </c>
      <c r="L503" s="21" t="s">
        <v>4160</v>
      </c>
      <c r="M503" s="21" t="s">
        <v>4284</v>
      </c>
      <c r="N503" s="14" t="s">
        <v>4540</v>
      </c>
      <c r="O503" s="23" t="s">
        <v>4024</v>
      </c>
      <c r="P503" s="21" t="s">
        <v>4049</v>
      </c>
    </row>
    <row r="504" spans="2:16" ht="19.5" customHeight="1" x14ac:dyDescent="0.25">
      <c r="B504" s="4" t="s">
        <v>766</v>
      </c>
      <c r="C504" s="5">
        <v>8595580553029</v>
      </c>
      <c r="D504" s="28" t="s">
        <v>765</v>
      </c>
      <c r="E504" s="40">
        <v>5840</v>
      </c>
      <c r="F504" s="14" t="s">
        <v>583</v>
      </c>
      <c r="H504" s="24"/>
      <c r="I504" s="14">
        <v>3.5868000000000002</v>
      </c>
      <c r="J504" s="14">
        <v>28.694400000000002</v>
      </c>
      <c r="K504" s="21">
        <v>106.08320000000001</v>
      </c>
      <c r="L504" s="21" t="s">
        <v>4160</v>
      </c>
      <c r="M504" s="21" t="s">
        <v>4051</v>
      </c>
      <c r="N504" s="14" t="s">
        <v>4541</v>
      </c>
      <c r="O504" s="23" t="s">
        <v>4024</v>
      </c>
      <c r="P504" s="21" t="s">
        <v>4049</v>
      </c>
    </row>
    <row r="505" spans="2:16" ht="19.5" customHeight="1" x14ac:dyDescent="0.25">
      <c r="B505" s="4" t="s">
        <v>767</v>
      </c>
      <c r="C505" s="5">
        <v>8595580553036</v>
      </c>
      <c r="D505" s="28" t="s">
        <v>765</v>
      </c>
      <c r="E505" s="40">
        <v>6181</v>
      </c>
      <c r="F505" s="14" t="s">
        <v>583</v>
      </c>
      <c r="H505" s="24"/>
      <c r="I505" s="14">
        <v>3.8717000000000001</v>
      </c>
      <c r="J505" s="14">
        <v>30.973600000000001</v>
      </c>
      <c r="K505" s="21">
        <v>112.9208</v>
      </c>
      <c r="L505" s="21" t="s">
        <v>4160</v>
      </c>
      <c r="M505" s="21" t="s">
        <v>4051</v>
      </c>
      <c r="N505" s="14" t="s">
        <v>4542</v>
      </c>
      <c r="O505" s="23" t="s">
        <v>4024</v>
      </c>
      <c r="P505" s="21" t="s">
        <v>4049</v>
      </c>
    </row>
    <row r="506" spans="2:16" ht="19.5" customHeight="1" x14ac:dyDescent="0.25">
      <c r="B506" s="4" t="s">
        <v>768</v>
      </c>
      <c r="C506" s="5">
        <v>8595580553043</v>
      </c>
      <c r="D506" s="28" t="s">
        <v>765</v>
      </c>
      <c r="E506" s="40">
        <v>6597</v>
      </c>
      <c r="F506" s="14" t="s">
        <v>583</v>
      </c>
      <c r="H506" s="24"/>
      <c r="I506" s="14">
        <v>4.1917</v>
      </c>
      <c r="J506" s="14">
        <v>33.5336</v>
      </c>
      <c r="K506" s="21">
        <v>120.60080000000001</v>
      </c>
      <c r="L506" s="21" t="s">
        <v>4160</v>
      </c>
      <c r="M506" s="21" t="s">
        <v>4051</v>
      </c>
      <c r="N506" s="14" t="s">
        <v>4539</v>
      </c>
      <c r="O506" s="23" t="s">
        <v>4024</v>
      </c>
      <c r="P506" s="21" t="s">
        <v>4049</v>
      </c>
    </row>
    <row r="507" spans="2:16" ht="19.5" customHeight="1" x14ac:dyDescent="0.25">
      <c r="B507" s="4" t="s">
        <v>769</v>
      </c>
      <c r="C507" s="5">
        <v>8595580553050</v>
      </c>
      <c r="D507" s="28" t="s">
        <v>765</v>
      </c>
      <c r="E507" s="40">
        <v>6915</v>
      </c>
      <c r="F507" s="14" t="s">
        <v>583</v>
      </c>
      <c r="H507" s="24"/>
      <c r="I507" s="14">
        <v>4.4770000000000003</v>
      </c>
      <c r="J507" s="14">
        <v>35.816000000000003</v>
      </c>
      <c r="K507" s="21">
        <v>127.44799999999999</v>
      </c>
      <c r="L507" s="21" t="s">
        <v>4160</v>
      </c>
      <c r="M507" s="21" t="s">
        <v>4051</v>
      </c>
      <c r="N507" s="14" t="s">
        <v>4538</v>
      </c>
      <c r="O507" s="23" t="s">
        <v>4024</v>
      </c>
      <c r="P507" s="21" t="s">
        <v>4049</v>
      </c>
    </row>
    <row r="508" spans="2:16" ht="19.5" customHeight="1" x14ac:dyDescent="0.25">
      <c r="B508" s="4" t="s">
        <v>770</v>
      </c>
      <c r="C508" s="5">
        <v>8595580553067</v>
      </c>
      <c r="D508" s="28" t="s">
        <v>765</v>
      </c>
      <c r="E508" s="40">
        <v>7330</v>
      </c>
      <c r="F508" s="14" t="s">
        <v>583</v>
      </c>
      <c r="H508" s="24"/>
      <c r="I508" s="14">
        <v>4.7861000000000002</v>
      </c>
      <c r="J508" s="14">
        <v>38.288800000000002</v>
      </c>
      <c r="K508" s="21">
        <v>134.8664</v>
      </c>
      <c r="L508" s="21" t="s">
        <v>4160</v>
      </c>
      <c r="M508" s="21" t="s">
        <v>4051</v>
      </c>
      <c r="N508" s="14" t="s">
        <v>4543</v>
      </c>
      <c r="O508" s="23" t="s">
        <v>4024</v>
      </c>
      <c r="P508" s="21" t="s">
        <v>4049</v>
      </c>
    </row>
    <row r="509" spans="2:16" ht="19.5" customHeight="1" x14ac:dyDescent="0.25">
      <c r="B509" s="4" t="s">
        <v>771</v>
      </c>
      <c r="C509" s="5">
        <v>8595580553074</v>
      </c>
      <c r="D509" s="28" t="s">
        <v>765</v>
      </c>
      <c r="E509" s="40">
        <v>7745</v>
      </c>
      <c r="F509" s="14" t="s">
        <v>583</v>
      </c>
      <c r="H509" s="24"/>
      <c r="I509" s="14">
        <v>5.1001000000000003</v>
      </c>
      <c r="J509" s="14">
        <v>40.800800000000002</v>
      </c>
      <c r="K509" s="21">
        <v>142.4024</v>
      </c>
      <c r="L509" s="21" t="s">
        <v>4160</v>
      </c>
      <c r="M509" s="21" t="s">
        <v>4051</v>
      </c>
      <c r="N509" s="14" t="s">
        <v>4544</v>
      </c>
      <c r="O509" s="23" t="s">
        <v>4024</v>
      </c>
      <c r="P509" s="21" t="s">
        <v>4049</v>
      </c>
    </row>
    <row r="510" spans="2:16" ht="19.5" customHeight="1" x14ac:dyDescent="0.25">
      <c r="B510" s="4" t="s">
        <v>772</v>
      </c>
      <c r="C510" s="5">
        <v>8595580553081</v>
      </c>
      <c r="D510" s="28" t="s">
        <v>765</v>
      </c>
      <c r="E510" s="40">
        <v>8246</v>
      </c>
      <c r="F510" s="14" t="s">
        <v>583</v>
      </c>
      <c r="H510" s="24"/>
      <c r="I510" s="14">
        <v>5.4233000000000002</v>
      </c>
      <c r="J510" s="14">
        <v>43.386400000000002</v>
      </c>
      <c r="K510" s="21">
        <v>150.1592</v>
      </c>
      <c r="L510" s="21" t="s">
        <v>4160</v>
      </c>
      <c r="M510" s="21" t="s">
        <v>4051</v>
      </c>
      <c r="N510" s="14" t="s">
        <v>4545</v>
      </c>
      <c r="O510" s="23" t="s">
        <v>4024</v>
      </c>
      <c r="P510" s="21" t="s">
        <v>4049</v>
      </c>
    </row>
    <row r="511" spans="2:16" ht="19.5" customHeight="1" x14ac:dyDescent="0.25">
      <c r="B511" s="4" t="s">
        <v>773</v>
      </c>
      <c r="C511" s="5">
        <v>8595580553098</v>
      </c>
      <c r="D511" s="28" t="s">
        <v>774</v>
      </c>
      <c r="E511" s="40">
        <v>4522</v>
      </c>
      <c r="F511" s="14" t="s">
        <v>583</v>
      </c>
      <c r="H511" s="24"/>
      <c r="I511" s="14">
        <v>2.1617000000000002</v>
      </c>
      <c r="J511" s="14">
        <v>17.293600000000001</v>
      </c>
      <c r="K511" s="21">
        <v>296.69760000000002</v>
      </c>
      <c r="L511" s="21" t="s">
        <v>4160</v>
      </c>
      <c r="M511" s="21" t="s">
        <v>4284</v>
      </c>
      <c r="N511" s="14" t="s">
        <v>4540</v>
      </c>
      <c r="O511" s="23" t="s">
        <v>4008</v>
      </c>
      <c r="P511" s="21" t="s">
        <v>4049</v>
      </c>
    </row>
    <row r="512" spans="2:16" ht="19.5" customHeight="1" x14ac:dyDescent="0.25">
      <c r="B512" s="4" t="s">
        <v>775</v>
      </c>
      <c r="C512" s="5">
        <v>8595580553104</v>
      </c>
      <c r="D512" s="28" t="s">
        <v>774</v>
      </c>
      <c r="E512" s="40">
        <v>5840</v>
      </c>
      <c r="F512" s="14" t="s">
        <v>583</v>
      </c>
      <c r="H512" s="24"/>
      <c r="I512" s="14">
        <v>3.4638</v>
      </c>
      <c r="J512" s="14">
        <v>27.7104</v>
      </c>
      <c r="K512" s="21">
        <v>103.13120000000001</v>
      </c>
      <c r="L512" s="21" t="s">
        <v>4160</v>
      </c>
      <c r="M512" s="21" t="s">
        <v>4051</v>
      </c>
      <c r="N512" s="14" t="s">
        <v>4541</v>
      </c>
      <c r="O512" s="23" t="s">
        <v>4024</v>
      </c>
      <c r="P512" s="21" t="s">
        <v>4049</v>
      </c>
    </row>
    <row r="513" spans="2:16" ht="19.5" customHeight="1" x14ac:dyDescent="0.25">
      <c r="B513" s="4" t="s">
        <v>776</v>
      </c>
      <c r="C513" s="5">
        <v>8595580553111</v>
      </c>
      <c r="D513" s="28" t="s">
        <v>774</v>
      </c>
      <c r="E513" s="40">
        <v>6181</v>
      </c>
      <c r="F513" s="14" t="s">
        <v>583</v>
      </c>
      <c r="H513" s="24"/>
      <c r="I513" s="14">
        <v>3.7511000000000001</v>
      </c>
      <c r="J513" s="14">
        <v>30.008800000000001</v>
      </c>
      <c r="K513" s="21">
        <v>110.0264</v>
      </c>
      <c r="L513" s="21" t="s">
        <v>4160</v>
      </c>
      <c r="M513" s="21" t="s">
        <v>4051</v>
      </c>
      <c r="N513" s="14" t="s">
        <v>4542</v>
      </c>
      <c r="O513" s="23" t="s">
        <v>4024</v>
      </c>
      <c r="P513" s="21" t="s">
        <v>4049</v>
      </c>
    </row>
    <row r="514" spans="2:16" ht="19.5" customHeight="1" x14ac:dyDescent="0.25">
      <c r="B514" s="4" t="s">
        <v>777</v>
      </c>
      <c r="C514" s="5">
        <v>8595580553128</v>
      </c>
      <c r="D514" s="28" t="s">
        <v>774</v>
      </c>
      <c r="E514" s="40">
        <v>6597</v>
      </c>
      <c r="F514" s="14" t="s">
        <v>583</v>
      </c>
      <c r="H514" s="24"/>
      <c r="I514" s="14">
        <v>4.0715000000000003</v>
      </c>
      <c r="J514" s="14">
        <v>32.572000000000003</v>
      </c>
      <c r="K514" s="21">
        <v>117.71599999999999</v>
      </c>
      <c r="L514" s="21" t="s">
        <v>4160</v>
      </c>
      <c r="M514" s="21" t="s">
        <v>4051</v>
      </c>
      <c r="N514" s="14" t="s">
        <v>4539</v>
      </c>
      <c r="O514" s="23" t="s">
        <v>4024</v>
      </c>
      <c r="P514" s="21" t="s">
        <v>4049</v>
      </c>
    </row>
    <row r="515" spans="2:16" ht="19.5" customHeight="1" x14ac:dyDescent="0.25">
      <c r="B515" s="4" t="s">
        <v>778</v>
      </c>
      <c r="C515" s="5">
        <v>8595580553135</v>
      </c>
      <c r="D515" s="28" t="s">
        <v>774</v>
      </c>
      <c r="E515" s="40">
        <v>6915</v>
      </c>
      <c r="F515" s="14" t="s">
        <v>583</v>
      </c>
      <c r="H515" s="24"/>
      <c r="I515" s="14">
        <v>4.3592000000000004</v>
      </c>
      <c r="J515" s="14">
        <v>34.873600000000003</v>
      </c>
      <c r="K515" s="21">
        <v>124.6208</v>
      </c>
      <c r="L515" s="21" t="s">
        <v>4160</v>
      </c>
      <c r="M515" s="21" t="s">
        <v>4051</v>
      </c>
      <c r="N515" s="14" t="s">
        <v>4539</v>
      </c>
      <c r="O515" s="23" t="s">
        <v>4024</v>
      </c>
      <c r="P515" s="21" t="s">
        <v>4049</v>
      </c>
    </row>
    <row r="516" spans="2:16" ht="19.5" customHeight="1" x14ac:dyDescent="0.25">
      <c r="B516" s="4" t="s">
        <v>779</v>
      </c>
      <c r="C516" s="5">
        <v>8595580553142</v>
      </c>
      <c r="D516" s="28" t="s">
        <v>774</v>
      </c>
      <c r="E516" s="40">
        <v>7330</v>
      </c>
      <c r="F516" s="14" t="s">
        <v>583</v>
      </c>
      <c r="H516" s="24"/>
      <c r="I516" s="14">
        <v>4.6711</v>
      </c>
      <c r="J516" s="14">
        <v>37.3688</v>
      </c>
      <c r="K516" s="21">
        <v>132.10640000000001</v>
      </c>
      <c r="L516" s="21" t="s">
        <v>4160</v>
      </c>
      <c r="M516" s="21" t="s">
        <v>4051</v>
      </c>
      <c r="N516" s="14" t="s">
        <v>4543</v>
      </c>
      <c r="O516" s="23" t="s">
        <v>4024</v>
      </c>
      <c r="P516" s="21" t="s">
        <v>4049</v>
      </c>
    </row>
    <row r="517" spans="2:16" ht="19.5" customHeight="1" x14ac:dyDescent="0.25">
      <c r="B517" s="4" t="s">
        <v>780</v>
      </c>
      <c r="C517" s="5">
        <v>8595580553159</v>
      </c>
      <c r="D517" s="28" t="s">
        <v>774</v>
      </c>
      <c r="E517" s="40">
        <v>7745</v>
      </c>
      <c r="F517" s="14" t="s">
        <v>583</v>
      </c>
      <c r="H517" s="24"/>
      <c r="I517" s="14">
        <v>4.9962</v>
      </c>
      <c r="J517" s="14">
        <v>39.9696</v>
      </c>
      <c r="K517" s="21">
        <v>139.90880000000001</v>
      </c>
      <c r="L517" s="21" t="s">
        <v>4160</v>
      </c>
      <c r="M517" s="21" t="s">
        <v>4051</v>
      </c>
      <c r="N517" s="14" t="s">
        <v>4544</v>
      </c>
      <c r="O517" s="23" t="s">
        <v>4024</v>
      </c>
      <c r="P517" s="21" t="s">
        <v>4049</v>
      </c>
    </row>
    <row r="518" spans="2:16" ht="19.5" customHeight="1" x14ac:dyDescent="0.25">
      <c r="B518" s="4" t="s">
        <v>781</v>
      </c>
      <c r="C518" s="5">
        <v>8595580553166</v>
      </c>
      <c r="D518" s="28" t="s">
        <v>774</v>
      </c>
      <c r="E518" s="40">
        <v>8246</v>
      </c>
      <c r="F518" s="14" t="s">
        <v>583</v>
      </c>
      <c r="H518" s="24"/>
      <c r="I518" s="14">
        <v>5.3030999999999997</v>
      </c>
      <c r="J518" s="14">
        <v>42.424799999999998</v>
      </c>
      <c r="K518" s="21">
        <v>147.27440000000001</v>
      </c>
      <c r="L518" s="21" t="s">
        <v>4160</v>
      </c>
      <c r="M518" s="21" t="s">
        <v>4051</v>
      </c>
      <c r="N518" s="14" t="s">
        <v>4545</v>
      </c>
      <c r="O518" s="23" t="s">
        <v>4024</v>
      </c>
      <c r="P518" s="21" t="s">
        <v>4049</v>
      </c>
    </row>
    <row r="519" spans="2:16" ht="19.5" customHeight="1" x14ac:dyDescent="0.25">
      <c r="B519" s="4" t="s">
        <v>782</v>
      </c>
      <c r="C519" s="5">
        <v>8595580553173</v>
      </c>
      <c r="D519" s="28" t="s">
        <v>783</v>
      </c>
      <c r="E519" s="40">
        <v>4522</v>
      </c>
      <c r="F519" s="14" t="s">
        <v>583</v>
      </c>
      <c r="H519" s="24"/>
      <c r="I519" s="14">
        <v>2.2740999999999998</v>
      </c>
      <c r="J519" s="14">
        <v>18.192799999999998</v>
      </c>
      <c r="K519" s="21">
        <v>311.08479999999997</v>
      </c>
      <c r="L519" s="21" t="s">
        <v>4160</v>
      </c>
      <c r="M519" s="21" t="s">
        <v>4284</v>
      </c>
      <c r="N519" s="14" t="s">
        <v>4540</v>
      </c>
      <c r="O519" s="23" t="s">
        <v>4008</v>
      </c>
      <c r="P519" s="21" t="s">
        <v>4049</v>
      </c>
    </row>
    <row r="520" spans="2:16" ht="19.5" customHeight="1" x14ac:dyDescent="0.25">
      <c r="B520" s="4" t="s">
        <v>784</v>
      </c>
      <c r="C520" s="5">
        <v>8595580553180</v>
      </c>
      <c r="D520" s="28" t="s">
        <v>783</v>
      </c>
      <c r="E520" s="40">
        <v>5840</v>
      </c>
      <c r="F520" s="14" t="s">
        <v>583</v>
      </c>
      <c r="H520" s="24"/>
      <c r="I520" s="14">
        <v>3.5813999999999999</v>
      </c>
      <c r="J520" s="14">
        <v>28.651199999999999</v>
      </c>
      <c r="K520" s="21">
        <v>105.95359999999999</v>
      </c>
      <c r="L520" s="21" t="s">
        <v>4160</v>
      </c>
      <c r="M520" s="21" t="s">
        <v>4051</v>
      </c>
      <c r="N520" s="14" t="s">
        <v>4541</v>
      </c>
      <c r="O520" s="23" t="s">
        <v>4024</v>
      </c>
      <c r="P520" s="21" t="s">
        <v>4049</v>
      </c>
    </row>
    <row r="521" spans="2:16" ht="19.5" customHeight="1" x14ac:dyDescent="0.25">
      <c r="B521" s="4" t="s">
        <v>785</v>
      </c>
      <c r="C521" s="5">
        <v>8595580553197</v>
      </c>
      <c r="D521" s="28" t="s">
        <v>783</v>
      </c>
      <c r="E521" s="40">
        <v>6181</v>
      </c>
      <c r="F521" s="14" t="s">
        <v>583</v>
      </c>
      <c r="H521" s="24"/>
      <c r="I521" s="14">
        <v>3.8828999999999998</v>
      </c>
      <c r="J521" s="14">
        <v>31.063199999999998</v>
      </c>
      <c r="K521" s="21">
        <v>113.1896</v>
      </c>
      <c r="L521" s="21" t="s">
        <v>4160</v>
      </c>
      <c r="M521" s="21" t="s">
        <v>4051</v>
      </c>
      <c r="N521" s="14" t="s">
        <v>4546</v>
      </c>
      <c r="O521" s="23" t="s">
        <v>4024</v>
      </c>
      <c r="P521" s="21" t="s">
        <v>4049</v>
      </c>
    </row>
    <row r="522" spans="2:16" ht="19.5" customHeight="1" x14ac:dyDescent="0.25">
      <c r="B522" s="4" t="s">
        <v>786</v>
      </c>
      <c r="C522" s="5">
        <v>8595580553203</v>
      </c>
      <c r="D522" s="28" t="s">
        <v>783</v>
      </c>
      <c r="E522" s="40">
        <v>6597</v>
      </c>
      <c r="F522" s="14" t="s">
        <v>583</v>
      </c>
      <c r="H522" s="24"/>
      <c r="I522" s="14">
        <v>4.1863000000000001</v>
      </c>
      <c r="J522" s="14">
        <v>33.490400000000001</v>
      </c>
      <c r="K522" s="21">
        <v>120.4712</v>
      </c>
      <c r="L522" s="21" t="s">
        <v>4160</v>
      </c>
      <c r="M522" s="21" t="s">
        <v>4051</v>
      </c>
      <c r="N522" s="14" t="s">
        <v>4539</v>
      </c>
      <c r="O522" s="23" t="s">
        <v>4024</v>
      </c>
      <c r="P522" s="21" t="s">
        <v>4049</v>
      </c>
    </row>
    <row r="523" spans="2:16" ht="19.5" customHeight="1" x14ac:dyDescent="0.25">
      <c r="B523" s="4" t="s">
        <v>787</v>
      </c>
      <c r="C523" s="5">
        <v>8595580553210</v>
      </c>
      <c r="D523" s="28" t="s">
        <v>783</v>
      </c>
      <c r="E523" s="40">
        <v>6915</v>
      </c>
      <c r="F523" s="14" t="s">
        <v>583</v>
      </c>
      <c r="H523" s="24"/>
      <c r="I523" s="14">
        <v>4.4932999999999996</v>
      </c>
      <c r="J523" s="14">
        <v>35.946399999999997</v>
      </c>
      <c r="K523" s="21">
        <v>127.83920000000001</v>
      </c>
      <c r="L523" s="21" t="s">
        <v>4160</v>
      </c>
      <c r="M523" s="21" t="s">
        <v>4051</v>
      </c>
      <c r="N523" s="14" t="s">
        <v>4538</v>
      </c>
      <c r="O523" s="23" t="s">
        <v>4024</v>
      </c>
      <c r="P523" s="21" t="s">
        <v>4049</v>
      </c>
    </row>
    <row r="524" spans="2:16" ht="19.5" customHeight="1" x14ac:dyDescent="0.25">
      <c r="B524" s="4" t="s">
        <v>788</v>
      </c>
      <c r="C524" s="5">
        <v>8595580553227</v>
      </c>
      <c r="D524" s="28" t="s">
        <v>783</v>
      </c>
      <c r="E524" s="40">
        <v>7330</v>
      </c>
      <c r="F524" s="14" t="s">
        <v>583</v>
      </c>
      <c r="H524" s="24"/>
      <c r="I524" s="14">
        <v>4.7976000000000001</v>
      </c>
      <c r="J524" s="14">
        <v>38.380800000000001</v>
      </c>
      <c r="K524" s="21">
        <v>135.14240000000001</v>
      </c>
      <c r="L524" s="21" t="s">
        <v>4160</v>
      </c>
      <c r="M524" s="21" t="s">
        <v>4051</v>
      </c>
      <c r="N524" s="14" t="s">
        <v>4543</v>
      </c>
      <c r="O524" s="23" t="s">
        <v>4024</v>
      </c>
      <c r="P524" s="21" t="s">
        <v>4049</v>
      </c>
    </row>
    <row r="525" spans="2:16" ht="19.5" customHeight="1" x14ac:dyDescent="0.25">
      <c r="B525" s="4" t="s">
        <v>789</v>
      </c>
      <c r="C525" s="5">
        <v>8595580553234</v>
      </c>
      <c r="D525" s="28" t="s">
        <v>783</v>
      </c>
      <c r="E525" s="40">
        <v>7745</v>
      </c>
      <c r="F525" s="14" t="s">
        <v>583</v>
      </c>
      <c r="H525" s="24"/>
      <c r="I525" s="14">
        <v>5.1109999999999998</v>
      </c>
      <c r="J525" s="14">
        <v>40.887999999999998</v>
      </c>
      <c r="K525" s="21">
        <v>142.66399999999999</v>
      </c>
      <c r="L525" s="21" t="s">
        <v>4160</v>
      </c>
      <c r="M525" s="21" t="s">
        <v>4051</v>
      </c>
      <c r="N525" s="14" t="s">
        <v>4544</v>
      </c>
      <c r="O525" s="23" t="s">
        <v>4024</v>
      </c>
      <c r="P525" s="21" t="s">
        <v>4049</v>
      </c>
    </row>
    <row r="526" spans="2:16" ht="19.5" customHeight="1" x14ac:dyDescent="0.25">
      <c r="B526" s="4" t="s">
        <v>790</v>
      </c>
      <c r="C526" s="5">
        <v>8595580553241</v>
      </c>
      <c r="D526" s="28" t="s">
        <v>783</v>
      </c>
      <c r="E526" s="40">
        <v>8246</v>
      </c>
      <c r="F526" s="14" t="s">
        <v>583</v>
      </c>
      <c r="H526" s="24"/>
      <c r="I526" s="14">
        <v>5.4179000000000004</v>
      </c>
      <c r="J526" s="14">
        <v>43.343200000000003</v>
      </c>
      <c r="K526" s="21">
        <v>150.02959999999999</v>
      </c>
      <c r="L526" s="21" t="s">
        <v>4160</v>
      </c>
      <c r="M526" s="21" t="s">
        <v>4051</v>
      </c>
      <c r="N526" s="14" t="s">
        <v>4545</v>
      </c>
      <c r="O526" s="23" t="s">
        <v>4024</v>
      </c>
      <c r="P526" s="21" t="s">
        <v>4049</v>
      </c>
    </row>
    <row r="527" spans="2:16" ht="19.5" customHeight="1" x14ac:dyDescent="0.25">
      <c r="B527" s="4" t="s">
        <v>791</v>
      </c>
      <c r="C527" s="5">
        <v>8595580553258</v>
      </c>
      <c r="D527" s="28" t="s">
        <v>792</v>
      </c>
      <c r="E527" s="40">
        <v>4522</v>
      </c>
      <c r="F527" s="14" t="s">
        <v>583</v>
      </c>
      <c r="H527" s="24"/>
      <c r="I527" s="14">
        <v>2.1617000000000002</v>
      </c>
      <c r="J527" s="14">
        <v>17.293600000000001</v>
      </c>
      <c r="K527" s="21">
        <v>296.69760000000002</v>
      </c>
      <c r="L527" s="21" t="s">
        <v>4160</v>
      </c>
      <c r="M527" s="21" t="s">
        <v>4284</v>
      </c>
      <c r="N527" s="14" t="s">
        <v>4540</v>
      </c>
      <c r="O527" s="23" t="s">
        <v>4008</v>
      </c>
      <c r="P527" s="21" t="s">
        <v>4049</v>
      </c>
    </row>
    <row r="528" spans="2:16" ht="19.5" customHeight="1" x14ac:dyDescent="0.25">
      <c r="B528" s="4" t="s">
        <v>793</v>
      </c>
      <c r="C528" s="5">
        <v>8595580553265</v>
      </c>
      <c r="D528" s="28" t="s">
        <v>792</v>
      </c>
      <c r="E528" s="40">
        <v>5840</v>
      </c>
      <c r="F528" s="14" t="s">
        <v>583</v>
      </c>
      <c r="H528" s="24"/>
      <c r="I528" s="14">
        <v>3.4638</v>
      </c>
      <c r="J528" s="14">
        <v>27.7104</v>
      </c>
      <c r="K528" s="21">
        <v>103.13120000000001</v>
      </c>
      <c r="L528" s="21" t="s">
        <v>4160</v>
      </c>
      <c r="M528" s="21" t="s">
        <v>4051</v>
      </c>
      <c r="N528" s="14" t="s">
        <v>4541</v>
      </c>
      <c r="O528" s="23" t="s">
        <v>4024</v>
      </c>
      <c r="P528" s="21" t="s">
        <v>4049</v>
      </c>
    </row>
    <row r="529" spans="2:16" ht="19.5" customHeight="1" x14ac:dyDescent="0.25">
      <c r="B529" s="4" t="s">
        <v>794</v>
      </c>
      <c r="C529" s="5">
        <v>8595580553272</v>
      </c>
      <c r="D529" s="28" t="s">
        <v>792</v>
      </c>
      <c r="E529" s="40">
        <v>6181</v>
      </c>
      <c r="F529" s="14" t="s">
        <v>583</v>
      </c>
      <c r="H529" s="24"/>
      <c r="I529" s="14">
        <v>3.7949999999999999</v>
      </c>
      <c r="J529" s="14">
        <v>30.36</v>
      </c>
      <c r="K529" s="21">
        <v>111.08</v>
      </c>
      <c r="L529" s="21" t="s">
        <v>4160</v>
      </c>
      <c r="M529" s="21" t="s">
        <v>4051</v>
      </c>
      <c r="N529" s="14" t="s">
        <v>4542</v>
      </c>
      <c r="O529" s="23" t="s">
        <v>4024</v>
      </c>
      <c r="P529" s="21" t="s">
        <v>4049</v>
      </c>
    </row>
    <row r="530" spans="2:16" ht="19.5" customHeight="1" x14ac:dyDescent="0.25">
      <c r="B530" s="4" t="s">
        <v>795</v>
      </c>
      <c r="C530" s="5">
        <v>8595580553289</v>
      </c>
      <c r="D530" s="28" t="s">
        <v>792</v>
      </c>
      <c r="E530" s="40">
        <v>6597</v>
      </c>
      <c r="F530" s="14" t="s">
        <v>583</v>
      </c>
      <c r="H530" s="24"/>
      <c r="I530" s="14">
        <v>4.0936000000000003</v>
      </c>
      <c r="J530" s="14">
        <v>32.748800000000003</v>
      </c>
      <c r="K530" s="21">
        <v>118.24639999999999</v>
      </c>
      <c r="L530" s="21" t="s">
        <v>4160</v>
      </c>
      <c r="M530" s="21" t="s">
        <v>4051</v>
      </c>
      <c r="N530" s="14" t="s">
        <v>4539</v>
      </c>
      <c r="O530" s="23" t="s">
        <v>4024</v>
      </c>
      <c r="P530" s="21" t="s">
        <v>4049</v>
      </c>
    </row>
    <row r="531" spans="2:16" ht="19.5" customHeight="1" x14ac:dyDescent="0.25">
      <c r="B531" s="4" t="s">
        <v>796</v>
      </c>
      <c r="C531" s="5">
        <v>8595580553296</v>
      </c>
      <c r="D531" s="28" t="s">
        <v>792</v>
      </c>
      <c r="E531" s="40">
        <v>6915</v>
      </c>
      <c r="F531" s="14" t="s">
        <v>583</v>
      </c>
      <c r="H531" s="24"/>
      <c r="I531" s="14">
        <v>4.3784999999999998</v>
      </c>
      <c r="J531" s="14">
        <v>35.027999999999999</v>
      </c>
      <c r="K531" s="21">
        <v>125.084</v>
      </c>
      <c r="L531" s="21" t="s">
        <v>4160</v>
      </c>
      <c r="M531" s="21" t="s">
        <v>4051</v>
      </c>
      <c r="N531" s="14" t="s">
        <v>4538</v>
      </c>
      <c r="O531" s="23" t="s">
        <v>4024</v>
      </c>
      <c r="P531" s="21" t="s">
        <v>4049</v>
      </c>
    </row>
    <row r="532" spans="2:16" ht="19.5" customHeight="1" x14ac:dyDescent="0.25">
      <c r="B532" s="4" t="s">
        <v>797</v>
      </c>
      <c r="C532" s="5">
        <v>8595580553302</v>
      </c>
      <c r="D532" s="28" t="s">
        <v>792</v>
      </c>
      <c r="E532" s="40">
        <v>7330</v>
      </c>
      <c r="F532" s="14" t="s">
        <v>583</v>
      </c>
      <c r="H532" s="24"/>
      <c r="I532" s="14">
        <v>4.6828000000000003</v>
      </c>
      <c r="J532" s="14">
        <v>37.462400000000002</v>
      </c>
      <c r="K532" s="21">
        <v>132.38720000000001</v>
      </c>
      <c r="L532" s="21" t="s">
        <v>4160</v>
      </c>
      <c r="M532" s="21" t="s">
        <v>4051</v>
      </c>
      <c r="N532" s="14" t="s">
        <v>4543</v>
      </c>
      <c r="O532" s="23" t="s">
        <v>4024</v>
      </c>
      <c r="P532" s="21" t="s">
        <v>4049</v>
      </c>
    </row>
    <row r="533" spans="2:16" ht="19.5" customHeight="1" x14ac:dyDescent="0.25">
      <c r="B533" s="4" t="s">
        <v>798</v>
      </c>
      <c r="C533" s="5">
        <v>8595580553319</v>
      </c>
      <c r="D533" s="28" t="s">
        <v>792</v>
      </c>
      <c r="E533" s="40">
        <v>7745</v>
      </c>
      <c r="F533" s="14" t="s">
        <v>583</v>
      </c>
      <c r="H533" s="24"/>
      <c r="I533" s="14">
        <v>4.9962</v>
      </c>
      <c r="J533" s="14">
        <v>39.9696</v>
      </c>
      <c r="K533" s="21">
        <v>139.90880000000001</v>
      </c>
      <c r="L533" s="21" t="s">
        <v>4160</v>
      </c>
      <c r="M533" s="21" t="s">
        <v>4051</v>
      </c>
      <c r="N533" s="14" t="s">
        <v>4544</v>
      </c>
      <c r="O533" s="23" t="s">
        <v>4024</v>
      </c>
      <c r="P533" s="21" t="s">
        <v>4049</v>
      </c>
    </row>
    <row r="534" spans="2:16" ht="19.5" customHeight="1" x14ac:dyDescent="0.25">
      <c r="B534" s="4" t="s">
        <v>799</v>
      </c>
      <c r="C534" s="5">
        <v>8595580553326</v>
      </c>
      <c r="D534" s="28" t="s">
        <v>792</v>
      </c>
      <c r="E534" s="40">
        <v>8246</v>
      </c>
      <c r="F534" s="14" t="s">
        <v>583</v>
      </c>
      <c r="H534" s="24"/>
      <c r="I534" s="14">
        <v>5.3030999999999997</v>
      </c>
      <c r="J534" s="14">
        <v>42.424799999999998</v>
      </c>
      <c r="K534" s="21">
        <v>147.27440000000001</v>
      </c>
      <c r="L534" s="21" t="s">
        <v>4160</v>
      </c>
      <c r="M534" s="21" t="s">
        <v>4051</v>
      </c>
      <c r="N534" s="14" t="s">
        <v>4545</v>
      </c>
      <c r="O534" s="23" t="s">
        <v>4024</v>
      </c>
      <c r="P534" s="21" t="s">
        <v>4049</v>
      </c>
    </row>
    <row r="535" spans="2:16" ht="19.5" customHeight="1" x14ac:dyDescent="0.25">
      <c r="B535" s="3"/>
      <c r="C535" s="3"/>
      <c r="D535" s="27" t="s">
        <v>800</v>
      </c>
      <c r="E535" s="39"/>
      <c r="F535" s="33"/>
      <c r="G535" s="33"/>
      <c r="H535" s="33"/>
      <c r="I535" s="3"/>
      <c r="J535" s="3"/>
      <c r="K535" s="3"/>
      <c r="L535" s="3"/>
      <c r="M535" s="3"/>
      <c r="N535" s="3"/>
      <c r="O535" s="3"/>
      <c r="P535" s="3"/>
    </row>
    <row r="536" spans="2:16" ht="19.5" customHeight="1" x14ac:dyDescent="0.25">
      <c r="B536" s="4" t="s">
        <v>801</v>
      </c>
      <c r="C536" s="5">
        <v>8595580570545</v>
      </c>
      <c r="D536" s="28" t="s">
        <v>802</v>
      </c>
      <c r="E536" s="40">
        <v>19502</v>
      </c>
      <c r="F536" s="14" t="s">
        <v>583</v>
      </c>
      <c r="G536" s="6" t="s">
        <v>65</v>
      </c>
      <c r="H536" s="24"/>
      <c r="I536" s="14">
        <v>5.6167999999999996</v>
      </c>
      <c r="J536" s="14">
        <v>44.934399999999997</v>
      </c>
      <c r="K536" s="14">
        <v>154.8032</v>
      </c>
      <c r="L536" s="14">
        <v>8</v>
      </c>
      <c r="M536" s="14">
        <v>24</v>
      </c>
      <c r="N536" s="14" t="s">
        <v>4207</v>
      </c>
      <c r="O536" s="14" t="s">
        <v>4024</v>
      </c>
      <c r="P536" s="21" t="s">
        <v>4049</v>
      </c>
    </row>
    <row r="537" spans="2:16" ht="19.5" customHeight="1" x14ac:dyDescent="0.25">
      <c r="B537" s="4" t="s">
        <v>803</v>
      </c>
      <c r="C537" s="5">
        <v>8595580569921</v>
      </c>
      <c r="D537" s="28" t="s">
        <v>804</v>
      </c>
      <c r="E537" s="40">
        <v>22658</v>
      </c>
      <c r="F537" s="14" t="s">
        <v>583</v>
      </c>
      <c r="H537" s="24"/>
      <c r="I537" s="14">
        <v>7.9950999999999999</v>
      </c>
      <c r="J537" s="14">
        <v>63.960799999999999</v>
      </c>
      <c r="K537" s="21">
        <v>211.88239999999999</v>
      </c>
      <c r="L537" s="21" t="s">
        <v>4160</v>
      </c>
      <c r="M537" s="21" t="s">
        <v>4051</v>
      </c>
      <c r="N537" s="14" t="s">
        <v>4207</v>
      </c>
      <c r="O537" s="23" t="s">
        <v>4024</v>
      </c>
      <c r="P537" s="21" t="s">
        <v>4049</v>
      </c>
    </row>
    <row r="538" spans="2:16" ht="19.5" customHeight="1" x14ac:dyDescent="0.25">
      <c r="B538" s="4" t="s">
        <v>805</v>
      </c>
      <c r="C538" s="5">
        <v>8595580570071</v>
      </c>
      <c r="D538" s="28" t="s">
        <v>804</v>
      </c>
      <c r="E538" s="40">
        <v>19069</v>
      </c>
      <c r="F538" s="14" t="s">
        <v>583</v>
      </c>
      <c r="H538" s="24"/>
      <c r="I538" s="14">
        <v>5.5849000000000002</v>
      </c>
      <c r="J538" s="14">
        <v>44.679200000000002</v>
      </c>
      <c r="K538" s="21">
        <v>154.0376</v>
      </c>
      <c r="L538" s="21" t="s">
        <v>4160</v>
      </c>
      <c r="M538" s="21" t="s">
        <v>4051</v>
      </c>
      <c r="N538" s="14" t="s">
        <v>4207</v>
      </c>
      <c r="O538" s="23" t="s">
        <v>4024</v>
      </c>
      <c r="P538" s="21" t="s">
        <v>4049</v>
      </c>
    </row>
    <row r="539" spans="2:16" ht="19.5" customHeight="1" x14ac:dyDescent="0.25">
      <c r="B539" s="4" t="s">
        <v>806</v>
      </c>
      <c r="C539" s="5">
        <v>8595580570224</v>
      </c>
      <c r="D539" s="28" t="s">
        <v>804</v>
      </c>
      <c r="E539" s="40">
        <v>20079</v>
      </c>
      <c r="F539" s="14" t="s">
        <v>583</v>
      </c>
      <c r="H539" s="24"/>
      <c r="I539" s="14">
        <v>6.1875999999999998</v>
      </c>
      <c r="J539" s="14">
        <v>49.500799999999998</v>
      </c>
      <c r="K539" s="21">
        <v>168.50239999999999</v>
      </c>
      <c r="L539" s="21" t="s">
        <v>4160</v>
      </c>
      <c r="M539" s="21" t="s">
        <v>4051</v>
      </c>
      <c r="N539" s="14" t="s">
        <v>4207</v>
      </c>
      <c r="O539" s="23" t="s">
        <v>4024</v>
      </c>
      <c r="P539" s="21" t="s">
        <v>4049</v>
      </c>
    </row>
    <row r="540" spans="2:16" ht="19.5" customHeight="1" x14ac:dyDescent="0.25">
      <c r="B540" s="4" t="s">
        <v>807</v>
      </c>
      <c r="C540" s="5">
        <v>8595580570279</v>
      </c>
      <c r="D540" s="28" t="s">
        <v>804</v>
      </c>
      <c r="E540" s="40">
        <v>20908</v>
      </c>
      <c r="F540" s="14" t="s">
        <v>583</v>
      </c>
      <c r="H540" s="24"/>
      <c r="I540" s="14">
        <v>6.8</v>
      </c>
      <c r="J540" s="14">
        <v>54.4</v>
      </c>
      <c r="K540" s="21">
        <v>183.2</v>
      </c>
      <c r="L540" s="21" t="s">
        <v>4160</v>
      </c>
      <c r="M540" s="21" t="s">
        <v>4051</v>
      </c>
      <c r="N540" s="14" t="s">
        <v>4207</v>
      </c>
      <c r="O540" s="23" t="s">
        <v>4024</v>
      </c>
      <c r="P540" s="21" t="s">
        <v>4049</v>
      </c>
    </row>
    <row r="541" spans="2:16" ht="19.5" customHeight="1" x14ac:dyDescent="0.25">
      <c r="B541" s="4" t="s">
        <v>808</v>
      </c>
      <c r="C541" s="5">
        <v>8595580570323</v>
      </c>
      <c r="D541" s="28" t="s">
        <v>804</v>
      </c>
      <c r="E541" s="40">
        <v>21764</v>
      </c>
      <c r="F541" s="14" t="s">
        <v>583</v>
      </c>
      <c r="H541" s="24"/>
      <c r="I541" s="14">
        <v>7.4145000000000003</v>
      </c>
      <c r="J541" s="14">
        <v>59.316000000000003</v>
      </c>
      <c r="K541" s="21">
        <v>197.94800000000001</v>
      </c>
      <c r="L541" s="21" t="s">
        <v>4160</v>
      </c>
      <c r="M541" s="21" t="s">
        <v>4051</v>
      </c>
      <c r="N541" s="14" t="s">
        <v>4207</v>
      </c>
      <c r="O541" s="23" t="s">
        <v>4024</v>
      </c>
      <c r="P541" s="21" t="s">
        <v>4049</v>
      </c>
    </row>
    <row r="542" spans="2:16" ht="19.5" customHeight="1" x14ac:dyDescent="0.25">
      <c r="B542" s="4" t="s">
        <v>809</v>
      </c>
      <c r="C542" s="5">
        <v>8595580569938</v>
      </c>
      <c r="D542" s="28" t="s">
        <v>810</v>
      </c>
      <c r="E542" s="40">
        <v>22658</v>
      </c>
      <c r="F542" s="14" t="s">
        <v>583</v>
      </c>
      <c r="H542" s="24"/>
      <c r="I542" s="14">
        <v>7.9958999999999998</v>
      </c>
      <c r="J542" s="14">
        <v>63.967199999999998</v>
      </c>
      <c r="K542" s="21">
        <v>211.9016</v>
      </c>
      <c r="L542" s="21" t="s">
        <v>4160</v>
      </c>
      <c r="M542" s="21" t="s">
        <v>4051</v>
      </c>
      <c r="N542" s="14" t="s">
        <v>4207</v>
      </c>
      <c r="O542" s="23" t="s">
        <v>4024</v>
      </c>
      <c r="P542" s="21" t="s">
        <v>4049</v>
      </c>
    </row>
    <row r="543" spans="2:16" ht="19.5" customHeight="1" x14ac:dyDescent="0.25">
      <c r="B543" s="4" t="s">
        <v>811</v>
      </c>
      <c r="C543" s="5">
        <v>8595580570088</v>
      </c>
      <c r="D543" s="28" t="s">
        <v>810</v>
      </c>
      <c r="E543" s="40">
        <v>19069</v>
      </c>
      <c r="F543" s="14" t="s">
        <v>583</v>
      </c>
      <c r="H543" s="24"/>
      <c r="I543" s="14">
        <v>5.5849000000000002</v>
      </c>
      <c r="J543" s="14">
        <v>44.679200000000002</v>
      </c>
      <c r="K543" s="21">
        <v>154.0376</v>
      </c>
      <c r="L543" s="21" t="s">
        <v>4160</v>
      </c>
      <c r="M543" s="21" t="s">
        <v>4051</v>
      </c>
      <c r="N543" s="14" t="s">
        <v>4207</v>
      </c>
      <c r="O543" s="23" t="s">
        <v>4024</v>
      </c>
      <c r="P543" s="21" t="s">
        <v>4049</v>
      </c>
    </row>
    <row r="544" spans="2:16" ht="19.5" customHeight="1" x14ac:dyDescent="0.25">
      <c r="B544" s="4" t="s">
        <v>812</v>
      </c>
      <c r="C544" s="5">
        <v>8595580570231</v>
      </c>
      <c r="D544" s="28" t="s">
        <v>810</v>
      </c>
      <c r="E544" s="40">
        <v>20079</v>
      </c>
      <c r="F544" s="14" t="s">
        <v>583</v>
      </c>
      <c r="H544" s="24"/>
      <c r="I544" s="14">
        <v>6.1875999999999998</v>
      </c>
      <c r="J544" s="14">
        <v>49.500799999999998</v>
      </c>
      <c r="K544" s="21">
        <v>168.50239999999999</v>
      </c>
      <c r="L544" s="21" t="s">
        <v>4160</v>
      </c>
      <c r="M544" s="21" t="s">
        <v>4051</v>
      </c>
      <c r="N544" s="14" t="s">
        <v>4207</v>
      </c>
      <c r="O544" s="23" t="s">
        <v>4024</v>
      </c>
      <c r="P544" s="21" t="s">
        <v>4049</v>
      </c>
    </row>
    <row r="545" spans="2:16" ht="19.5" customHeight="1" x14ac:dyDescent="0.25">
      <c r="B545" s="4" t="s">
        <v>813</v>
      </c>
      <c r="C545" s="5">
        <v>8595580570286</v>
      </c>
      <c r="D545" s="28" t="s">
        <v>810</v>
      </c>
      <c r="E545" s="40">
        <v>20908</v>
      </c>
      <c r="F545" s="14" t="s">
        <v>583</v>
      </c>
      <c r="H545" s="24"/>
      <c r="I545" s="14">
        <v>6.8</v>
      </c>
      <c r="J545" s="14">
        <v>54.4</v>
      </c>
      <c r="K545" s="21">
        <v>183.2</v>
      </c>
      <c r="L545" s="21" t="s">
        <v>4160</v>
      </c>
      <c r="M545" s="21" t="s">
        <v>4051</v>
      </c>
      <c r="N545" s="14" t="s">
        <v>4207</v>
      </c>
      <c r="O545" s="23" t="s">
        <v>4024</v>
      </c>
      <c r="P545" s="21" t="s">
        <v>4049</v>
      </c>
    </row>
    <row r="546" spans="2:16" ht="19.5" customHeight="1" x14ac:dyDescent="0.25">
      <c r="B546" s="4" t="s">
        <v>814</v>
      </c>
      <c r="C546" s="5">
        <v>8595580570330</v>
      </c>
      <c r="D546" s="28" t="s">
        <v>810</v>
      </c>
      <c r="E546" s="40">
        <v>21764</v>
      </c>
      <c r="F546" s="14" t="s">
        <v>583</v>
      </c>
      <c r="H546" s="24"/>
      <c r="I546" s="14">
        <v>7.4145000000000003</v>
      </c>
      <c r="J546" s="14">
        <v>59.316000000000003</v>
      </c>
      <c r="K546" s="21">
        <v>197.94800000000001</v>
      </c>
      <c r="L546" s="21" t="s">
        <v>4160</v>
      </c>
      <c r="M546" s="21" t="s">
        <v>4051</v>
      </c>
      <c r="N546" s="14" t="s">
        <v>4207</v>
      </c>
      <c r="O546" s="23" t="s">
        <v>4024</v>
      </c>
      <c r="P546" s="21" t="s">
        <v>4049</v>
      </c>
    </row>
    <row r="547" spans="2:16" ht="19.5" customHeight="1" x14ac:dyDescent="0.25">
      <c r="B547" s="4" t="s">
        <v>815</v>
      </c>
      <c r="C547" s="5">
        <v>8595580569945</v>
      </c>
      <c r="D547" s="28" t="s">
        <v>816</v>
      </c>
      <c r="E547" s="40">
        <v>22658</v>
      </c>
      <c r="F547" s="14" t="s">
        <v>583</v>
      </c>
      <c r="H547" s="24"/>
      <c r="I547" s="14">
        <v>7.9991000000000003</v>
      </c>
      <c r="J547" s="14">
        <v>63.992800000000003</v>
      </c>
      <c r="K547" s="21">
        <v>211.97839999999999</v>
      </c>
      <c r="L547" s="21" t="s">
        <v>4160</v>
      </c>
      <c r="M547" s="21" t="s">
        <v>4051</v>
      </c>
      <c r="N547" s="14" t="s">
        <v>4207</v>
      </c>
      <c r="O547" s="23" t="s">
        <v>4024</v>
      </c>
      <c r="P547" s="21" t="s">
        <v>4049</v>
      </c>
    </row>
    <row r="548" spans="2:16" ht="19.5" customHeight="1" x14ac:dyDescent="0.25">
      <c r="B548" s="4" t="s">
        <v>817</v>
      </c>
      <c r="C548" s="5">
        <v>8595580570095</v>
      </c>
      <c r="D548" s="28" t="s">
        <v>816</v>
      </c>
      <c r="E548" s="40">
        <v>19069</v>
      </c>
      <c r="F548" s="14" t="s">
        <v>583</v>
      </c>
      <c r="H548" s="24"/>
      <c r="I548" s="14">
        <v>5.5849000000000002</v>
      </c>
      <c r="J548" s="14">
        <v>44.679200000000002</v>
      </c>
      <c r="K548" s="21">
        <v>154.0376</v>
      </c>
      <c r="L548" s="21" t="s">
        <v>4160</v>
      </c>
      <c r="M548" s="21" t="s">
        <v>4051</v>
      </c>
      <c r="N548" s="14" t="s">
        <v>4207</v>
      </c>
      <c r="O548" s="23" t="s">
        <v>4024</v>
      </c>
      <c r="P548" s="21" t="s">
        <v>4049</v>
      </c>
    </row>
    <row r="549" spans="2:16" ht="19.5" customHeight="1" x14ac:dyDescent="0.25">
      <c r="B549" s="4" t="s">
        <v>818</v>
      </c>
      <c r="C549" s="5">
        <v>8595580570248</v>
      </c>
      <c r="D549" s="28" t="s">
        <v>816</v>
      </c>
      <c r="E549" s="40">
        <v>20079</v>
      </c>
      <c r="F549" s="14" t="s">
        <v>583</v>
      </c>
      <c r="H549" s="24"/>
      <c r="I549" s="14">
        <v>6.1875999999999998</v>
      </c>
      <c r="J549" s="14">
        <v>49.500799999999998</v>
      </c>
      <c r="K549" s="21">
        <v>168.50239999999999</v>
      </c>
      <c r="L549" s="21" t="s">
        <v>4160</v>
      </c>
      <c r="M549" s="21" t="s">
        <v>4051</v>
      </c>
      <c r="N549" s="14" t="s">
        <v>4207</v>
      </c>
      <c r="O549" s="23" t="s">
        <v>4024</v>
      </c>
      <c r="P549" s="21" t="s">
        <v>4049</v>
      </c>
    </row>
    <row r="550" spans="2:16" ht="19.5" customHeight="1" x14ac:dyDescent="0.25">
      <c r="B550" s="4" t="s">
        <v>819</v>
      </c>
      <c r="C550" s="5">
        <v>8595580570293</v>
      </c>
      <c r="D550" s="28" t="s">
        <v>816</v>
      </c>
      <c r="E550" s="40">
        <v>20908</v>
      </c>
      <c r="F550" s="14" t="s">
        <v>583</v>
      </c>
      <c r="H550" s="24"/>
      <c r="I550" s="14">
        <v>6.8</v>
      </c>
      <c r="J550" s="14">
        <v>54.4</v>
      </c>
      <c r="K550" s="21">
        <v>183.2</v>
      </c>
      <c r="L550" s="21" t="s">
        <v>4160</v>
      </c>
      <c r="M550" s="21" t="s">
        <v>4051</v>
      </c>
      <c r="N550" s="14" t="s">
        <v>4207</v>
      </c>
      <c r="O550" s="23" t="s">
        <v>4024</v>
      </c>
      <c r="P550" s="21" t="s">
        <v>4049</v>
      </c>
    </row>
    <row r="551" spans="2:16" ht="19.5" customHeight="1" x14ac:dyDescent="0.25">
      <c r="B551" s="4" t="s">
        <v>820</v>
      </c>
      <c r="C551" s="5">
        <v>8595580570347</v>
      </c>
      <c r="D551" s="28" t="s">
        <v>816</v>
      </c>
      <c r="E551" s="40">
        <v>21764</v>
      </c>
      <c r="F551" s="14" t="s">
        <v>583</v>
      </c>
      <c r="H551" s="24"/>
      <c r="I551" s="14">
        <v>7.4145000000000003</v>
      </c>
      <c r="J551" s="14">
        <v>59.316000000000003</v>
      </c>
      <c r="K551" s="21">
        <v>197.94800000000001</v>
      </c>
      <c r="L551" s="21" t="s">
        <v>4160</v>
      </c>
      <c r="M551" s="21" t="s">
        <v>4051</v>
      </c>
      <c r="N551" s="14" t="s">
        <v>4207</v>
      </c>
      <c r="O551" s="23" t="s">
        <v>4024</v>
      </c>
      <c r="P551" s="21" t="s">
        <v>4049</v>
      </c>
    </row>
    <row r="552" spans="2:16" ht="19.5" customHeight="1" x14ac:dyDescent="0.25">
      <c r="B552" s="4" t="s">
        <v>821</v>
      </c>
      <c r="C552" s="5">
        <v>8595580569952</v>
      </c>
      <c r="D552" s="28" t="s">
        <v>822</v>
      </c>
      <c r="E552" s="40">
        <v>22658</v>
      </c>
      <c r="F552" s="14" t="s">
        <v>583</v>
      </c>
      <c r="H552" s="24"/>
      <c r="I552" s="14">
        <v>7.9991000000000003</v>
      </c>
      <c r="J552" s="14">
        <v>63.992800000000003</v>
      </c>
      <c r="K552" s="21">
        <v>211.97839999999999</v>
      </c>
      <c r="L552" s="21" t="s">
        <v>4160</v>
      </c>
      <c r="M552" s="21" t="s">
        <v>4051</v>
      </c>
      <c r="N552" s="14" t="s">
        <v>4207</v>
      </c>
      <c r="O552" s="23" t="s">
        <v>4024</v>
      </c>
      <c r="P552" s="21" t="s">
        <v>4049</v>
      </c>
    </row>
    <row r="553" spans="2:16" ht="19.5" customHeight="1" x14ac:dyDescent="0.25">
      <c r="B553" s="4" t="s">
        <v>823</v>
      </c>
      <c r="C553" s="5">
        <v>8595580570101</v>
      </c>
      <c r="D553" s="28" t="s">
        <v>822</v>
      </c>
      <c r="E553" s="40">
        <v>19069</v>
      </c>
      <c r="F553" s="14" t="s">
        <v>583</v>
      </c>
      <c r="H553" s="24"/>
      <c r="I553" s="14">
        <v>5.5849000000000002</v>
      </c>
      <c r="J553" s="14">
        <v>44.679200000000002</v>
      </c>
      <c r="K553" s="21">
        <v>154.0376</v>
      </c>
      <c r="L553" s="21" t="s">
        <v>4160</v>
      </c>
      <c r="M553" s="21" t="s">
        <v>4051</v>
      </c>
      <c r="N553" s="14" t="s">
        <v>4207</v>
      </c>
      <c r="O553" s="23" t="s">
        <v>4024</v>
      </c>
      <c r="P553" s="21" t="s">
        <v>4049</v>
      </c>
    </row>
    <row r="554" spans="2:16" ht="19.5" customHeight="1" x14ac:dyDescent="0.25">
      <c r="B554" s="4" t="s">
        <v>824</v>
      </c>
      <c r="C554" s="5">
        <v>8595580570255</v>
      </c>
      <c r="D554" s="28" t="s">
        <v>822</v>
      </c>
      <c r="E554" s="40">
        <v>20079</v>
      </c>
      <c r="F554" s="14" t="s">
        <v>583</v>
      </c>
      <c r="H554" s="24"/>
      <c r="I554" s="14">
        <v>6.1875999999999998</v>
      </c>
      <c r="J554" s="14">
        <v>49.500799999999998</v>
      </c>
      <c r="K554" s="21">
        <v>168.50239999999999</v>
      </c>
      <c r="L554" s="21" t="s">
        <v>4160</v>
      </c>
      <c r="M554" s="21" t="s">
        <v>4051</v>
      </c>
      <c r="N554" s="14" t="s">
        <v>4207</v>
      </c>
      <c r="O554" s="23" t="s">
        <v>4024</v>
      </c>
      <c r="P554" s="21" t="s">
        <v>4049</v>
      </c>
    </row>
    <row r="555" spans="2:16" ht="19.5" customHeight="1" x14ac:dyDescent="0.25">
      <c r="B555" s="4" t="s">
        <v>825</v>
      </c>
      <c r="C555" s="5">
        <v>8595580570309</v>
      </c>
      <c r="D555" s="28" t="s">
        <v>822</v>
      </c>
      <c r="E555" s="40">
        <v>20908</v>
      </c>
      <c r="F555" s="14" t="s">
        <v>583</v>
      </c>
      <c r="H555" s="24"/>
      <c r="I555" s="14">
        <v>6.8</v>
      </c>
      <c r="J555" s="14">
        <v>54.4</v>
      </c>
      <c r="K555" s="21">
        <v>183.2</v>
      </c>
      <c r="L555" s="21" t="s">
        <v>4160</v>
      </c>
      <c r="M555" s="21" t="s">
        <v>4051</v>
      </c>
      <c r="N555" s="14" t="s">
        <v>4207</v>
      </c>
      <c r="O555" s="23" t="s">
        <v>4024</v>
      </c>
      <c r="P555" s="21" t="s">
        <v>4049</v>
      </c>
    </row>
    <row r="556" spans="2:16" ht="19.5" customHeight="1" x14ac:dyDescent="0.25">
      <c r="B556" s="4" t="s">
        <v>826</v>
      </c>
      <c r="C556" s="5">
        <v>8595580570354</v>
      </c>
      <c r="D556" s="28" t="s">
        <v>822</v>
      </c>
      <c r="E556" s="40">
        <v>21764</v>
      </c>
      <c r="F556" s="14" t="s">
        <v>583</v>
      </c>
      <c r="H556" s="24"/>
      <c r="I556" s="14">
        <v>7.4145000000000003</v>
      </c>
      <c r="J556" s="14">
        <v>59.316000000000003</v>
      </c>
      <c r="K556" s="21">
        <v>197.94800000000001</v>
      </c>
      <c r="L556" s="21" t="s">
        <v>4160</v>
      </c>
      <c r="M556" s="21" t="s">
        <v>4051</v>
      </c>
      <c r="N556" s="14" t="s">
        <v>4207</v>
      </c>
      <c r="O556" s="23" t="s">
        <v>4024</v>
      </c>
      <c r="P556" s="21" t="s">
        <v>4049</v>
      </c>
    </row>
    <row r="557" spans="2:16" ht="19.5" customHeight="1" x14ac:dyDescent="0.25">
      <c r="B557" s="4" t="s">
        <v>827</v>
      </c>
      <c r="C557" s="5">
        <v>8595580569969</v>
      </c>
      <c r="D557" s="28" t="s">
        <v>828</v>
      </c>
      <c r="E557" s="40">
        <v>25297</v>
      </c>
      <c r="F557" s="14" t="s">
        <v>583</v>
      </c>
      <c r="H557" s="24"/>
      <c r="I557" s="14">
        <v>8.0810999999999993</v>
      </c>
      <c r="J557" s="14">
        <v>64.648799999999994</v>
      </c>
      <c r="K557" s="21">
        <v>213.94640000000001</v>
      </c>
      <c r="L557" s="21" t="s">
        <v>4160</v>
      </c>
      <c r="M557" s="21" t="s">
        <v>4051</v>
      </c>
      <c r="N557" s="14" t="s">
        <v>4207</v>
      </c>
      <c r="O557" s="23" t="s">
        <v>4024</v>
      </c>
      <c r="P557" s="21" t="s">
        <v>4049</v>
      </c>
    </row>
    <row r="558" spans="2:16" ht="19.5" customHeight="1" x14ac:dyDescent="0.25">
      <c r="B558" s="4" t="s">
        <v>829</v>
      </c>
      <c r="C558" s="5">
        <v>8595580570118</v>
      </c>
      <c r="D558" s="28" t="s">
        <v>828</v>
      </c>
      <c r="E558" s="40">
        <v>21178</v>
      </c>
      <c r="F558" s="14" t="s">
        <v>583</v>
      </c>
      <c r="H558" s="24"/>
      <c r="I558" s="14">
        <v>5.6658999999999997</v>
      </c>
      <c r="J558" s="14">
        <v>45.327199999999998</v>
      </c>
      <c r="K558" s="21">
        <v>155.98159999999999</v>
      </c>
      <c r="L558" s="21" t="s">
        <v>4160</v>
      </c>
      <c r="M558" s="21" t="s">
        <v>4051</v>
      </c>
      <c r="N558" s="14" t="s">
        <v>4207</v>
      </c>
      <c r="O558" s="23" t="s">
        <v>4024</v>
      </c>
      <c r="P558" s="21" t="s">
        <v>4049</v>
      </c>
    </row>
    <row r="559" spans="2:16" ht="19.5" customHeight="1" x14ac:dyDescent="0.25">
      <c r="B559" s="4" t="s">
        <v>830</v>
      </c>
      <c r="C559" s="5">
        <v>8595580570262</v>
      </c>
      <c r="D559" s="28" t="s">
        <v>828</v>
      </c>
      <c r="E559" s="40">
        <v>22320</v>
      </c>
      <c r="F559" s="14" t="s">
        <v>583</v>
      </c>
      <c r="H559" s="24"/>
      <c r="I559" s="14">
        <v>6.2636000000000003</v>
      </c>
      <c r="J559" s="14">
        <v>50.108800000000002</v>
      </c>
      <c r="K559" s="21">
        <v>170.32640000000001</v>
      </c>
      <c r="L559" s="21" t="s">
        <v>4160</v>
      </c>
      <c r="M559" s="21" t="s">
        <v>4051</v>
      </c>
      <c r="N559" s="14" t="s">
        <v>4207</v>
      </c>
      <c r="O559" s="23" t="s">
        <v>4024</v>
      </c>
      <c r="P559" s="21" t="s">
        <v>4049</v>
      </c>
    </row>
    <row r="560" spans="2:16" ht="19.5" customHeight="1" x14ac:dyDescent="0.25">
      <c r="B560" s="4" t="s">
        <v>831</v>
      </c>
      <c r="C560" s="5">
        <v>8595580570316</v>
      </c>
      <c r="D560" s="28" t="s">
        <v>828</v>
      </c>
      <c r="E560" s="40">
        <v>23281</v>
      </c>
      <c r="F560" s="14" t="s">
        <v>583</v>
      </c>
      <c r="H560" s="24"/>
      <c r="I560" s="14">
        <v>6.8760000000000003</v>
      </c>
      <c r="J560" s="14">
        <v>55.008000000000003</v>
      </c>
      <c r="K560" s="21">
        <v>185.024</v>
      </c>
      <c r="L560" s="21" t="s">
        <v>4160</v>
      </c>
      <c r="M560" s="21" t="s">
        <v>4051</v>
      </c>
      <c r="N560" s="14" t="s">
        <v>4207</v>
      </c>
      <c r="O560" s="23" t="s">
        <v>4024</v>
      </c>
      <c r="P560" s="21" t="s">
        <v>4049</v>
      </c>
    </row>
    <row r="561" spans="2:16" ht="19.5" customHeight="1" x14ac:dyDescent="0.25">
      <c r="B561" s="4" t="s">
        <v>832</v>
      </c>
      <c r="C561" s="5">
        <v>8595580570361</v>
      </c>
      <c r="D561" s="28" t="s">
        <v>828</v>
      </c>
      <c r="E561" s="40">
        <v>24269</v>
      </c>
      <c r="F561" s="14" t="s">
        <v>583</v>
      </c>
      <c r="H561" s="24"/>
      <c r="I561" s="14">
        <v>7.4904999999999999</v>
      </c>
      <c r="J561" s="14">
        <v>59.923999999999999</v>
      </c>
      <c r="K561" s="21">
        <v>199.77199999999999</v>
      </c>
      <c r="L561" s="21" t="s">
        <v>4160</v>
      </c>
      <c r="M561" s="21" t="s">
        <v>4051</v>
      </c>
      <c r="N561" s="14" t="s">
        <v>4207</v>
      </c>
      <c r="O561" s="23" t="s">
        <v>4024</v>
      </c>
      <c r="P561" s="21" t="s">
        <v>4049</v>
      </c>
    </row>
    <row r="562" spans="2:16" ht="19.5" customHeight="1" x14ac:dyDescent="0.25">
      <c r="B562" s="4" t="s">
        <v>833</v>
      </c>
      <c r="C562" s="5">
        <v>8595580569976</v>
      </c>
      <c r="D562" s="28" t="s">
        <v>834</v>
      </c>
      <c r="E562" s="40">
        <v>21114</v>
      </c>
      <c r="F562" s="14" t="s">
        <v>583</v>
      </c>
      <c r="H562" s="24"/>
      <c r="I562" s="14">
        <v>6.7121000000000004</v>
      </c>
      <c r="J562" s="14">
        <v>53.696800000000003</v>
      </c>
      <c r="K562" s="21">
        <v>181.09039999999999</v>
      </c>
      <c r="L562" s="21" t="s">
        <v>4160</v>
      </c>
      <c r="M562" s="21" t="s">
        <v>4051</v>
      </c>
      <c r="N562" s="14" t="s">
        <v>4205</v>
      </c>
      <c r="O562" s="23" t="s">
        <v>4024</v>
      </c>
      <c r="P562" s="21" t="s">
        <v>4049</v>
      </c>
    </row>
    <row r="563" spans="2:16" ht="19.5" customHeight="1" x14ac:dyDescent="0.25">
      <c r="B563" s="4" t="s">
        <v>835</v>
      </c>
      <c r="C563" s="5">
        <v>8595580570125</v>
      </c>
      <c r="D563" s="28" t="s">
        <v>834</v>
      </c>
      <c r="E563" s="40">
        <v>17802</v>
      </c>
      <c r="F563" s="14" t="s">
        <v>583</v>
      </c>
      <c r="H563" s="24"/>
      <c r="I563" s="14">
        <v>4.6749000000000001</v>
      </c>
      <c r="J563" s="14">
        <v>37.3992</v>
      </c>
      <c r="K563" s="21">
        <v>132.19759999999999</v>
      </c>
      <c r="L563" s="21" t="s">
        <v>4160</v>
      </c>
      <c r="M563" s="21" t="s">
        <v>4051</v>
      </c>
      <c r="N563" s="14" t="s">
        <v>4205</v>
      </c>
      <c r="O563" s="23" t="s">
        <v>4024</v>
      </c>
      <c r="P563" s="21" t="s">
        <v>4049</v>
      </c>
    </row>
    <row r="564" spans="2:16" ht="19.5" customHeight="1" x14ac:dyDescent="0.25">
      <c r="B564" s="4" t="s">
        <v>836</v>
      </c>
      <c r="C564" s="5">
        <v>8595580570378</v>
      </c>
      <c r="D564" s="28" t="s">
        <v>834</v>
      </c>
      <c r="E564" s="40">
        <v>18745</v>
      </c>
      <c r="F564" s="14" t="s">
        <v>583</v>
      </c>
      <c r="H564" s="24"/>
      <c r="I564" s="14">
        <v>5.1205999999999996</v>
      </c>
      <c r="J564" s="14">
        <v>40.964799999999997</v>
      </c>
      <c r="K564" s="21">
        <v>142.89439999999999</v>
      </c>
      <c r="L564" s="21" t="s">
        <v>4160</v>
      </c>
      <c r="M564" s="21" t="s">
        <v>4051</v>
      </c>
      <c r="N564" s="14" t="s">
        <v>4205</v>
      </c>
      <c r="O564" s="23" t="s">
        <v>4024</v>
      </c>
      <c r="P564" s="21" t="s">
        <v>4049</v>
      </c>
    </row>
    <row r="565" spans="2:16" ht="19.5" customHeight="1" x14ac:dyDescent="0.25">
      <c r="B565" s="4" t="s">
        <v>837</v>
      </c>
      <c r="C565" s="5">
        <v>8595580570422</v>
      </c>
      <c r="D565" s="28" t="s">
        <v>834</v>
      </c>
      <c r="E565" s="40">
        <v>19502</v>
      </c>
      <c r="F565" s="14" t="s">
        <v>583</v>
      </c>
      <c r="H565" s="24"/>
      <c r="I565" s="14">
        <v>5.5948000000000002</v>
      </c>
      <c r="J565" s="14">
        <v>44.758400000000002</v>
      </c>
      <c r="K565" s="21">
        <v>154.27520000000001</v>
      </c>
      <c r="L565" s="21" t="s">
        <v>4160</v>
      </c>
      <c r="M565" s="21" t="s">
        <v>4051</v>
      </c>
      <c r="N565" s="14" t="s">
        <v>4205</v>
      </c>
      <c r="O565" s="23" t="s">
        <v>4024</v>
      </c>
      <c r="P565" s="21" t="s">
        <v>4049</v>
      </c>
    </row>
    <row r="566" spans="2:16" ht="19.5" customHeight="1" x14ac:dyDescent="0.25">
      <c r="B566" s="4" t="s">
        <v>838</v>
      </c>
      <c r="C566" s="5">
        <v>8595580570439</v>
      </c>
      <c r="D566" s="28" t="s">
        <v>834</v>
      </c>
      <c r="E566" s="40">
        <v>20289</v>
      </c>
      <c r="F566" s="14" t="s">
        <v>583</v>
      </c>
      <c r="H566" s="24"/>
      <c r="I566" s="14">
        <v>6.0465999999999998</v>
      </c>
      <c r="J566" s="14">
        <v>48.372799999999998</v>
      </c>
      <c r="K566" s="21">
        <v>165.11840000000001</v>
      </c>
      <c r="L566" s="21" t="s">
        <v>4160</v>
      </c>
      <c r="M566" s="21" t="s">
        <v>4051</v>
      </c>
      <c r="N566" s="14" t="s">
        <v>4205</v>
      </c>
      <c r="O566" s="23" t="s">
        <v>4024</v>
      </c>
      <c r="P566" s="21" t="s">
        <v>4049</v>
      </c>
    </row>
    <row r="567" spans="2:16" ht="19.5" customHeight="1" x14ac:dyDescent="0.25">
      <c r="B567" s="4" t="s">
        <v>839</v>
      </c>
      <c r="C567" s="5">
        <v>8595580569983</v>
      </c>
      <c r="D567" s="28" t="s">
        <v>840</v>
      </c>
      <c r="E567" s="40">
        <v>21114</v>
      </c>
      <c r="F567" s="14" t="s">
        <v>583</v>
      </c>
      <c r="H567" s="24"/>
      <c r="I567" s="14">
        <v>6.7129000000000003</v>
      </c>
      <c r="J567" s="14">
        <v>53.703200000000002</v>
      </c>
      <c r="K567" s="21">
        <v>181.1096</v>
      </c>
      <c r="L567" s="21" t="s">
        <v>4160</v>
      </c>
      <c r="M567" s="21" t="s">
        <v>4051</v>
      </c>
      <c r="N567" s="14" t="s">
        <v>4205</v>
      </c>
      <c r="O567" s="23" t="s">
        <v>4024</v>
      </c>
      <c r="P567" s="21" t="s">
        <v>4049</v>
      </c>
    </row>
    <row r="568" spans="2:16" ht="19.5" customHeight="1" x14ac:dyDescent="0.25">
      <c r="B568" s="4" t="s">
        <v>841</v>
      </c>
      <c r="C568" s="5">
        <v>8595580570132</v>
      </c>
      <c r="D568" s="28" t="s">
        <v>840</v>
      </c>
      <c r="E568" s="40">
        <v>17802</v>
      </c>
      <c r="F568" s="14" t="s">
        <v>583</v>
      </c>
      <c r="H568" s="24"/>
      <c r="I568" s="14">
        <v>4.6749000000000001</v>
      </c>
      <c r="J568" s="14">
        <v>37.3992</v>
      </c>
      <c r="K568" s="21">
        <v>132.19759999999999</v>
      </c>
      <c r="L568" s="21" t="s">
        <v>4160</v>
      </c>
      <c r="M568" s="21" t="s">
        <v>4051</v>
      </c>
      <c r="N568" s="14" t="s">
        <v>4205</v>
      </c>
      <c r="O568" s="23" t="s">
        <v>4024</v>
      </c>
      <c r="P568" s="21" t="s">
        <v>4049</v>
      </c>
    </row>
    <row r="569" spans="2:16" ht="19.5" customHeight="1" x14ac:dyDescent="0.25">
      <c r="B569" s="4" t="s">
        <v>842</v>
      </c>
      <c r="C569" s="5">
        <v>8595580570385</v>
      </c>
      <c r="D569" s="28" t="s">
        <v>840</v>
      </c>
      <c r="E569" s="40">
        <v>18745</v>
      </c>
      <c r="F569" s="14" t="s">
        <v>583</v>
      </c>
      <c r="H569" s="24"/>
      <c r="I569" s="14">
        <v>5.1205999999999996</v>
      </c>
      <c r="J569" s="14">
        <v>40.964799999999997</v>
      </c>
      <c r="K569" s="21">
        <v>142.89439999999999</v>
      </c>
      <c r="L569" s="21" t="s">
        <v>4160</v>
      </c>
      <c r="M569" s="21" t="s">
        <v>4051</v>
      </c>
      <c r="N569" s="14" t="s">
        <v>4205</v>
      </c>
      <c r="O569" s="23" t="s">
        <v>4024</v>
      </c>
      <c r="P569" s="21" t="s">
        <v>4049</v>
      </c>
    </row>
    <row r="570" spans="2:16" ht="19.5" customHeight="1" x14ac:dyDescent="0.25">
      <c r="B570" s="4" t="s">
        <v>843</v>
      </c>
      <c r="C570" s="5">
        <v>8595580570446</v>
      </c>
      <c r="D570" s="28" t="s">
        <v>840</v>
      </c>
      <c r="E570" s="40">
        <v>19502</v>
      </c>
      <c r="F570" s="14" t="s">
        <v>583</v>
      </c>
      <c r="H570" s="24"/>
      <c r="I570" s="14">
        <v>5.5948000000000002</v>
      </c>
      <c r="J570" s="14">
        <v>44.758400000000002</v>
      </c>
      <c r="K570" s="21">
        <v>154.27520000000001</v>
      </c>
      <c r="L570" s="21" t="s">
        <v>4160</v>
      </c>
      <c r="M570" s="21" t="s">
        <v>4051</v>
      </c>
      <c r="N570" s="14" t="s">
        <v>4205</v>
      </c>
      <c r="O570" s="23" t="s">
        <v>4024</v>
      </c>
      <c r="P570" s="21" t="s">
        <v>4049</v>
      </c>
    </row>
    <row r="571" spans="2:16" ht="19.5" customHeight="1" x14ac:dyDescent="0.25">
      <c r="B571" s="4" t="s">
        <v>844</v>
      </c>
      <c r="C571" s="5">
        <v>8595580570453</v>
      </c>
      <c r="D571" s="28" t="s">
        <v>840</v>
      </c>
      <c r="E571" s="40">
        <v>20289</v>
      </c>
      <c r="F571" s="14" t="s">
        <v>583</v>
      </c>
      <c r="H571" s="24"/>
      <c r="I571" s="14">
        <v>6.0465999999999998</v>
      </c>
      <c r="J571" s="14">
        <v>48.372799999999998</v>
      </c>
      <c r="K571" s="21">
        <v>165.11840000000001</v>
      </c>
      <c r="L571" s="21" t="s">
        <v>4160</v>
      </c>
      <c r="M571" s="21" t="s">
        <v>4051</v>
      </c>
      <c r="N571" s="14" t="s">
        <v>4205</v>
      </c>
      <c r="O571" s="23" t="s">
        <v>4024</v>
      </c>
      <c r="P571" s="21" t="s">
        <v>4049</v>
      </c>
    </row>
    <row r="572" spans="2:16" ht="19.5" customHeight="1" x14ac:dyDescent="0.25">
      <c r="B572" s="4" t="s">
        <v>845</v>
      </c>
      <c r="C572" s="5">
        <v>8595580569990</v>
      </c>
      <c r="D572" s="28" t="s">
        <v>846</v>
      </c>
      <c r="E572" s="40">
        <v>21114</v>
      </c>
      <c r="F572" s="14" t="s">
        <v>583</v>
      </c>
      <c r="H572" s="24"/>
      <c r="I572" s="14">
        <v>6.7161</v>
      </c>
      <c r="J572" s="14">
        <v>53.7288</v>
      </c>
      <c r="K572" s="21">
        <v>181.18639999999999</v>
      </c>
      <c r="L572" s="21" t="s">
        <v>4160</v>
      </c>
      <c r="M572" s="21" t="s">
        <v>4051</v>
      </c>
      <c r="N572" s="14" t="s">
        <v>4701</v>
      </c>
      <c r="O572" s="23" t="s">
        <v>4024</v>
      </c>
      <c r="P572" s="21" t="s">
        <v>4049</v>
      </c>
    </row>
    <row r="573" spans="2:16" ht="19.5" customHeight="1" x14ac:dyDescent="0.25">
      <c r="B573" s="4" t="s">
        <v>847</v>
      </c>
      <c r="C573" s="5">
        <v>8595580570149</v>
      </c>
      <c r="D573" s="28" t="s">
        <v>846</v>
      </c>
      <c r="E573" s="40">
        <v>17802</v>
      </c>
      <c r="F573" s="14" t="s">
        <v>583</v>
      </c>
      <c r="H573" s="24"/>
      <c r="I573" s="14">
        <v>4.6749000000000001</v>
      </c>
      <c r="J573" s="14">
        <v>37.3992</v>
      </c>
      <c r="K573" s="21">
        <v>132.19759999999999</v>
      </c>
      <c r="L573" s="21" t="s">
        <v>4160</v>
      </c>
      <c r="M573" s="21" t="s">
        <v>4051</v>
      </c>
      <c r="N573" s="14" t="s">
        <v>4205</v>
      </c>
      <c r="O573" s="23" t="s">
        <v>4024</v>
      </c>
      <c r="P573" s="21" t="s">
        <v>4049</v>
      </c>
    </row>
    <row r="574" spans="2:16" ht="19.5" customHeight="1" x14ac:dyDescent="0.25">
      <c r="B574" s="4" t="s">
        <v>848</v>
      </c>
      <c r="C574" s="5">
        <v>8595580570392</v>
      </c>
      <c r="D574" s="28" t="s">
        <v>846</v>
      </c>
      <c r="E574" s="40">
        <v>18745</v>
      </c>
      <c r="F574" s="14" t="s">
        <v>583</v>
      </c>
      <c r="H574" s="24"/>
      <c r="I574" s="14">
        <v>5.1205999999999996</v>
      </c>
      <c r="J574" s="14">
        <v>40.964799999999997</v>
      </c>
      <c r="K574" s="21">
        <v>142.89439999999999</v>
      </c>
      <c r="L574" s="21" t="s">
        <v>4160</v>
      </c>
      <c r="M574" s="21" t="s">
        <v>4051</v>
      </c>
      <c r="N574" s="14" t="s">
        <v>4205</v>
      </c>
      <c r="O574" s="23" t="s">
        <v>4024</v>
      </c>
      <c r="P574" s="21" t="s">
        <v>4049</v>
      </c>
    </row>
    <row r="575" spans="2:16" ht="19.5" customHeight="1" x14ac:dyDescent="0.25">
      <c r="B575" s="4" t="s">
        <v>849</v>
      </c>
      <c r="C575" s="5">
        <v>8595580570460</v>
      </c>
      <c r="D575" s="28" t="s">
        <v>846</v>
      </c>
      <c r="E575" s="40">
        <v>19502</v>
      </c>
      <c r="F575" s="14" t="s">
        <v>583</v>
      </c>
      <c r="H575" s="24"/>
      <c r="I575" s="14">
        <v>5.5948000000000002</v>
      </c>
      <c r="J575" s="14">
        <v>44.758400000000002</v>
      </c>
      <c r="K575" s="21">
        <v>154.27520000000001</v>
      </c>
      <c r="L575" s="21" t="s">
        <v>4160</v>
      </c>
      <c r="M575" s="21" t="s">
        <v>4051</v>
      </c>
      <c r="N575" s="14" t="s">
        <v>4205</v>
      </c>
      <c r="O575" s="23" t="s">
        <v>4024</v>
      </c>
      <c r="P575" s="21" t="s">
        <v>4049</v>
      </c>
    </row>
    <row r="576" spans="2:16" ht="19.5" customHeight="1" x14ac:dyDescent="0.25">
      <c r="B576" s="4" t="s">
        <v>850</v>
      </c>
      <c r="C576" s="5">
        <v>8595580570477</v>
      </c>
      <c r="D576" s="28" t="s">
        <v>846</v>
      </c>
      <c r="E576" s="40">
        <v>20289</v>
      </c>
      <c r="F576" s="14" t="s">
        <v>583</v>
      </c>
      <c r="H576" s="24"/>
      <c r="I576" s="14">
        <v>6.0465999999999998</v>
      </c>
      <c r="J576" s="14">
        <v>48.372799999999998</v>
      </c>
      <c r="K576" s="21">
        <v>165.11840000000001</v>
      </c>
      <c r="L576" s="21" t="s">
        <v>4160</v>
      </c>
      <c r="M576" s="21" t="s">
        <v>4051</v>
      </c>
      <c r="N576" s="14" t="s">
        <v>4205</v>
      </c>
      <c r="O576" s="23" t="s">
        <v>4024</v>
      </c>
      <c r="P576" s="21" t="s">
        <v>4049</v>
      </c>
    </row>
    <row r="577" spans="2:16" ht="19.5" customHeight="1" x14ac:dyDescent="0.25">
      <c r="B577" s="4" t="s">
        <v>851</v>
      </c>
      <c r="C577" s="5">
        <v>8595580570002</v>
      </c>
      <c r="D577" s="28" t="s">
        <v>852</v>
      </c>
      <c r="E577" s="40">
        <v>21114</v>
      </c>
      <c r="F577" s="14" t="s">
        <v>583</v>
      </c>
      <c r="H577" s="24"/>
      <c r="I577" s="14">
        <v>6.7161</v>
      </c>
      <c r="J577" s="14">
        <v>53.7288</v>
      </c>
      <c r="K577" s="21">
        <v>181.18639999999999</v>
      </c>
      <c r="L577" s="21" t="s">
        <v>4160</v>
      </c>
      <c r="M577" s="21" t="s">
        <v>4051</v>
      </c>
      <c r="N577" s="14" t="s">
        <v>4205</v>
      </c>
      <c r="O577" s="23" t="s">
        <v>4024</v>
      </c>
      <c r="P577" s="21" t="s">
        <v>4049</v>
      </c>
    </row>
    <row r="578" spans="2:16" ht="19.5" customHeight="1" x14ac:dyDescent="0.25">
      <c r="B578" s="4" t="s">
        <v>853</v>
      </c>
      <c r="C578" s="5">
        <v>8595580570156</v>
      </c>
      <c r="D578" s="28" t="s">
        <v>852</v>
      </c>
      <c r="E578" s="40">
        <v>17802</v>
      </c>
      <c r="F578" s="14" t="s">
        <v>583</v>
      </c>
      <c r="H578" s="24"/>
      <c r="I578" s="14">
        <v>4.6749000000000001</v>
      </c>
      <c r="J578" s="14">
        <v>37.3992</v>
      </c>
      <c r="K578" s="21">
        <v>132.19759999999999</v>
      </c>
      <c r="L578" s="21" t="s">
        <v>4160</v>
      </c>
      <c r="M578" s="21" t="s">
        <v>4051</v>
      </c>
      <c r="N578" s="14" t="s">
        <v>4205</v>
      </c>
      <c r="O578" s="23" t="s">
        <v>4024</v>
      </c>
      <c r="P578" s="21" t="s">
        <v>4049</v>
      </c>
    </row>
    <row r="579" spans="2:16" ht="19.5" customHeight="1" x14ac:dyDescent="0.25">
      <c r="B579" s="4" t="s">
        <v>854</v>
      </c>
      <c r="C579" s="5">
        <v>8595580570408</v>
      </c>
      <c r="D579" s="28" t="s">
        <v>852</v>
      </c>
      <c r="E579" s="40">
        <v>18745</v>
      </c>
      <c r="F579" s="14" t="s">
        <v>583</v>
      </c>
      <c r="H579" s="24"/>
      <c r="I579" s="14">
        <v>4.6749000000000001</v>
      </c>
      <c r="J579" s="14">
        <v>37.3992</v>
      </c>
      <c r="K579" s="21">
        <v>132.19759999999999</v>
      </c>
      <c r="L579" s="21" t="s">
        <v>4160</v>
      </c>
      <c r="M579" s="21" t="s">
        <v>4051</v>
      </c>
      <c r="N579" s="14" t="s">
        <v>4205</v>
      </c>
      <c r="O579" s="23" t="s">
        <v>4024</v>
      </c>
      <c r="P579" s="21" t="s">
        <v>4049</v>
      </c>
    </row>
    <row r="580" spans="2:16" ht="19.5" customHeight="1" x14ac:dyDescent="0.25">
      <c r="B580" s="4" t="s">
        <v>855</v>
      </c>
      <c r="C580" s="5">
        <v>8595580570484</v>
      </c>
      <c r="D580" s="28" t="s">
        <v>852</v>
      </c>
      <c r="E580" s="40">
        <v>19502</v>
      </c>
      <c r="F580" s="14" t="s">
        <v>583</v>
      </c>
      <c r="H580" s="24"/>
      <c r="I580" s="14">
        <v>5.5948000000000002</v>
      </c>
      <c r="J580" s="14">
        <v>44.758400000000002</v>
      </c>
      <c r="K580" s="21">
        <v>154.27520000000001</v>
      </c>
      <c r="L580" s="21" t="s">
        <v>4160</v>
      </c>
      <c r="M580" s="21" t="s">
        <v>4051</v>
      </c>
      <c r="N580" s="14" t="s">
        <v>4205</v>
      </c>
      <c r="O580" s="23" t="s">
        <v>4024</v>
      </c>
      <c r="P580" s="21" t="s">
        <v>4049</v>
      </c>
    </row>
    <row r="581" spans="2:16" ht="19.5" customHeight="1" x14ac:dyDescent="0.25">
      <c r="B581" s="4" t="s">
        <v>856</v>
      </c>
      <c r="C581" s="5">
        <v>8595580570491</v>
      </c>
      <c r="D581" s="28" t="s">
        <v>852</v>
      </c>
      <c r="E581" s="40">
        <v>20289</v>
      </c>
      <c r="F581" s="14" t="s">
        <v>583</v>
      </c>
      <c r="H581" s="24"/>
      <c r="I581" s="14">
        <v>6.0465999999999998</v>
      </c>
      <c r="J581" s="14">
        <v>48.372799999999998</v>
      </c>
      <c r="K581" s="21">
        <v>165.11840000000001</v>
      </c>
      <c r="L581" s="21" t="s">
        <v>4160</v>
      </c>
      <c r="M581" s="21" t="s">
        <v>4051</v>
      </c>
      <c r="N581" s="14" t="s">
        <v>4205</v>
      </c>
      <c r="O581" s="23" t="s">
        <v>4024</v>
      </c>
      <c r="P581" s="21" t="s">
        <v>4049</v>
      </c>
    </row>
    <row r="582" spans="2:16" ht="19.5" customHeight="1" x14ac:dyDescent="0.25">
      <c r="B582" s="4" t="s">
        <v>857</v>
      </c>
      <c r="C582" s="5">
        <v>8595580570019</v>
      </c>
      <c r="D582" s="28" t="s">
        <v>858</v>
      </c>
      <c r="E582" s="40">
        <v>23753</v>
      </c>
      <c r="F582" s="14" t="s">
        <v>583</v>
      </c>
      <c r="H582" s="24"/>
      <c r="I582" s="14">
        <v>6.7980999999999998</v>
      </c>
      <c r="J582" s="14">
        <v>54.384799999999998</v>
      </c>
      <c r="K582" s="21">
        <v>183.15440000000001</v>
      </c>
      <c r="L582" s="21" t="s">
        <v>4160</v>
      </c>
      <c r="M582" s="21" t="s">
        <v>4051</v>
      </c>
      <c r="N582" s="14" t="s">
        <v>4205</v>
      </c>
      <c r="O582" s="23" t="s">
        <v>4024</v>
      </c>
      <c r="P582" s="21" t="s">
        <v>4049</v>
      </c>
    </row>
    <row r="583" spans="2:16" ht="19.5" customHeight="1" x14ac:dyDescent="0.25">
      <c r="B583" s="4" t="s">
        <v>859</v>
      </c>
      <c r="C583" s="5">
        <v>8595580570163</v>
      </c>
      <c r="D583" s="28" t="s">
        <v>858</v>
      </c>
      <c r="E583" s="40">
        <v>19911</v>
      </c>
      <c r="F583" s="14" t="s">
        <v>583</v>
      </c>
      <c r="H583" s="24"/>
      <c r="I583" s="14">
        <v>4.7508999999999997</v>
      </c>
      <c r="J583" s="14">
        <v>38.007199999999997</v>
      </c>
      <c r="K583" s="21">
        <v>134.02160000000001</v>
      </c>
      <c r="L583" s="21" t="s">
        <v>4160</v>
      </c>
      <c r="M583" s="21" t="s">
        <v>4051</v>
      </c>
      <c r="N583" s="14" t="s">
        <v>4205</v>
      </c>
      <c r="O583" s="23" t="s">
        <v>4024</v>
      </c>
      <c r="P583" s="21" t="s">
        <v>4049</v>
      </c>
    </row>
    <row r="584" spans="2:16" ht="19.5" customHeight="1" x14ac:dyDescent="0.25">
      <c r="B584" s="4" t="s">
        <v>860</v>
      </c>
      <c r="C584" s="5">
        <v>8595580570415</v>
      </c>
      <c r="D584" s="28" t="s">
        <v>858</v>
      </c>
      <c r="E584" s="40">
        <v>20987</v>
      </c>
      <c r="F584" s="14" t="s">
        <v>583</v>
      </c>
      <c r="H584" s="24"/>
      <c r="I584" s="14">
        <v>5.1966000000000001</v>
      </c>
      <c r="J584" s="14">
        <v>41.572800000000001</v>
      </c>
      <c r="K584" s="21">
        <v>144.7184</v>
      </c>
      <c r="L584" s="21" t="s">
        <v>4160</v>
      </c>
      <c r="M584" s="21" t="s">
        <v>4051</v>
      </c>
      <c r="N584" s="14" t="s">
        <v>4205</v>
      </c>
      <c r="O584" s="23" t="s">
        <v>4024</v>
      </c>
      <c r="P584" s="21" t="s">
        <v>4049</v>
      </c>
    </row>
    <row r="585" spans="2:16" ht="19.5" customHeight="1" x14ac:dyDescent="0.25">
      <c r="B585" s="4" t="s">
        <v>861</v>
      </c>
      <c r="C585" s="5">
        <v>8595580570507</v>
      </c>
      <c r="D585" s="28" t="s">
        <v>858</v>
      </c>
      <c r="E585" s="40">
        <v>21876</v>
      </c>
      <c r="F585" s="14" t="s">
        <v>583</v>
      </c>
      <c r="H585" s="24"/>
      <c r="I585" s="14">
        <v>5.6707999999999998</v>
      </c>
      <c r="J585" s="14">
        <v>45.366399999999999</v>
      </c>
      <c r="K585" s="21">
        <v>156.0992</v>
      </c>
      <c r="L585" s="21" t="s">
        <v>4160</v>
      </c>
      <c r="M585" s="21" t="s">
        <v>4051</v>
      </c>
      <c r="N585" s="14" t="s">
        <v>4205</v>
      </c>
      <c r="O585" s="23" t="s">
        <v>4024</v>
      </c>
      <c r="P585" s="21" t="s">
        <v>4049</v>
      </c>
    </row>
    <row r="586" spans="2:16" ht="19.5" customHeight="1" x14ac:dyDescent="0.25">
      <c r="B586" s="4" t="s">
        <v>862</v>
      </c>
      <c r="C586" s="5">
        <v>8595580570514</v>
      </c>
      <c r="D586" s="28" t="s">
        <v>858</v>
      </c>
      <c r="E586" s="40">
        <v>22793</v>
      </c>
      <c r="F586" s="14" t="s">
        <v>583</v>
      </c>
      <c r="H586" s="24"/>
      <c r="I586" s="14">
        <v>6.1226000000000003</v>
      </c>
      <c r="J586" s="14">
        <v>48.980800000000002</v>
      </c>
      <c r="K586" s="21">
        <v>166.94239999999999</v>
      </c>
      <c r="L586" s="21" t="s">
        <v>4160</v>
      </c>
      <c r="M586" s="21" t="s">
        <v>4051</v>
      </c>
      <c r="N586" s="14" t="s">
        <v>4205</v>
      </c>
      <c r="O586" s="23" t="s">
        <v>4024</v>
      </c>
      <c r="P586" s="21" t="s">
        <v>4049</v>
      </c>
    </row>
    <row r="587" spans="2:16" ht="19.5" customHeight="1" x14ac:dyDescent="0.25">
      <c r="B587" s="4" t="s">
        <v>863</v>
      </c>
      <c r="C587" s="5">
        <v>8595580500030</v>
      </c>
      <c r="D587" s="28" t="s">
        <v>864</v>
      </c>
      <c r="E587" s="40">
        <v>11205</v>
      </c>
      <c r="F587" s="14" t="s">
        <v>583</v>
      </c>
      <c r="G587" s="6" t="s">
        <v>65</v>
      </c>
      <c r="H587" s="24"/>
      <c r="I587" s="14">
        <v>4.2141000000000002</v>
      </c>
      <c r="J587" s="14">
        <v>33.712800000000001</v>
      </c>
      <c r="K587" s="21">
        <v>121.1384</v>
      </c>
      <c r="L587" s="21" t="s">
        <v>4160</v>
      </c>
      <c r="M587" s="21" t="s">
        <v>4051</v>
      </c>
      <c r="N587" s="14" t="s">
        <v>4205</v>
      </c>
      <c r="O587" s="23" t="s">
        <v>4206</v>
      </c>
      <c r="P587" s="21" t="s">
        <v>4049</v>
      </c>
    </row>
    <row r="588" spans="2:16" ht="19.5" customHeight="1" x14ac:dyDescent="0.25">
      <c r="B588" s="4" t="s">
        <v>865</v>
      </c>
      <c r="C588" s="5">
        <v>8595580500061</v>
      </c>
      <c r="D588" s="28" t="s">
        <v>864</v>
      </c>
      <c r="E588" s="40">
        <v>13297</v>
      </c>
      <c r="F588" s="14" t="s">
        <v>583</v>
      </c>
      <c r="G588" s="6" t="s">
        <v>65</v>
      </c>
      <c r="H588" s="24"/>
      <c r="I588" s="14">
        <v>5.4787999999999997</v>
      </c>
      <c r="J588" s="14">
        <v>43.830399999999997</v>
      </c>
      <c r="K588" s="21">
        <v>151.49119999999999</v>
      </c>
      <c r="L588" s="21" t="s">
        <v>4160</v>
      </c>
      <c r="M588" s="21" t="s">
        <v>4051</v>
      </c>
      <c r="N588" s="14" t="s">
        <v>4217</v>
      </c>
      <c r="O588" s="23" t="s">
        <v>4218</v>
      </c>
      <c r="P588" s="21" t="s">
        <v>4049</v>
      </c>
    </row>
    <row r="589" spans="2:16" ht="19.5" customHeight="1" x14ac:dyDescent="0.25">
      <c r="B589" s="4" t="s">
        <v>866</v>
      </c>
      <c r="C589" s="5">
        <v>8595580500078</v>
      </c>
      <c r="D589" s="28" t="s">
        <v>864</v>
      </c>
      <c r="E589" s="40">
        <v>13992</v>
      </c>
      <c r="F589" s="14" t="s">
        <v>583</v>
      </c>
      <c r="G589" s="6" t="s">
        <v>65</v>
      </c>
      <c r="H589" s="24"/>
      <c r="I589" s="14">
        <v>5.9023000000000003</v>
      </c>
      <c r="J589" s="14">
        <v>47.218400000000003</v>
      </c>
      <c r="K589" s="21">
        <v>161.65520000000001</v>
      </c>
      <c r="L589" s="21" t="s">
        <v>4160</v>
      </c>
      <c r="M589" s="21" t="s">
        <v>4051</v>
      </c>
      <c r="N589" s="14" t="s">
        <v>4207</v>
      </c>
      <c r="O589" s="23" t="s">
        <v>4208</v>
      </c>
      <c r="P589" s="21" t="s">
        <v>4049</v>
      </c>
    </row>
    <row r="590" spans="2:16" ht="19.5" customHeight="1" x14ac:dyDescent="0.25">
      <c r="B590" s="4" t="s">
        <v>867</v>
      </c>
      <c r="C590" s="5">
        <v>8595580500085</v>
      </c>
      <c r="D590" s="28" t="s">
        <v>868</v>
      </c>
      <c r="E590" s="40">
        <v>12473</v>
      </c>
      <c r="F590" s="14" t="s">
        <v>583</v>
      </c>
      <c r="H590" s="24"/>
      <c r="I590" s="14">
        <v>5.1070000000000002</v>
      </c>
      <c r="J590" s="14">
        <v>40.856000000000002</v>
      </c>
      <c r="K590" s="21">
        <v>142.56800000000001</v>
      </c>
      <c r="L590" s="21" t="s">
        <v>4160</v>
      </c>
      <c r="M590" s="21" t="s">
        <v>4051</v>
      </c>
      <c r="N590" s="14" t="s">
        <v>4205</v>
      </c>
      <c r="O590" s="23" t="s">
        <v>4024</v>
      </c>
      <c r="P590" s="21" t="s">
        <v>4049</v>
      </c>
    </row>
    <row r="591" spans="2:16" ht="19.5" customHeight="1" x14ac:dyDescent="0.25">
      <c r="B591" s="4" t="s">
        <v>869</v>
      </c>
      <c r="C591" s="5">
        <v>8595580500092</v>
      </c>
      <c r="D591" s="28" t="s">
        <v>868</v>
      </c>
      <c r="E591" s="40">
        <v>13352</v>
      </c>
      <c r="F591" s="14" t="s">
        <v>583</v>
      </c>
      <c r="H591" s="24"/>
      <c r="I591" s="14">
        <v>5.6721000000000004</v>
      </c>
      <c r="J591" s="14">
        <v>45.376800000000003</v>
      </c>
      <c r="K591" s="21">
        <v>156.13040000000001</v>
      </c>
      <c r="L591" s="21" t="s">
        <v>4160</v>
      </c>
      <c r="M591" s="21" t="s">
        <v>4051</v>
      </c>
      <c r="N591" s="14" t="s">
        <v>4216</v>
      </c>
      <c r="O591" s="23" t="s">
        <v>4206</v>
      </c>
      <c r="P591" s="21" t="s">
        <v>4049</v>
      </c>
    </row>
    <row r="592" spans="2:16" ht="19.5" customHeight="1" x14ac:dyDescent="0.25">
      <c r="B592" s="4" t="s">
        <v>870</v>
      </c>
      <c r="C592" s="5">
        <v>8595580500108</v>
      </c>
      <c r="D592" s="28" t="s">
        <v>868</v>
      </c>
      <c r="E592" s="40">
        <v>14048</v>
      </c>
      <c r="F592" s="14" t="s">
        <v>583</v>
      </c>
      <c r="H592" s="24"/>
      <c r="I592" s="14">
        <v>6.2431999999999999</v>
      </c>
      <c r="J592" s="14">
        <v>49.945599999999999</v>
      </c>
      <c r="K592" s="21">
        <v>169.83680000000001</v>
      </c>
      <c r="L592" s="21" t="s">
        <v>4160</v>
      </c>
      <c r="M592" s="21" t="s">
        <v>4051</v>
      </c>
      <c r="N592" s="14" t="s">
        <v>4219</v>
      </c>
      <c r="O592" s="23" t="s">
        <v>4024</v>
      </c>
      <c r="P592" s="21" t="s">
        <v>4049</v>
      </c>
    </row>
    <row r="593" spans="2:16" ht="19.5" customHeight="1" x14ac:dyDescent="0.25">
      <c r="B593" s="4" t="s">
        <v>871</v>
      </c>
      <c r="C593" s="5">
        <v>8595580500115</v>
      </c>
      <c r="D593" s="28" t="s">
        <v>868</v>
      </c>
      <c r="E593" s="40">
        <v>14773</v>
      </c>
      <c r="F593" s="14" t="s">
        <v>583</v>
      </c>
      <c r="H593" s="24"/>
      <c r="I593" s="14">
        <v>6.8242000000000003</v>
      </c>
      <c r="J593" s="14">
        <v>54.593600000000002</v>
      </c>
      <c r="K593" s="21">
        <v>183.7808</v>
      </c>
      <c r="L593" s="21" t="s">
        <v>4160</v>
      </c>
      <c r="M593" s="21" t="s">
        <v>4051</v>
      </c>
      <c r="N593" s="14" t="s">
        <v>4217</v>
      </c>
      <c r="O593" s="23" t="s">
        <v>4024</v>
      </c>
      <c r="P593" s="21" t="s">
        <v>4049</v>
      </c>
    </row>
    <row r="594" spans="2:16" ht="19.5" customHeight="1" x14ac:dyDescent="0.25">
      <c r="B594" s="4" t="s">
        <v>872</v>
      </c>
      <c r="C594" s="5">
        <v>8595580500122</v>
      </c>
      <c r="D594" s="28" t="s">
        <v>868</v>
      </c>
      <c r="E594" s="40">
        <v>15536</v>
      </c>
      <c r="F594" s="14" t="s">
        <v>583</v>
      </c>
      <c r="H594" s="24"/>
      <c r="I594" s="14">
        <v>7.3783000000000003</v>
      </c>
      <c r="J594" s="14">
        <v>59.026400000000002</v>
      </c>
      <c r="K594" s="21">
        <v>197.07919999999999</v>
      </c>
      <c r="L594" s="21" t="s">
        <v>4160</v>
      </c>
      <c r="M594" s="21" t="s">
        <v>4051</v>
      </c>
      <c r="N594" s="14" t="s">
        <v>4207</v>
      </c>
      <c r="O594" s="23" t="s">
        <v>4024</v>
      </c>
      <c r="P594" s="21" t="s">
        <v>4049</v>
      </c>
    </row>
    <row r="595" spans="2:16" ht="19.5" customHeight="1" x14ac:dyDescent="0.25">
      <c r="B595" s="4" t="s">
        <v>873</v>
      </c>
      <c r="C595" s="5">
        <v>8595580500139</v>
      </c>
      <c r="D595" s="28" t="s">
        <v>874</v>
      </c>
      <c r="E595" s="40">
        <v>11205</v>
      </c>
      <c r="F595" s="14" t="s">
        <v>583</v>
      </c>
      <c r="H595" s="24"/>
      <c r="I595" s="14">
        <v>4.4146000000000001</v>
      </c>
      <c r="J595" s="14">
        <v>35.316800000000001</v>
      </c>
      <c r="K595" s="21">
        <v>125.9504</v>
      </c>
      <c r="L595" s="21" t="s">
        <v>4160</v>
      </c>
      <c r="M595" s="21" t="s">
        <v>4051</v>
      </c>
      <c r="N595" s="14" t="s">
        <v>4205</v>
      </c>
      <c r="O595" s="23" t="s">
        <v>4024</v>
      </c>
      <c r="P595" s="21" t="s">
        <v>4049</v>
      </c>
    </row>
    <row r="596" spans="2:16" ht="19.5" customHeight="1" x14ac:dyDescent="0.25">
      <c r="B596" s="4" t="s">
        <v>875</v>
      </c>
      <c r="C596" s="5">
        <v>8595580553753</v>
      </c>
      <c r="D596" s="28" t="s">
        <v>874</v>
      </c>
      <c r="E596" s="40">
        <v>12018</v>
      </c>
      <c r="F596" s="14" t="s">
        <v>583</v>
      </c>
      <c r="H596" s="24"/>
      <c r="I596" s="14">
        <v>4.8413000000000004</v>
      </c>
      <c r="J596" s="14">
        <v>38.730400000000003</v>
      </c>
      <c r="K596" s="21">
        <v>136.19120000000001</v>
      </c>
      <c r="L596" s="21" t="s">
        <v>4160</v>
      </c>
      <c r="M596" s="21" t="s">
        <v>4051</v>
      </c>
      <c r="N596" s="14" t="s">
        <v>4216</v>
      </c>
      <c r="O596" s="23" t="s">
        <v>4206</v>
      </c>
      <c r="P596" s="21" t="s">
        <v>4049</v>
      </c>
    </row>
    <row r="597" spans="2:16" ht="19.5" customHeight="1" x14ac:dyDescent="0.25">
      <c r="B597" s="4" t="s">
        <v>876</v>
      </c>
      <c r="C597" s="5">
        <v>8595580500153</v>
      </c>
      <c r="D597" s="28" t="s">
        <v>874</v>
      </c>
      <c r="E597" s="40">
        <v>12643</v>
      </c>
      <c r="F597" s="14" t="s">
        <v>583</v>
      </c>
      <c r="H597" s="24"/>
      <c r="I597" s="14">
        <v>5.2718999999999996</v>
      </c>
      <c r="J597" s="14">
        <v>42.175199999999997</v>
      </c>
      <c r="K597" s="21">
        <v>146.5256</v>
      </c>
      <c r="L597" s="21" t="s">
        <v>4160</v>
      </c>
      <c r="M597" s="21" t="s">
        <v>4051</v>
      </c>
      <c r="N597" s="14" t="s">
        <v>4219</v>
      </c>
      <c r="O597" s="23" t="s">
        <v>4024</v>
      </c>
      <c r="P597" s="21" t="s">
        <v>4049</v>
      </c>
    </row>
    <row r="598" spans="2:16" ht="19.5" customHeight="1" x14ac:dyDescent="0.25">
      <c r="B598" s="4" t="s">
        <v>877</v>
      </c>
      <c r="C598" s="5">
        <v>8595580500160</v>
      </c>
      <c r="D598" s="28" t="s">
        <v>874</v>
      </c>
      <c r="E598" s="40">
        <v>13297</v>
      </c>
      <c r="F598" s="14" t="s">
        <v>583</v>
      </c>
      <c r="H598" s="24"/>
      <c r="I598" s="14">
        <v>5.7171000000000003</v>
      </c>
      <c r="J598" s="14">
        <v>45.736800000000002</v>
      </c>
      <c r="K598" s="21">
        <v>157.21039999999999</v>
      </c>
      <c r="L598" s="21" t="s">
        <v>4160</v>
      </c>
      <c r="M598" s="21" t="s">
        <v>4051</v>
      </c>
      <c r="N598" s="14" t="s">
        <v>4217</v>
      </c>
      <c r="O598" s="23" t="s">
        <v>4024</v>
      </c>
      <c r="P598" s="21" t="s">
        <v>4049</v>
      </c>
    </row>
    <row r="599" spans="2:16" ht="19.5" customHeight="1" x14ac:dyDescent="0.25">
      <c r="B599" s="4" t="s">
        <v>878</v>
      </c>
      <c r="C599" s="5">
        <v>8595580553739</v>
      </c>
      <c r="D599" s="28" t="s">
        <v>874</v>
      </c>
      <c r="E599" s="40">
        <v>13992</v>
      </c>
      <c r="F599" s="14" t="s">
        <v>583</v>
      </c>
      <c r="H599" s="24"/>
      <c r="I599" s="14">
        <v>6.1542000000000003</v>
      </c>
      <c r="J599" s="14">
        <v>49.233600000000003</v>
      </c>
      <c r="K599" s="21">
        <v>167.70079999999999</v>
      </c>
      <c r="L599" s="21" t="s">
        <v>4160</v>
      </c>
      <c r="M599" s="21" t="s">
        <v>4051</v>
      </c>
      <c r="N599" s="14" t="s">
        <v>4207</v>
      </c>
      <c r="O599" s="23" t="s">
        <v>4024</v>
      </c>
      <c r="P599" s="21" t="s">
        <v>4049</v>
      </c>
    </row>
    <row r="600" spans="2:16" ht="19.5" customHeight="1" x14ac:dyDescent="0.25">
      <c r="B600" s="3"/>
      <c r="C600" s="3"/>
      <c r="D600" s="27" t="s">
        <v>879</v>
      </c>
      <c r="E600" s="39"/>
      <c r="F600" s="33"/>
      <c r="G600" s="33"/>
      <c r="H600" s="33"/>
      <c r="I600" s="3"/>
      <c r="J600" s="3"/>
      <c r="K600" s="3"/>
      <c r="L600" s="3"/>
      <c r="M600" s="3"/>
      <c r="N600" s="3"/>
      <c r="O600" s="3"/>
      <c r="P600" s="3"/>
    </row>
    <row r="601" spans="2:16" ht="19.5" customHeight="1" x14ac:dyDescent="0.25">
      <c r="B601" s="4" t="s">
        <v>880</v>
      </c>
      <c r="C601" s="5">
        <v>8595580500238</v>
      </c>
      <c r="D601" s="28" t="s">
        <v>881</v>
      </c>
      <c r="E601" s="40">
        <v>7417</v>
      </c>
      <c r="F601" s="14" t="s">
        <v>583</v>
      </c>
      <c r="H601" s="24"/>
      <c r="I601" s="14">
        <v>3.1440000000000001</v>
      </c>
      <c r="J601" s="14">
        <v>12.576000000000001</v>
      </c>
      <c r="K601" s="21">
        <v>221.21600000000001</v>
      </c>
      <c r="L601" s="21" t="s">
        <v>4197</v>
      </c>
      <c r="M601" s="21" t="s">
        <v>4198</v>
      </c>
      <c r="N601" s="14" t="s">
        <v>4195</v>
      </c>
      <c r="O601" s="23" t="s">
        <v>4196</v>
      </c>
      <c r="P601" s="21" t="s">
        <v>4049</v>
      </c>
    </row>
    <row r="602" spans="2:16" ht="19.5" customHeight="1" x14ac:dyDescent="0.25">
      <c r="B602" s="3"/>
      <c r="C602" s="3"/>
      <c r="D602" s="27" t="s">
        <v>882</v>
      </c>
      <c r="E602" s="39"/>
      <c r="F602" s="33"/>
      <c r="G602" s="33"/>
      <c r="H602" s="33"/>
      <c r="I602" s="3"/>
      <c r="J602" s="3"/>
      <c r="K602" s="3"/>
      <c r="L602" s="3"/>
      <c r="M602" s="3"/>
      <c r="N602" s="3"/>
      <c r="O602" s="3"/>
      <c r="P602" s="3"/>
    </row>
    <row r="603" spans="2:16" ht="19.5" customHeight="1" x14ac:dyDescent="0.25">
      <c r="B603" s="4" t="s">
        <v>883</v>
      </c>
      <c r="C603" s="5">
        <v>8595580545437</v>
      </c>
      <c r="D603" s="28" t="s">
        <v>884</v>
      </c>
      <c r="E603" s="40">
        <v>4641</v>
      </c>
      <c r="F603" s="14" t="s">
        <v>583</v>
      </c>
      <c r="H603" s="24"/>
      <c r="I603" s="14">
        <v>2.5451999999999999</v>
      </c>
      <c r="J603" s="14">
        <v>22.9068</v>
      </c>
      <c r="K603" s="21">
        <v>386.50880000000001</v>
      </c>
      <c r="L603" s="21" t="s">
        <v>4200</v>
      </c>
      <c r="M603" s="21" t="s">
        <v>4201</v>
      </c>
      <c r="N603" s="14" t="s">
        <v>4453</v>
      </c>
      <c r="O603" s="23" t="s">
        <v>4024</v>
      </c>
      <c r="P603" s="21" t="s">
        <v>4049</v>
      </c>
    </row>
    <row r="604" spans="2:16" ht="19.5" customHeight="1" x14ac:dyDescent="0.25">
      <c r="B604" s="4" t="s">
        <v>885</v>
      </c>
      <c r="C604" s="5">
        <v>8595580529758</v>
      </c>
      <c r="D604" s="28" t="s">
        <v>884</v>
      </c>
      <c r="E604" s="40">
        <v>6186</v>
      </c>
      <c r="F604" s="14" t="s">
        <v>583</v>
      </c>
      <c r="H604" s="24"/>
      <c r="I604" s="14">
        <v>3.3323</v>
      </c>
      <c r="J604" s="14">
        <v>39.9876</v>
      </c>
      <c r="K604" s="21">
        <v>139.96279999999999</v>
      </c>
      <c r="L604" s="21" t="s">
        <v>4081</v>
      </c>
      <c r="M604" s="21" t="s">
        <v>4166</v>
      </c>
      <c r="N604" s="14" t="s">
        <v>4352</v>
      </c>
      <c r="O604" s="23" t="s">
        <v>4024</v>
      </c>
      <c r="P604" s="21" t="s">
        <v>4049</v>
      </c>
    </row>
    <row r="605" spans="2:16" ht="19.5" customHeight="1" x14ac:dyDescent="0.25">
      <c r="B605" s="4" t="s">
        <v>886</v>
      </c>
      <c r="C605" s="5">
        <v>8595580529857</v>
      </c>
      <c r="D605" s="28" t="s">
        <v>884</v>
      </c>
      <c r="E605" s="40">
        <v>6521</v>
      </c>
      <c r="F605" s="14" t="s">
        <v>583</v>
      </c>
      <c r="H605" s="24"/>
      <c r="I605" s="14">
        <v>3.4739</v>
      </c>
      <c r="J605" s="14">
        <v>41.686799999999998</v>
      </c>
      <c r="K605" s="21">
        <v>145.06039999999999</v>
      </c>
      <c r="L605" s="21" t="s">
        <v>4081</v>
      </c>
      <c r="M605" s="21" t="s">
        <v>4166</v>
      </c>
      <c r="N605" s="14" t="s">
        <v>4167</v>
      </c>
      <c r="O605" s="23" t="s">
        <v>4024</v>
      </c>
      <c r="P605" s="21" t="s">
        <v>4049</v>
      </c>
    </row>
    <row r="606" spans="2:16" ht="19.5" customHeight="1" x14ac:dyDescent="0.25">
      <c r="B606" s="4" t="s">
        <v>887</v>
      </c>
      <c r="C606" s="5">
        <v>8595580529901</v>
      </c>
      <c r="D606" s="28" t="s">
        <v>884</v>
      </c>
      <c r="E606" s="40">
        <v>6922</v>
      </c>
      <c r="F606" s="14" t="s">
        <v>583</v>
      </c>
      <c r="H606" s="24"/>
      <c r="I606" s="14">
        <v>4.0049999999999999</v>
      </c>
      <c r="J606" s="14">
        <v>48.06</v>
      </c>
      <c r="K606" s="21">
        <v>164.18</v>
      </c>
      <c r="L606" s="21" t="s">
        <v>4081</v>
      </c>
      <c r="M606" s="21" t="s">
        <v>4166</v>
      </c>
      <c r="N606" s="14" t="s">
        <v>4168</v>
      </c>
      <c r="O606" s="23" t="s">
        <v>4169</v>
      </c>
      <c r="P606" s="21" t="s">
        <v>4049</v>
      </c>
    </row>
    <row r="607" spans="2:16" ht="19.5" customHeight="1" x14ac:dyDescent="0.25">
      <c r="B607" s="4" t="s">
        <v>888</v>
      </c>
      <c r="C607" s="5">
        <v>8595580529949</v>
      </c>
      <c r="D607" s="28" t="s">
        <v>884</v>
      </c>
      <c r="E607" s="40">
        <v>7243</v>
      </c>
      <c r="F607" s="14" t="s">
        <v>583</v>
      </c>
      <c r="H607" s="24"/>
      <c r="I607" s="14">
        <v>4.3761999999999999</v>
      </c>
      <c r="J607" s="14">
        <v>52.514400000000002</v>
      </c>
      <c r="K607" s="21">
        <v>177.54320000000001</v>
      </c>
      <c r="L607" s="21" t="s">
        <v>4081</v>
      </c>
      <c r="M607" s="21" t="s">
        <v>4166</v>
      </c>
      <c r="N607" s="14" t="s">
        <v>4171</v>
      </c>
      <c r="O607" s="23" t="s">
        <v>4024</v>
      </c>
      <c r="P607" s="21" t="s">
        <v>4049</v>
      </c>
    </row>
    <row r="608" spans="2:16" ht="19.5" customHeight="1" x14ac:dyDescent="0.25">
      <c r="B608" s="4" t="s">
        <v>889</v>
      </c>
      <c r="C608" s="5">
        <v>8595580529987</v>
      </c>
      <c r="D608" s="28" t="s">
        <v>884</v>
      </c>
      <c r="E608" s="40">
        <v>7642</v>
      </c>
      <c r="F608" s="14" t="s">
        <v>583</v>
      </c>
      <c r="H608" s="24"/>
      <c r="I608" s="14">
        <v>4.4794999999999998</v>
      </c>
      <c r="J608" s="14">
        <v>53.753999999999998</v>
      </c>
      <c r="K608" s="21">
        <v>181.262</v>
      </c>
      <c r="L608" s="21" t="s">
        <v>4081</v>
      </c>
      <c r="M608" s="21" t="s">
        <v>4166</v>
      </c>
      <c r="N608" s="14" t="s">
        <v>4170</v>
      </c>
      <c r="O608" s="23" t="s">
        <v>4024</v>
      </c>
      <c r="P608" s="21" t="s">
        <v>4049</v>
      </c>
    </row>
    <row r="609" spans="2:16" ht="19.5" customHeight="1" x14ac:dyDescent="0.25">
      <c r="B609" s="4" t="s">
        <v>890</v>
      </c>
      <c r="C609" s="5">
        <v>8595580530020</v>
      </c>
      <c r="D609" s="28" t="s">
        <v>884</v>
      </c>
      <c r="E609" s="40">
        <v>8041</v>
      </c>
      <c r="F609" s="14" t="s">
        <v>583</v>
      </c>
      <c r="H609" s="24"/>
      <c r="I609" s="14">
        <v>4.8129999999999997</v>
      </c>
      <c r="J609" s="14">
        <v>57.756</v>
      </c>
      <c r="K609" s="21">
        <v>193.268</v>
      </c>
      <c r="L609" s="21" t="s">
        <v>4081</v>
      </c>
      <c r="M609" s="21" t="s">
        <v>4166</v>
      </c>
      <c r="N609" s="14" t="s">
        <v>4353</v>
      </c>
      <c r="O609" s="23" t="s">
        <v>4024</v>
      </c>
      <c r="P609" s="21" t="s">
        <v>4049</v>
      </c>
    </row>
    <row r="610" spans="2:16" ht="19.5" customHeight="1" x14ac:dyDescent="0.25">
      <c r="B610" s="4" t="s">
        <v>891</v>
      </c>
      <c r="C610" s="5">
        <v>8595580530082</v>
      </c>
      <c r="D610" s="28" t="s">
        <v>884</v>
      </c>
      <c r="E610" s="40">
        <v>8507</v>
      </c>
      <c r="F610" s="14" t="s">
        <v>583</v>
      </c>
      <c r="H610" s="24"/>
      <c r="I610" s="14">
        <v>5.1490999999999998</v>
      </c>
      <c r="J610" s="14">
        <v>61.789200000000001</v>
      </c>
      <c r="K610" s="21">
        <v>205.36760000000001</v>
      </c>
      <c r="L610" s="21" t="s">
        <v>4081</v>
      </c>
      <c r="M610" s="21" t="s">
        <v>4166</v>
      </c>
      <c r="N610" s="14" t="s">
        <v>4354</v>
      </c>
      <c r="O610" s="23" t="s">
        <v>4024</v>
      </c>
      <c r="P610" s="21" t="s">
        <v>4049</v>
      </c>
    </row>
    <row r="611" spans="2:16" ht="19.5" customHeight="1" x14ac:dyDescent="0.25">
      <c r="B611" s="4" t="s">
        <v>892</v>
      </c>
      <c r="C611" s="5">
        <v>8595580545581</v>
      </c>
      <c r="D611" s="28" t="s">
        <v>893</v>
      </c>
      <c r="E611" s="40">
        <v>4641</v>
      </c>
      <c r="F611" s="14" t="s">
        <v>583</v>
      </c>
      <c r="H611" s="24"/>
      <c r="I611" s="14">
        <v>2.4199000000000002</v>
      </c>
      <c r="J611" s="14">
        <v>21.7791</v>
      </c>
      <c r="K611" s="21">
        <v>368.46559999999999</v>
      </c>
      <c r="L611" s="21" t="s">
        <v>4200</v>
      </c>
      <c r="M611" s="21" t="s">
        <v>4201</v>
      </c>
      <c r="N611" s="14" t="s">
        <v>4453</v>
      </c>
      <c r="O611" s="23" t="s">
        <v>4024</v>
      </c>
      <c r="P611" s="21" t="s">
        <v>4049</v>
      </c>
    </row>
    <row r="612" spans="2:16" ht="19.5" customHeight="1" x14ac:dyDescent="0.25">
      <c r="B612" s="4" t="s">
        <v>894</v>
      </c>
      <c r="C612" s="5">
        <v>8595580529819</v>
      </c>
      <c r="D612" s="28" t="s">
        <v>893</v>
      </c>
      <c r="E612" s="40">
        <v>6186</v>
      </c>
      <c r="F612" s="14" t="s">
        <v>583</v>
      </c>
      <c r="H612" s="24"/>
      <c r="I612" s="14">
        <v>3.2145000000000001</v>
      </c>
      <c r="J612" s="14">
        <v>38.573999999999998</v>
      </c>
      <c r="K612" s="21">
        <v>135.72200000000001</v>
      </c>
      <c r="L612" s="21" t="s">
        <v>4081</v>
      </c>
      <c r="M612" s="21" t="s">
        <v>4166</v>
      </c>
      <c r="N612" s="14" t="s">
        <v>4352</v>
      </c>
      <c r="O612" s="23" t="s">
        <v>4024</v>
      </c>
      <c r="P612" s="21" t="s">
        <v>4049</v>
      </c>
    </row>
    <row r="613" spans="2:16" ht="19.5" customHeight="1" x14ac:dyDescent="0.25">
      <c r="B613" s="4" t="s">
        <v>895</v>
      </c>
      <c r="C613" s="5">
        <v>8595580530112</v>
      </c>
      <c r="D613" s="28" t="s">
        <v>893</v>
      </c>
      <c r="E613" s="40">
        <v>6521</v>
      </c>
      <c r="F613" s="14" t="s">
        <v>583</v>
      </c>
      <c r="H613" s="24"/>
      <c r="I613" s="14">
        <v>3.5537999999999998</v>
      </c>
      <c r="J613" s="14">
        <v>42.645600000000002</v>
      </c>
      <c r="K613" s="21">
        <v>147.93680000000001</v>
      </c>
      <c r="L613" s="21" t="s">
        <v>4081</v>
      </c>
      <c r="M613" s="21" t="s">
        <v>4166</v>
      </c>
      <c r="N613" s="14" t="s">
        <v>4355</v>
      </c>
      <c r="O613" s="23" t="s">
        <v>4024</v>
      </c>
      <c r="P613" s="21" t="s">
        <v>4049</v>
      </c>
    </row>
    <row r="614" spans="2:16" ht="19.5" customHeight="1" x14ac:dyDescent="0.25">
      <c r="B614" s="4" t="s">
        <v>896</v>
      </c>
      <c r="C614" s="5">
        <v>8595580530150</v>
      </c>
      <c r="D614" s="28" t="s">
        <v>893</v>
      </c>
      <c r="E614" s="40">
        <v>6922</v>
      </c>
      <c r="F614" s="14" t="s">
        <v>583</v>
      </c>
      <c r="H614" s="24"/>
      <c r="I614" s="14">
        <v>3.8872</v>
      </c>
      <c r="J614" s="14">
        <v>46.6464</v>
      </c>
      <c r="K614" s="21">
        <v>159.9392</v>
      </c>
      <c r="L614" s="21" t="s">
        <v>4081</v>
      </c>
      <c r="M614" s="21" t="s">
        <v>4166</v>
      </c>
      <c r="N614" s="14" t="s">
        <v>4356</v>
      </c>
      <c r="O614" s="23" t="s">
        <v>4169</v>
      </c>
      <c r="P614" s="21" t="s">
        <v>4049</v>
      </c>
    </row>
    <row r="615" spans="2:16" ht="19.5" customHeight="1" x14ac:dyDescent="0.25">
      <c r="B615" s="4" t="s">
        <v>897</v>
      </c>
      <c r="C615" s="5">
        <v>8595580530198</v>
      </c>
      <c r="D615" s="28" t="s">
        <v>893</v>
      </c>
      <c r="E615" s="40">
        <v>7243</v>
      </c>
      <c r="F615" s="14" t="s">
        <v>583</v>
      </c>
      <c r="H615" s="24"/>
      <c r="I615" s="14">
        <v>4.4561000000000002</v>
      </c>
      <c r="J615" s="14">
        <v>53.473199999999999</v>
      </c>
      <c r="K615" s="21">
        <v>180.4196</v>
      </c>
      <c r="L615" s="21" t="s">
        <v>4081</v>
      </c>
      <c r="M615" s="21" t="s">
        <v>4166</v>
      </c>
      <c r="N615" s="14" t="s">
        <v>4357</v>
      </c>
      <c r="O615" s="23" t="s">
        <v>4024</v>
      </c>
      <c r="P615" s="21" t="s">
        <v>4049</v>
      </c>
    </row>
    <row r="616" spans="2:16" ht="19.5" customHeight="1" x14ac:dyDescent="0.25">
      <c r="B616" s="4" t="s">
        <v>898</v>
      </c>
      <c r="C616" s="5">
        <v>8595580530235</v>
      </c>
      <c r="D616" s="28" t="s">
        <v>893</v>
      </c>
      <c r="E616" s="40">
        <v>7642</v>
      </c>
      <c r="F616" s="14" t="s">
        <v>583</v>
      </c>
      <c r="H616" s="24"/>
      <c r="I616" s="14">
        <v>4.5594000000000001</v>
      </c>
      <c r="J616" s="14">
        <v>54.712800000000001</v>
      </c>
      <c r="K616" s="21">
        <v>184.13839999999999</v>
      </c>
      <c r="L616" s="21" t="s">
        <v>4081</v>
      </c>
      <c r="M616" s="21" t="s">
        <v>4166</v>
      </c>
      <c r="N616" s="14" t="s">
        <v>4358</v>
      </c>
      <c r="O616" s="23" t="s">
        <v>4024</v>
      </c>
      <c r="P616" s="21" t="s">
        <v>4049</v>
      </c>
    </row>
    <row r="617" spans="2:16" ht="19.5" customHeight="1" x14ac:dyDescent="0.25">
      <c r="B617" s="4" t="s">
        <v>899</v>
      </c>
      <c r="C617" s="5">
        <v>8595580530273</v>
      </c>
      <c r="D617" s="28" t="s">
        <v>893</v>
      </c>
      <c r="E617" s="40">
        <v>8041</v>
      </c>
      <c r="F617" s="14" t="s">
        <v>583</v>
      </c>
      <c r="H617" s="24"/>
      <c r="I617" s="14">
        <v>4.8929</v>
      </c>
      <c r="J617" s="14">
        <v>58.714799999999997</v>
      </c>
      <c r="K617" s="21">
        <v>196.14439999999999</v>
      </c>
      <c r="L617" s="21" t="s">
        <v>4081</v>
      </c>
      <c r="M617" s="21" t="s">
        <v>4166</v>
      </c>
      <c r="N617" s="14" t="s">
        <v>4353</v>
      </c>
      <c r="O617" s="23" t="s">
        <v>4024</v>
      </c>
      <c r="P617" s="21" t="s">
        <v>4049</v>
      </c>
    </row>
    <row r="618" spans="2:16" ht="19.5" customHeight="1" x14ac:dyDescent="0.25">
      <c r="B618" s="4" t="s">
        <v>900</v>
      </c>
      <c r="C618" s="5">
        <v>8595580530310</v>
      </c>
      <c r="D618" s="28" t="s">
        <v>893</v>
      </c>
      <c r="E618" s="40">
        <v>8507</v>
      </c>
      <c r="F618" s="14" t="s">
        <v>583</v>
      </c>
      <c r="H618" s="24"/>
      <c r="I618" s="14">
        <v>5.2290000000000001</v>
      </c>
      <c r="J618" s="14">
        <v>62.747999999999998</v>
      </c>
      <c r="K618" s="21">
        <v>208.244</v>
      </c>
      <c r="L618" s="21" t="s">
        <v>4081</v>
      </c>
      <c r="M618" s="21" t="s">
        <v>4166</v>
      </c>
      <c r="N618" s="14" t="s">
        <v>4354</v>
      </c>
      <c r="O618" s="23" t="s">
        <v>4024</v>
      </c>
      <c r="P618" s="21" t="s">
        <v>4049</v>
      </c>
    </row>
    <row r="619" spans="2:16" ht="19.5" customHeight="1" x14ac:dyDescent="0.25">
      <c r="B619" s="3"/>
      <c r="C619" s="3"/>
      <c r="D619" s="27" t="s">
        <v>901</v>
      </c>
      <c r="E619" s="39"/>
      <c r="F619" s="33"/>
      <c r="G619" s="33"/>
      <c r="H619" s="33"/>
      <c r="I619" s="3"/>
      <c r="J619" s="3"/>
      <c r="K619" s="3"/>
      <c r="L619" s="3"/>
      <c r="M619" s="3"/>
      <c r="N619" s="3"/>
      <c r="O619" s="3"/>
      <c r="P619" s="3"/>
    </row>
    <row r="620" spans="2:16" ht="19.5" customHeight="1" x14ac:dyDescent="0.25">
      <c r="B620" s="4" t="s">
        <v>902</v>
      </c>
      <c r="C620" s="5">
        <v>8595580532741</v>
      </c>
      <c r="D620" s="28" t="s">
        <v>903</v>
      </c>
      <c r="E620" s="40">
        <v>284</v>
      </c>
      <c r="F620" s="14" t="s">
        <v>583</v>
      </c>
      <c r="H620" s="24"/>
      <c r="I620" s="14">
        <v>0.1111</v>
      </c>
      <c r="J620" s="14">
        <v>0.1111</v>
      </c>
      <c r="K620" s="21" t="s">
        <v>4024</v>
      </c>
      <c r="L620" s="21" t="s">
        <v>4026</v>
      </c>
      <c r="M620" s="21" t="s">
        <v>4024</v>
      </c>
      <c r="N620" s="14" t="s">
        <v>4365</v>
      </c>
      <c r="O620" s="23" t="s">
        <v>4024</v>
      </c>
      <c r="P620" s="21" t="s">
        <v>4019</v>
      </c>
    </row>
    <row r="621" spans="2:16" ht="19.5" customHeight="1" x14ac:dyDescent="0.25">
      <c r="B621" s="4" t="s">
        <v>904</v>
      </c>
      <c r="C621" s="5">
        <v>8595580562298</v>
      </c>
      <c r="D621" s="28" t="s">
        <v>905</v>
      </c>
      <c r="E621" s="40">
        <v>284</v>
      </c>
      <c r="F621" s="14" t="s">
        <v>583</v>
      </c>
      <c r="H621" s="24"/>
      <c r="I621" s="14">
        <v>3.4200000000000001E-2</v>
      </c>
      <c r="J621" s="14">
        <v>3.4200000000000001E-2</v>
      </c>
      <c r="K621" s="21" t="s">
        <v>4024</v>
      </c>
      <c r="L621" s="21" t="s">
        <v>4026</v>
      </c>
      <c r="M621" s="21" t="s">
        <v>4024</v>
      </c>
      <c r="N621" s="14" t="s">
        <v>4591</v>
      </c>
      <c r="O621" s="23" t="s">
        <v>4024</v>
      </c>
      <c r="P621" s="21" t="s">
        <v>4019</v>
      </c>
    </row>
    <row r="622" spans="2:16" ht="19.5" customHeight="1" x14ac:dyDescent="0.25">
      <c r="B622" s="4" t="s">
        <v>906</v>
      </c>
      <c r="C622" s="5">
        <v>8595580562304</v>
      </c>
      <c r="D622" s="28" t="s">
        <v>907</v>
      </c>
      <c r="E622" s="40">
        <v>284</v>
      </c>
      <c r="F622" s="14" t="s">
        <v>583</v>
      </c>
      <c r="H622" s="24"/>
      <c r="I622" s="14">
        <v>4.02E-2</v>
      </c>
      <c r="J622" s="14">
        <v>4.02E-2</v>
      </c>
      <c r="K622" s="21" t="s">
        <v>4024</v>
      </c>
      <c r="L622" s="21" t="s">
        <v>4026</v>
      </c>
      <c r="M622" s="21" t="s">
        <v>4024</v>
      </c>
      <c r="N622" s="14" t="s">
        <v>4592</v>
      </c>
      <c r="O622" s="23" t="s">
        <v>4593</v>
      </c>
      <c r="P622" s="21" t="s">
        <v>4019</v>
      </c>
    </row>
    <row r="623" spans="2:16" ht="19.5" customHeight="1" x14ac:dyDescent="0.25">
      <c r="B623" s="4" t="s">
        <v>908</v>
      </c>
      <c r="C623" s="5">
        <v>8595580562311</v>
      </c>
      <c r="D623" s="28" t="s">
        <v>909</v>
      </c>
      <c r="E623" s="40">
        <v>284</v>
      </c>
      <c r="F623" s="14" t="s">
        <v>583</v>
      </c>
      <c r="H623" s="24"/>
      <c r="I623" s="14">
        <v>4.7199999999999999E-2</v>
      </c>
      <c r="J623" s="14">
        <v>4.7199999999999999E-2</v>
      </c>
      <c r="K623" s="21" t="s">
        <v>4024</v>
      </c>
      <c r="L623" s="21" t="s">
        <v>4026</v>
      </c>
      <c r="M623" s="21" t="s">
        <v>4024</v>
      </c>
      <c r="N623" s="14" t="s">
        <v>4594</v>
      </c>
      <c r="O623" s="23" t="s">
        <v>4024</v>
      </c>
      <c r="P623" s="21" t="s">
        <v>4019</v>
      </c>
    </row>
    <row r="624" spans="2:16" ht="19.5" customHeight="1" x14ac:dyDescent="0.25">
      <c r="B624" s="4" t="s">
        <v>910</v>
      </c>
      <c r="C624" s="5">
        <v>8595580559854</v>
      </c>
      <c r="D624" s="28" t="s">
        <v>911</v>
      </c>
      <c r="E624" s="40">
        <v>668</v>
      </c>
      <c r="F624" s="14" t="s">
        <v>912</v>
      </c>
      <c r="H624" s="24"/>
      <c r="I624" s="14">
        <v>0.13589999999999999</v>
      </c>
      <c r="J624" s="14">
        <v>3.8052000000000001</v>
      </c>
      <c r="K624" s="21" t="s">
        <v>4024</v>
      </c>
      <c r="L624" s="21" t="s">
        <v>4531</v>
      </c>
      <c r="M624" s="21" t="s">
        <v>4024</v>
      </c>
      <c r="N624" s="14" t="s">
        <v>4611</v>
      </c>
      <c r="O624" s="23" t="s">
        <v>4024</v>
      </c>
      <c r="P624" s="21" t="s">
        <v>4049</v>
      </c>
    </row>
    <row r="625" spans="2:16" ht="19.5" customHeight="1" x14ac:dyDescent="0.25">
      <c r="B625" s="4" t="s">
        <v>913</v>
      </c>
      <c r="C625" s="5">
        <v>8595580560485</v>
      </c>
      <c r="D625" s="28" t="s">
        <v>914</v>
      </c>
      <c r="E625" s="40">
        <v>668</v>
      </c>
      <c r="F625" s="14" t="s">
        <v>912</v>
      </c>
      <c r="H625" s="24"/>
      <c r="I625" s="14">
        <v>0.2056</v>
      </c>
      <c r="J625" s="14">
        <v>7.4016000000000002</v>
      </c>
      <c r="K625" s="21" t="s">
        <v>4024</v>
      </c>
      <c r="L625" s="21" t="s">
        <v>4166</v>
      </c>
      <c r="M625" s="21" t="s">
        <v>4024</v>
      </c>
      <c r="N625" s="14" t="s">
        <v>4610</v>
      </c>
      <c r="O625" s="23" t="s">
        <v>4024</v>
      </c>
      <c r="P625" s="21" t="s">
        <v>4049</v>
      </c>
    </row>
    <row r="626" spans="2:16" ht="19.5" customHeight="1" x14ac:dyDescent="0.25">
      <c r="B626" s="4" t="s">
        <v>915</v>
      </c>
      <c r="C626" s="5">
        <v>8595580507831</v>
      </c>
      <c r="D626" s="28" t="s">
        <v>916</v>
      </c>
      <c r="E626" s="40">
        <v>165</v>
      </c>
      <c r="F626" s="14" t="s">
        <v>583</v>
      </c>
      <c r="H626" s="24"/>
      <c r="I626" s="14">
        <v>0.1119</v>
      </c>
      <c r="J626" s="14">
        <v>0.1119</v>
      </c>
      <c r="K626" s="21" t="s">
        <v>4024</v>
      </c>
      <c r="L626" s="21" t="s">
        <v>4026</v>
      </c>
      <c r="M626" s="21" t="s">
        <v>4024</v>
      </c>
      <c r="N626" s="14" t="s">
        <v>4331</v>
      </c>
      <c r="O626" s="23" t="s">
        <v>4024</v>
      </c>
      <c r="P626" s="21" t="s">
        <v>4222</v>
      </c>
    </row>
    <row r="627" spans="2:16" ht="19.5" customHeight="1" x14ac:dyDescent="0.25">
      <c r="B627" s="3"/>
      <c r="C627" s="3"/>
      <c r="D627" s="27" t="s">
        <v>917</v>
      </c>
      <c r="E627" s="39"/>
      <c r="F627" s="33"/>
      <c r="G627" s="33"/>
      <c r="H627" s="33"/>
      <c r="I627" s="3"/>
      <c r="J627" s="3"/>
      <c r="K627" s="3"/>
      <c r="L627" s="3"/>
      <c r="M627" s="3"/>
      <c r="N627" s="3"/>
      <c r="O627" s="3"/>
      <c r="P627" s="3"/>
    </row>
    <row r="628" spans="2:16" ht="19.5" customHeight="1" x14ac:dyDescent="0.25">
      <c r="B628" s="4" t="s">
        <v>918</v>
      </c>
      <c r="C628" s="5">
        <v>8595580583002</v>
      </c>
      <c r="D628" s="28" t="s">
        <v>919</v>
      </c>
      <c r="E628" s="40">
        <v>1827</v>
      </c>
      <c r="F628" s="14" t="s">
        <v>912</v>
      </c>
      <c r="H628" s="24"/>
      <c r="I628" s="14">
        <v>1.4555</v>
      </c>
      <c r="J628" s="14">
        <v>17.466000000000001</v>
      </c>
      <c r="K628" s="21">
        <v>52.398000000000003</v>
      </c>
      <c r="L628" s="21" t="s">
        <v>4081</v>
      </c>
      <c r="M628" s="21" t="s">
        <v>4166</v>
      </c>
      <c r="N628" s="14" t="s">
        <v>4800</v>
      </c>
      <c r="O628" s="23" t="s">
        <v>4441</v>
      </c>
      <c r="P628" s="21" t="s">
        <v>4049</v>
      </c>
    </row>
    <row r="629" spans="2:16" ht="19.5" customHeight="1" x14ac:dyDescent="0.25">
      <c r="B629" s="4" t="s">
        <v>920</v>
      </c>
      <c r="C629" s="5">
        <v>8595580541033</v>
      </c>
      <c r="D629" s="28" t="s">
        <v>919</v>
      </c>
      <c r="E629" s="40">
        <v>1945</v>
      </c>
      <c r="F629" s="14" t="s">
        <v>912</v>
      </c>
      <c r="H629" s="24"/>
      <c r="I629" s="14">
        <v>1.5474000000000001</v>
      </c>
      <c r="J629" s="14">
        <v>18.5688</v>
      </c>
      <c r="K629" s="21">
        <v>75.706400000000002</v>
      </c>
      <c r="L629" s="21" t="s">
        <v>4081</v>
      </c>
      <c r="M629" s="21" t="s">
        <v>4166</v>
      </c>
      <c r="N629" s="14" t="s">
        <v>4440</v>
      </c>
      <c r="O629" s="23" t="s">
        <v>4441</v>
      </c>
      <c r="P629" s="21" t="s">
        <v>4049</v>
      </c>
    </row>
    <row r="630" spans="2:16" ht="19.5" customHeight="1" x14ac:dyDescent="0.25">
      <c r="B630" s="4" t="s">
        <v>921</v>
      </c>
      <c r="C630" s="5">
        <v>8595580541040</v>
      </c>
      <c r="D630" s="28" t="s">
        <v>919</v>
      </c>
      <c r="E630" s="40">
        <v>2071</v>
      </c>
      <c r="F630" s="14" t="s">
        <v>912</v>
      </c>
      <c r="H630" s="24"/>
      <c r="I630" s="14">
        <v>1.5978000000000001</v>
      </c>
      <c r="J630" s="14">
        <v>19.1736</v>
      </c>
      <c r="K630" s="21">
        <v>77.520799999999994</v>
      </c>
      <c r="L630" s="21" t="s">
        <v>4081</v>
      </c>
      <c r="M630" s="21" t="s">
        <v>4166</v>
      </c>
      <c r="N630" s="14" t="s">
        <v>4442</v>
      </c>
      <c r="O630" s="23" t="s">
        <v>4443</v>
      </c>
      <c r="P630" s="21" t="s">
        <v>4049</v>
      </c>
    </row>
    <row r="631" spans="2:16" ht="19.5" customHeight="1" x14ac:dyDescent="0.25">
      <c r="B631" s="4" t="s">
        <v>922</v>
      </c>
      <c r="C631" s="5">
        <v>8595580541057</v>
      </c>
      <c r="D631" s="28" t="s">
        <v>919</v>
      </c>
      <c r="E631" s="40">
        <v>2157</v>
      </c>
      <c r="F631" s="14" t="s">
        <v>912</v>
      </c>
      <c r="H631" s="24"/>
      <c r="I631" s="14">
        <v>1.6632</v>
      </c>
      <c r="J631" s="14">
        <v>19.958400000000001</v>
      </c>
      <c r="K631" s="21">
        <v>79.875200000000007</v>
      </c>
      <c r="L631" s="21" t="s">
        <v>4081</v>
      </c>
      <c r="M631" s="21" t="s">
        <v>4166</v>
      </c>
      <c r="N631" s="14" t="s">
        <v>4444</v>
      </c>
      <c r="O631" s="23" t="s">
        <v>4445</v>
      </c>
      <c r="P631" s="21" t="s">
        <v>4049</v>
      </c>
    </row>
    <row r="632" spans="2:16" ht="19.5" customHeight="1" x14ac:dyDescent="0.25">
      <c r="B632" s="4" t="s">
        <v>923</v>
      </c>
      <c r="C632" s="5">
        <v>8595580541064</v>
      </c>
      <c r="D632" s="28" t="s">
        <v>919</v>
      </c>
      <c r="E632" s="40">
        <v>2243</v>
      </c>
      <c r="F632" s="14" t="s">
        <v>912</v>
      </c>
      <c r="H632" s="24"/>
      <c r="I632" s="14">
        <v>1.6378999999999999</v>
      </c>
      <c r="J632" s="14">
        <v>19.654800000000002</v>
      </c>
      <c r="K632" s="21">
        <v>78.964399999999998</v>
      </c>
      <c r="L632" s="21" t="s">
        <v>4081</v>
      </c>
      <c r="M632" s="21" t="s">
        <v>4166</v>
      </c>
      <c r="N632" s="14" t="s">
        <v>4438</v>
      </c>
      <c r="O632" s="23" t="s">
        <v>4439</v>
      </c>
      <c r="P632" s="21" t="s">
        <v>4049</v>
      </c>
    </row>
    <row r="633" spans="2:16" ht="19.5" customHeight="1" x14ac:dyDescent="0.25">
      <c r="B633" s="4" t="s">
        <v>924</v>
      </c>
      <c r="C633" s="5">
        <v>8595580571832</v>
      </c>
      <c r="D633" s="28" t="s">
        <v>925</v>
      </c>
      <c r="E633" s="40">
        <v>2712</v>
      </c>
      <c r="F633" s="14" t="s">
        <v>912</v>
      </c>
      <c r="H633" s="24"/>
      <c r="I633" s="14">
        <v>1.6595</v>
      </c>
      <c r="J633" s="14">
        <v>19.914000000000001</v>
      </c>
      <c r="K633" s="21">
        <v>79.742000000000004</v>
      </c>
      <c r="L633" s="21" t="s">
        <v>4081</v>
      </c>
      <c r="M633" s="21" t="s">
        <v>4166</v>
      </c>
      <c r="N633" s="14" t="s">
        <v>4688</v>
      </c>
      <c r="O633" s="23" t="s">
        <v>4689</v>
      </c>
      <c r="P633" s="21" t="s">
        <v>4049</v>
      </c>
    </row>
    <row r="634" spans="2:16" ht="19.5" customHeight="1" x14ac:dyDescent="0.25">
      <c r="B634" s="4" t="s">
        <v>926</v>
      </c>
      <c r="C634" s="5">
        <v>8595580571856</v>
      </c>
      <c r="D634" s="28" t="s">
        <v>925</v>
      </c>
      <c r="E634" s="40">
        <v>2872</v>
      </c>
      <c r="F634" s="14" t="s">
        <v>912</v>
      </c>
      <c r="H634" s="24"/>
      <c r="I634" s="14">
        <v>1.9048</v>
      </c>
      <c r="J634" s="14">
        <v>22.857600000000001</v>
      </c>
      <c r="K634" s="21">
        <v>88.572800000000001</v>
      </c>
      <c r="L634" s="21" t="s">
        <v>4081</v>
      </c>
      <c r="M634" s="21" t="s">
        <v>4166</v>
      </c>
      <c r="N634" s="14" t="s">
        <v>4690</v>
      </c>
      <c r="O634" s="23" t="s">
        <v>4691</v>
      </c>
      <c r="P634" s="21" t="s">
        <v>4049</v>
      </c>
    </row>
    <row r="635" spans="2:16" ht="19.5" customHeight="1" x14ac:dyDescent="0.25">
      <c r="B635" s="4" t="s">
        <v>927</v>
      </c>
      <c r="C635" s="5">
        <v>8595580571849</v>
      </c>
      <c r="D635" s="28" t="s">
        <v>925</v>
      </c>
      <c r="E635" s="40">
        <v>2998</v>
      </c>
      <c r="F635" s="14" t="s">
        <v>912</v>
      </c>
      <c r="H635" s="24"/>
      <c r="I635" s="14">
        <v>2.044</v>
      </c>
      <c r="J635" s="14">
        <v>24.527999999999999</v>
      </c>
      <c r="K635" s="21">
        <v>93.584000000000003</v>
      </c>
      <c r="L635" s="21" t="s">
        <v>4081</v>
      </c>
      <c r="M635" s="21" t="s">
        <v>4166</v>
      </c>
      <c r="N635" s="14" t="s">
        <v>4692</v>
      </c>
      <c r="O635" s="23" t="s">
        <v>4693</v>
      </c>
      <c r="P635" s="21" t="s">
        <v>4049</v>
      </c>
    </row>
    <row r="636" spans="2:16" ht="19.5" customHeight="1" x14ac:dyDescent="0.25">
      <c r="B636" s="4" t="s">
        <v>928</v>
      </c>
      <c r="C636" s="5">
        <v>8595580556587</v>
      </c>
      <c r="D636" s="28" t="s">
        <v>929</v>
      </c>
      <c r="E636" s="40">
        <v>3733</v>
      </c>
      <c r="F636" s="14" t="s">
        <v>912</v>
      </c>
      <c r="G636" s="6" t="s">
        <v>65</v>
      </c>
      <c r="H636" s="24"/>
      <c r="I636" s="14">
        <v>1.3714</v>
      </c>
      <c r="J636" s="14">
        <v>61.713000000000001</v>
      </c>
      <c r="K636" s="14">
        <v>143.42599999999999</v>
      </c>
      <c r="L636" s="14" t="s">
        <v>4420</v>
      </c>
      <c r="M636" s="14" t="s">
        <v>4250</v>
      </c>
      <c r="N636" s="14" t="s">
        <v>4802</v>
      </c>
      <c r="O636" s="14" t="s">
        <v>4803</v>
      </c>
      <c r="P636" s="14">
        <v>39229000</v>
      </c>
    </row>
    <row r="637" spans="2:16" ht="19.5" customHeight="1" x14ac:dyDescent="0.25">
      <c r="B637" s="4" t="s">
        <v>930</v>
      </c>
      <c r="C637" s="5">
        <v>8595580556594</v>
      </c>
      <c r="D637" s="28" t="s">
        <v>929</v>
      </c>
      <c r="E637" s="40">
        <v>3902</v>
      </c>
      <c r="F637" s="14" t="s">
        <v>912</v>
      </c>
      <c r="G637" s="6" t="s">
        <v>65</v>
      </c>
      <c r="H637" s="24"/>
      <c r="I637" s="14">
        <v>1.5752999999999999</v>
      </c>
      <c r="J637" s="14">
        <v>70.888499999999993</v>
      </c>
      <c r="K637" s="14">
        <v>161.77699999999999</v>
      </c>
      <c r="L637" s="14" t="s">
        <v>4420</v>
      </c>
      <c r="M637" s="14" t="s">
        <v>4250</v>
      </c>
      <c r="N637" s="14" t="s">
        <v>4804</v>
      </c>
      <c r="O637" s="14" t="s">
        <v>4805</v>
      </c>
      <c r="P637" s="14">
        <v>39229000</v>
      </c>
    </row>
    <row r="638" spans="2:16" ht="19.5" customHeight="1" x14ac:dyDescent="0.25">
      <c r="B638" s="4" t="s">
        <v>931</v>
      </c>
      <c r="C638" s="5">
        <v>8595580556600</v>
      </c>
      <c r="D638" s="28" t="s">
        <v>929</v>
      </c>
      <c r="E638" s="40">
        <v>4081</v>
      </c>
      <c r="F638" s="14" t="s">
        <v>912</v>
      </c>
      <c r="G638" s="6" t="s">
        <v>65</v>
      </c>
      <c r="H638" s="24"/>
      <c r="I638" s="14">
        <v>2.1015999999999999</v>
      </c>
      <c r="J638" s="14">
        <v>63.048000000000002</v>
      </c>
      <c r="K638" s="14">
        <v>209.14400000000001</v>
      </c>
      <c r="L638" s="14" t="s">
        <v>4017</v>
      </c>
      <c r="M638" s="14" t="s">
        <v>4250</v>
      </c>
      <c r="N638" s="14" t="s">
        <v>4373</v>
      </c>
      <c r="O638" s="14" t="s">
        <v>4621</v>
      </c>
      <c r="P638" s="14">
        <v>39229000</v>
      </c>
    </row>
    <row r="639" spans="2:16" ht="19.5" customHeight="1" x14ac:dyDescent="0.25">
      <c r="B639" s="4" t="s">
        <v>932</v>
      </c>
      <c r="C639" s="5">
        <v>8595580556617</v>
      </c>
      <c r="D639" s="28" t="s">
        <v>929</v>
      </c>
      <c r="E639" s="40">
        <v>4281</v>
      </c>
      <c r="F639" s="14" t="s">
        <v>912</v>
      </c>
      <c r="G639" s="6" t="s">
        <v>65</v>
      </c>
      <c r="H639" s="24"/>
      <c r="I639" s="14">
        <v>2.2151000000000001</v>
      </c>
      <c r="J639" s="14">
        <v>66.453000000000003</v>
      </c>
      <c r="K639" s="14">
        <v>219.35900000000001</v>
      </c>
      <c r="L639" s="14" t="s">
        <v>4017</v>
      </c>
      <c r="M639" s="14" t="s">
        <v>4250</v>
      </c>
      <c r="N639" s="14" t="s">
        <v>4374</v>
      </c>
      <c r="O639" s="14" t="s">
        <v>4623</v>
      </c>
      <c r="P639" s="14">
        <v>39229000</v>
      </c>
    </row>
    <row r="640" spans="2:16" ht="19.5" customHeight="1" x14ac:dyDescent="0.25">
      <c r="B640" s="4" t="s">
        <v>933</v>
      </c>
      <c r="C640" s="5">
        <v>8595580556624</v>
      </c>
      <c r="D640" s="28" t="s">
        <v>929</v>
      </c>
      <c r="E640" s="40">
        <v>4481</v>
      </c>
      <c r="F640" s="14" t="s">
        <v>912</v>
      </c>
      <c r="G640" s="6" t="s">
        <v>65</v>
      </c>
      <c r="H640" s="24"/>
      <c r="I640" s="14">
        <v>2.5912000000000002</v>
      </c>
      <c r="J640" s="14">
        <v>77.736000000000004</v>
      </c>
      <c r="K640" s="14">
        <v>253.208</v>
      </c>
      <c r="L640" s="14" t="s">
        <v>4017</v>
      </c>
      <c r="M640" s="14" t="s">
        <v>4250</v>
      </c>
      <c r="N640" s="14" t="s">
        <v>4252</v>
      </c>
      <c r="O640" s="14" t="s">
        <v>4625</v>
      </c>
      <c r="P640" s="14">
        <v>39229000</v>
      </c>
    </row>
    <row r="641" spans="2:16" ht="19.5" customHeight="1" x14ac:dyDescent="0.25">
      <c r="B641" s="4" t="s">
        <v>934</v>
      </c>
      <c r="C641" s="5">
        <v>8595580583477</v>
      </c>
      <c r="D641" s="28" t="s">
        <v>935</v>
      </c>
      <c r="E641" s="40">
        <v>3733</v>
      </c>
      <c r="F641" s="14" t="s">
        <v>912</v>
      </c>
      <c r="H641" s="24"/>
      <c r="I641" s="14">
        <v>1.4275</v>
      </c>
      <c r="J641" s="14">
        <v>64.237499999999997</v>
      </c>
      <c r="K641" s="21">
        <v>148.47499999999999</v>
      </c>
      <c r="L641" s="21" t="s">
        <v>4420</v>
      </c>
      <c r="M641" s="21" t="s">
        <v>4250</v>
      </c>
      <c r="N641" s="14" t="s">
        <v>4802</v>
      </c>
      <c r="O641" s="23" t="s">
        <v>4803</v>
      </c>
      <c r="P641" s="21" t="s">
        <v>4049</v>
      </c>
    </row>
    <row r="642" spans="2:16" ht="19.5" customHeight="1" x14ac:dyDescent="0.25">
      <c r="B642" s="4" t="s">
        <v>936</v>
      </c>
      <c r="C642" s="5">
        <v>8595580583484</v>
      </c>
      <c r="D642" s="28" t="s">
        <v>935</v>
      </c>
      <c r="E642" s="40">
        <v>3902</v>
      </c>
      <c r="F642" s="14" t="s">
        <v>912</v>
      </c>
      <c r="H642" s="24"/>
      <c r="I642" s="14">
        <v>1.7514000000000001</v>
      </c>
      <c r="J642" s="14">
        <v>78.813000000000002</v>
      </c>
      <c r="K642" s="21">
        <v>157.626</v>
      </c>
      <c r="L642" s="21" t="s">
        <v>4420</v>
      </c>
      <c r="M642" s="21" t="s">
        <v>4250</v>
      </c>
      <c r="N642" s="14" t="s">
        <v>4804</v>
      </c>
      <c r="O642" s="23" t="s">
        <v>4805</v>
      </c>
      <c r="P642" s="21" t="s">
        <v>4049</v>
      </c>
    </row>
    <row r="643" spans="2:16" ht="19.5" customHeight="1" x14ac:dyDescent="0.25">
      <c r="B643" s="4" t="s">
        <v>937</v>
      </c>
      <c r="C643" s="5">
        <v>8595580583491</v>
      </c>
      <c r="D643" s="28" t="s">
        <v>935</v>
      </c>
      <c r="E643" s="40">
        <v>4081</v>
      </c>
      <c r="F643" s="14" t="s">
        <v>912</v>
      </c>
      <c r="H643" s="24"/>
      <c r="I643" s="14">
        <v>2.2252000000000001</v>
      </c>
      <c r="J643" s="14">
        <v>66.756</v>
      </c>
      <c r="K643" s="21">
        <v>220.268</v>
      </c>
      <c r="L643" s="21" t="s">
        <v>4017</v>
      </c>
      <c r="M643" s="21" t="s">
        <v>4250</v>
      </c>
      <c r="N643" s="14" t="s">
        <v>4373</v>
      </c>
      <c r="O643" s="23" t="s">
        <v>4621</v>
      </c>
      <c r="P643" s="21" t="s">
        <v>4049</v>
      </c>
    </row>
    <row r="644" spans="2:16" ht="19.5" customHeight="1" x14ac:dyDescent="0.25">
      <c r="B644" s="4" t="s">
        <v>938</v>
      </c>
      <c r="C644" s="5">
        <v>8595580583507</v>
      </c>
      <c r="D644" s="28" t="s">
        <v>935</v>
      </c>
      <c r="E644" s="40">
        <v>4281</v>
      </c>
      <c r="F644" s="14" t="s">
        <v>912</v>
      </c>
      <c r="H644" s="24"/>
      <c r="I644" s="14">
        <v>2.4188000000000001</v>
      </c>
      <c r="J644" s="14">
        <v>72.563999999999993</v>
      </c>
      <c r="K644" s="21">
        <v>237.69200000000001</v>
      </c>
      <c r="L644" s="21" t="s">
        <v>4017</v>
      </c>
      <c r="M644" s="21" t="s">
        <v>4250</v>
      </c>
      <c r="N644" s="14" t="s">
        <v>4374</v>
      </c>
      <c r="O644" s="23" t="s">
        <v>4623</v>
      </c>
      <c r="P644" s="21" t="s">
        <v>4049</v>
      </c>
    </row>
    <row r="645" spans="2:16" ht="19.5" customHeight="1" x14ac:dyDescent="0.25">
      <c r="B645" s="4" t="s">
        <v>939</v>
      </c>
      <c r="C645" s="5">
        <v>8595580583514</v>
      </c>
      <c r="D645" s="28" t="s">
        <v>935</v>
      </c>
      <c r="E645" s="40">
        <v>4481</v>
      </c>
      <c r="F645" s="14" t="s">
        <v>912</v>
      </c>
      <c r="G645" s="6" t="s">
        <v>23</v>
      </c>
      <c r="H645" s="24"/>
      <c r="I645" s="14">
        <v>2.6362999999999999</v>
      </c>
      <c r="J645" s="14">
        <v>79.088999999999999</v>
      </c>
      <c r="K645" s="21">
        <v>257.267</v>
      </c>
      <c r="L645" s="21" t="s">
        <v>4017</v>
      </c>
      <c r="M645" s="21" t="s">
        <v>4250</v>
      </c>
      <c r="N645" s="14" t="s">
        <v>4252</v>
      </c>
      <c r="O645" s="23" t="s">
        <v>4625</v>
      </c>
      <c r="P645" s="21" t="s">
        <v>4049</v>
      </c>
    </row>
    <row r="646" spans="2:16" ht="19.5" customHeight="1" x14ac:dyDescent="0.25">
      <c r="B646" s="4" t="s">
        <v>940</v>
      </c>
      <c r="C646" s="5">
        <v>8595580538965</v>
      </c>
      <c r="D646" s="28" t="s">
        <v>941</v>
      </c>
      <c r="E646" s="40">
        <v>2552</v>
      </c>
      <c r="F646" s="14" t="s">
        <v>912</v>
      </c>
      <c r="H646" s="24"/>
      <c r="I646" s="14">
        <v>1.2294</v>
      </c>
      <c r="J646" s="14">
        <v>55.323</v>
      </c>
      <c r="K646" s="21">
        <v>130.64599999999999</v>
      </c>
      <c r="L646" s="21" t="s">
        <v>4420</v>
      </c>
      <c r="M646" s="21" t="s">
        <v>4250</v>
      </c>
      <c r="N646" s="14" t="s">
        <v>4419</v>
      </c>
      <c r="O646" s="23" t="s">
        <v>4024</v>
      </c>
      <c r="P646" s="21" t="s">
        <v>4049</v>
      </c>
    </row>
    <row r="647" spans="2:16" ht="19.5" customHeight="1" x14ac:dyDescent="0.25">
      <c r="B647" s="4" t="s">
        <v>942</v>
      </c>
      <c r="C647" s="5">
        <v>8595580538972</v>
      </c>
      <c r="D647" s="28" t="s">
        <v>941</v>
      </c>
      <c r="E647" s="40">
        <v>2712</v>
      </c>
      <c r="F647" s="14" t="s">
        <v>912</v>
      </c>
      <c r="H647" s="24"/>
      <c r="I647" s="14">
        <v>1.3985000000000001</v>
      </c>
      <c r="J647" s="14">
        <v>62.932499999999997</v>
      </c>
      <c r="K647" s="21">
        <v>145.86500000000001</v>
      </c>
      <c r="L647" s="21" t="s">
        <v>4420</v>
      </c>
      <c r="M647" s="21" t="s">
        <v>4250</v>
      </c>
      <c r="N647" s="14" t="s">
        <v>4421</v>
      </c>
      <c r="O647" s="23" t="s">
        <v>4024</v>
      </c>
      <c r="P647" s="21" t="s">
        <v>4049</v>
      </c>
    </row>
    <row r="648" spans="2:16" ht="19.5" customHeight="1" x14ac:dyDescent="0.25">
      <c r="B648" s="4" t="s">
        <v>943</v>
      </c>
      <c r="C648" s="5">
        <v>8595580537425</v>
      </c>
      <c r="D648" s="28" t="s">
        <v>941</v>
      </c>
      <c r="E648" s="40">
        <v>2872</v>
      </c>
      <c r="F648" s="14" t="s">
        <v>912</v>
      </c>
      <c r="H648" s="24"/>
      <c r="I648" s="14">
        <v>1.8207</v>
      </c>
      <c r="J648" s="14">
        <v>54.621000000000002</v>
      </c>
      <c r="K648" s="21">
        <v>183.863</v>
      </c>
      <c r="L648" s="21" t="s">
        <v>4017</v>
      </c>
      <c r="M648" s="21" t="s">
        <v>4250</v>
      </c>
      <c r="N648" s="14" t="s">
        <v>4248</v>
      </c>
      <c r="O648" s="23" t="s">
        <v>4249</v>
      </c>
      <c r="P648" s="21" t="s">
        <v>4049</v>
      </c>
    </row>
    <row r="649" spans="2:16" ht="19.5" customHeight="1" x14ac:dyDescent="0.25">
      <c r="B649" s="4" t="s">
        <v>944</v>
      </c>
      <c r="C649" s="5">
        <v>8595580537432</v>
      </c>
      <c r="D649" s="28" t="s">
        <v>941</v>
      </c>
      <c r="E649" s="40">
        <v>2998</v>
      </c>
      <c r="F649" s="14" t="s">
        <v>912</v>
      </c>
      <c r="H649" s="24"/>
      <c r="I649" s="14">
        <v>1.9723999999999999</v>
      </c>
      <c r="J649" s="14">
        <v>59.171999999999997</v>
      </c>
      <c r="K649" s="21">
        <v>197.51599999999999</v>
      </c>
      <c r="L649" s="21" t="s">
        <v>4017</v>
      </c>
      <c r="M649" s="21" t="s">
        <v>4250</v>
      </c>
      <c r="N649" s="14" t="s">
        <v>4251</v>
      </c>
      <c r="O649" s="23" t="s">
        <v>4024</v>
      </c>
      <c r="P649" s="21" t="s">
        <v>4049</v>
      </c>
    </row>
    <row r="650" spans="2:16" ht="19.5" customHeight="1" x14ac:dyDescent="0.25">
      <c r="B650" s="4" t="s">
        <v>945</v>
      </c>
      <c r="C650" s="5">
        <v>8595580537685</v>
      </c>
      <c r="D650" s="28" t="s">
        <v>941</v>
      </c>
      <c r="E650" s="40">
        <v>3181</v>
      </c>
      <c r="F650" s="14" t="s">
        <v>912</v>
      </c>
      <c r="H650" s="24"/>
      <c r="I650" s="14">
        <v>2.1617000000000002</v>
      </c>
      <c r="J650" s="14">
        <v>64.850999999999999</v>
      </c>
      <c r="K650" s="21">
        <v>214.553</v>
      </c>
      <c r="L650" s="21" t="s">
        <v>4017</v>
      </c>
      <c r="M650" s="21" t="s">
        <v>4250</v>
      </c>
      <c r="N650" s="14" t="s">
        <v>4252</v>
      </c>
      <c r="O650" s="23" t="s">
        <v>4024</v>
      </c>
      <c r="P650" s="21" t="s">
        <v>4049</v>
      </c>
    </row>
    <row r="651" spans="2:16" ht="19.5" customHeight="1" x14ac:dyDescent="0.25">
      <c r="B651" s="4" t="s">
        <v>946</v>
      </c>
      <c r="C651" s="5">
        <v>8595580538989</v>
      </c>
      <c r="D651" s="28" t="s">
        <v>941</v>
      </c>
      <c r="E651" s="40">
        <v>2552</v>
      </c>
      <c r="F651" s="14" t="s">
        <v>912</v>
      </c>
      <c r="H651" s="24"/>
      <c r="I651" s="14">
        <v>1.2741</v>
      </c>
      <c r="J651" s="14">
        <v>57.334499999999998</v>
      </c>
      <c r="K651" s="21">
        <v>134.66900000000001</v>
      </c>
      <c r="L651" s="21" t="s">
        <v>4420</v>
      </c>
      <c r="M651" s="21" t="s">
        <v>4250</v>
      </c>
      <c r="N651" s="14" t="s">
        <v>4419</v>
      </c>
      <c r="O651" s="23" t="s">
        <v>4422</v>
      </c>
      <c r="P651" s="21" t="s">
        <v>4049</v>
      </c>
    </row>
    <row r="652" spans="2:16" ht="19.5" customHeight="1" x14ac:dyDescent="0.25">
      <c r="B652" s="4" t="s">
        <v>947</v>
      </c>
      <c r="C652" s="5">
        <v>8595580538996</v>
      </c>
      <c r="D652" s="28" t="s">
        <v>941</v>
      </c>
      <c r="E652" s="40">
        <v>2712</v>
      </c>
      <c r="F652" s="14" t="s">
        <v>912</v>
      </c>
      <c r="H652" s="24"/>
      <c r="I652" s="14">
        <v>1.4467000000000001</v>
      </c>
      <c r="J652" s="14">
        <v>65.101500000000001</v>
      </c>
      <c r="K652" s="21">
        <v>150.203</v>
      </c>
      <c r="L652" s="21" t="s">
        <v>4420</v>
      </c>
      <c r="M652" s="21" t="s">
        <v>4250</v>
      </c>
      <c r="N652" s="14" t="s">
        <v>4423</v>
      </c>
      <c r="O652" s="23" t="s">
        <v>4424</v>
      </c>
      <c r="P652" s="21" t="s">
        <v>4049</v>
      </c>
    </row>
    <row r="653" spans="2:16" ht="19.5" customHeight="1" x14ac:dyDescent="0.25">
      <c r="B653" s="4" t="s">
        <v>948</v>
      </c>
      <c r="C653" s="5">
        <v>8595580537456</v>
      </c>
      <c r="D653" s="28" t="s">
        <v>941</v>
      </c>
      <c r="E653" s="40">
        <v>2872</v>
      </c>
      <c r="F653" s="14" t="s">
        <v>912</v>
      </c>
      <c r="H653" s="24"/>
      <c r="I653" s="14">
        <v>1.9438</v>
      </c>
      <c r="J653" s="14">
        <v>58.314</v>
      </c>
      <c r="K653" s="21">
        <v>194.94200000000001</v>
      </c>
      <c r="L653" s="21" t="s">
        <v>4017</v>
      </c>
      <c r="M653" s="21" t="s">
        <v>4250</v>
      </c>
      <c r="N653" s="14" t="s">
        <v>4373</v>
      </c>
      <c r="O653" s="23" t="s">
        <v>4249</v>
      </c>
      <c r="P653" s="21" t="s">
        <v>4049</v>
      </c>
    </row>
    <row r="654" spans="2:16" ht="19.5" customHeight="1" x14ac:dyDescent="0.25">
      <c r="B654" s="4" t="s">
        <v>949</v>
      </c>
      <c r="C654" s="5">
        <v>8595580537463</v>
      </c>
      <c r="D654" s="28" t="s">
        <v>941</v>
      </c>
      <c r="E654" s="40">
        <v>2998</v>
      </c>
      <c r="F654" s="14" t="s">
        <v>912</v>
      </c>
      <c r="H654" s="24"/>
      <c r="I654" s="14">
        <v>2.0644</v>
      </c>
      <c r="J654" s="14">
        <v>61.932000000000002</v>
      </c>
      <c r="K654" s="21">
        <v>205.79599999999999</v>
      </c>
      <c r="L654" s="21" t="s">
        <v>4017</v>
      </c>
      <c r="M654" s="21" t="s">
        <v>4250</v>
      </c>
      <c r="N654" s="14" t="s">
        <v>4374</v>
      </c>
      <c r="O654" s="23" t="s">
        <v>4024</v>
      </c>
      <c r="P654" s="21" t="s">
        <v>4049</v>
      </c>
    </row>
    <row r="655" spans="2:16" ht="19.5" customHeight="1" x14ac:dyDescent="0.25">
      <c r="B655" s="4" t="s">
        <v>950</v>
      </c>
      <c r="C655" s="5">
        <v>8595580537470</v>
      </c>
      <c r="D655" s="28" t="s">
        <v>941</v>
      </c>
      <c r="E655" s="40">
        <v>3181</v>
      </c>
      <c r="F655" s="14" t="s">
        <v>912</v>
      </c>
      <c r="H655" s="24"/>
      <c r="I655" s="14">
        <v>2.2627000000000002</v>
      </c>
      <c r="J655" s="14">
        <v>67.881</v>
      </c>
      <c r="K655" s="21">
        <v>223.643</v>
      </c>
      <c r="L655" s="21" t="s">
        <v>4017</v>
      </c>
      <c r="M655" s="21" t="s">
        <v>4250</v>
      </c>
      <c r="N655" s="14" t="s">
        <v>4252</v>
      </c>
      <c r="O655" s="23" t="s">
        <v>4024</v>
      </c>
      <c r="P655" s="21" t="s">
        <v>4049</v>
      </c>
    </row>
    <row r="656" spans="2:16" ht="19.5" customHeight="1" x14ac:dyDescent="0.25">
      <c r="B656" s="4" t="s">
        <v>951</v>
      </c>
      <c r="C656" s="5">
        <v>8595580583149</v>
      </c>
      <c r="D656" s="28" t="s">
        <v>952</v>
      </c>
      <c r="E656" s="40">
        <v>2552</v>
      </c>
      <c r="F656" s="14" t="s">
        <v>912</v>
      </c>
      <c r="H656" s="24"/>
      <c r="I656" s="14">
        <v>1.357</v>
      </c>
      <c r="J656" s="14">
        <v>61.064999999999998</v>
      </c>
      <c r="K656" s="21">
        <v>142.13</v>
      </c>
      <c r="L656" s="21" t="s">
        <v>4420</v>
      </c>
      <c r="M656" s="21" t="s">
        <v>4250</v>
      </c>
      <c r="N656" s="14" t="s">
        <v>4419</v>
      </c>
      <c r="O656" s="23" t="s">
        <v>4422</v>
      </c>
      <c r="P656" s="21" t="s">
        <v>4049</v>
      </c>
    </row>
    <row r="657" spans="2:16" ht="19.5" customHeight="1" x14ac:dyDescent="0.25">
      <c r="B657" s="4" t="s">
        <v>953</v>
      </c>
      <c r="C657" s="5">
        <v>8595580583156</v>
      </c>
      <c r="D657" s="28" t="s">
        <v>952</v>
      </c>
      <c r="E657" s="40">
        <v>2712</v>
      </c>
      <c r="F657" s="14" t="s">
        <v>912</v>
      </c>
      <c r="H657" s="24"/>
      <c r="I657" s="14">
        <v>1.6569</v>
      </c>
      <c r="J657" s="14">
        <v>74.560500000000005</v>
      </c>
      <c r="K657" s="21">
        <v>169.12100000000001</v>
      </c>
      <c r="L657" s="21" t="s">
        <v>4420</v>
      </c>
      <c r="M657" s="21" t="s">
        <v>4250</v>
      </c>
      <c r="N657" s="14" t="s">
        <v>4423</v>
      </c>
      <c r="O657" s="23" t="s">
        <v>4424</v>
      </c>
      <c r="P657" s="21" t="s">
        <v>4049</v>
      </c>
    </row>
    <row r="658" spans="2:16" ht="19.5" customHeight="1" x14ac:dyDescent="0.25">
      <c r="B658" s="4" t="s">
        <v>954</v>
      </c>
      <c r="C658" s="5">
        <v>8595580583163</v>
      </c>
      <c r="D658" s="28" t="s">
        <v>952</v>
      </c>
      <c r="E658" s="40">
        <v>2872</v>
      </c>
      <c r="F658" s="14" t="s">
        <v>912</v>
      </c>
      <c r="H658" s="24"/>
      <c r="I658" s="14">
        <v>1.9604999999999999</v>
      </c>
      <c r="J658" s="14">
        <v>58.814999999999998</v>
      </c>
      <c r="K658" s="21">
        <v>196.44499999999999</v>
      </c>
      <c r="L658" s="21" t="s">
        <v>4017</v>
      </c>
      <c r="M658" s="21" t="s">
        <v>4250</v>
      </c>
      <c r="N658" s="14" t="s">
        <v>4373</v>
      </c>
      <c r="O658" s="23" t="s">
        <v>4249</v>
      </c>
      <c r="P658" s="21" t="s">
        <v>4049</v>
      </c>
    </row>
    <row r="659" spans="2:16" ht="19.5" customHeight="1" x14ac:dyDescent="0.25">
      <c r="B659" s="4" t="s">
        <v>955</v>
      </c>
      <c r="C659" s="5">
        <v>8595580583170</v>
      </c>
      <c r="D659" s="28" t="s">
        <v>952</v>
      </c>
      <c r="E659" s="40">
        <v>2998</v>
      </c>
      <c r="F659" s="14" t="s">
        <v>912</v>
      </c>
      <c r="H659" s="24"/>
      <c r="I659" s="14">
        <v>2.1625000000000001</v>
      </c>
      <c r="J659" s="14">
        <v>64.875</v>
      </c>
      <c r="K659" s="21">
        <v>214.625</v>
      </c>
      <c r="L659" s="21" t="s">
        <v>4017</v>
      </c>
      <c r="M659" s="21" t="s">
        <v>4250</v>
      </c>
      <c r="N659" s="14" t="s">
        <v>4374</v>
      </c>
      <c r="O659" s="23" t="s">
        <v>4623</v>
      </c>
      <c r="P659" s="21" t="s">
        <v>4049</v>
      </c>
    </row>
    <row r="660" spans="2:16" ht="19.5" customHeight="1" x14ac:dyDescent="0.25">
      <c r="B660" s="4" t="s">
        <v>956</v>
      </c>
      <c r="C660" s="5">
        <v>8595580583187</v>
      </c>
      <c r="D660" s="28" t="s">
        <v>952</v>
      </c>
      <c r="E660" s="40">
        <v>3181</v>
      </c>
      <c r="F660" s="14" t="s">
        <v>912</v>
      </c>
      <c r="G660" s="6" t="s">
        <v>23</v>
      </c>
      <c r="H660" s="24"/>
      <c r="I660" s="14">
        <v>2.4496000000000002</v>
      </c>
      <c r="J660" s="14">
        <v>73.488</v>
      </c>
      <c r="K660" s="21">
        <v>240.464</v>
      </c>
      <c r="L660" s="21" t="s">
        <v>4017</v>
      </c>
      <c r="M660" s="21" t="s">
        <v>4250</v>
      </c>
      <c r="N660" s="14" t="s">
        <v>4252</v>
      </c>
      <c r="O660" s="23" t="s">
        <v>4625</v>
      </c>
      <c r="P660" s="21" t="s">
        <v>4049</v>
      </c>
    </row>
    <row r="661" spans="2:16" ht="19.5" customHeight="1" x14ac:dyDescent="0.25">
      <c r="B661" s="4" t="s">
        <v>957</v>
      </c>
      <c r="C661" s="5">
        <v>8595580570767</v>
      </c>
      <c r="D661" s="28" t="s">
        <v>958</v>
      </c>
      <c r="E661" s="40">
        <v>2836</v>
      </c>
      <c r="F661" s="14" t="s">
        <v>912</v>
      </c>
      <c r="H661" s="24"/>
      <c r="I661" s="14">
        <v>1.2926</v>
      </c>
      <c r="J661" s="14">
        <v>58.167000000000002</v>
      </c>
      <c r="K661" s="21">
        <v>194.501</v>
      </c>
      <c r="L661" s="21" t="s">
        <v>4420</v>
      </c>
      <c r="M661" s="21" t="s">
        <v>4669</v>
      </c>
      <c r="N661" s="14" t="s">
        <v>4419</v>
      </c>
      <c r="O661" s="23" t="s">
        <v>4422</v>
      </c>
      <c r="P661" s="21" t="s">
        <v>4049</v>
      </c>
    </row>
    <row r="662" spans="2:16" ht="19.5" customHeight="1" x14ac:dyDescent="0.25">
      <c r="B662" s="4" t="s">
        <v>959</v>
      </c>
      <c r="C662" s="5">
        <v>8595580570804</v>
      </c>
      <c r="D662" s="28" t="s">
        <v>958</v>
      </c>
      <c r="E662" s="40">
        <v>3014</v>
      </c>
      <c r="F662" s="14" t="s">
        <v>912</v>
      </c>
      <c r="H662" s="24"/>
      <c r="I662" s="14">
        <v>1.4467000000000001</v>
      </c>
      <c r="J662" s="14">
        <v>65.101500000000001</v>
      </c>
      <c r="K662" s="21">
        <v>215.30449999999999</v>
      </c>
      <c r="L662" s="21" t="s">
        <v>4420</v>
      </c>
      <c r="M662" s="21" t="s">
        <v>4669</v>
      </c>
      <c r="N662" s="14" t="s">
        <v>4423</v>
      </c>
      <c r="O662" s="23" t="s">
        <v>4424</v>
      </c>
      <c r="P662" s="21" t="s">
        <v>4049</v>
      </c>
    </row>
    <row r="663" spans="2:16" ht="19.5" customHeight="1" x14ac:dyDescent="0.25">
      <c r="B663" s="4" t="s">
        <v>960</v>
      </c>
      <c r="C663" s="5">
        <v>8595580570774</v>
      </c>
      <c r="D663" s="28" t="s">
        <v>958</v>
      </c>
      <c r="E663" s="40">
        <v>3191</v>
      </c>
      <c r="F663" s="14" t="s">
        <v>912</v>
      </c>
      <c r="H663" s="24"/>
      <c r="I663" s="14">
        <v>1.8752</v>
      </c>
      <c r="J663" s="14">
        <v>56.256</v>
      </c>
      <c r="K663" s="21">
        <v>188.768</v>
      </c>
      <c r="L663" s="21" t="s">
        <v>4017</v>
      </c>
      <c r="M663" s="21" t="s">
        <v>4250</v>
      </c>
      <c r="N663" s="14" t="s">
        <v>4373</v>
      </c>
      <c r="O663" s="23" t="s">
        <v>4249</v>
      </c>
      <c r="P663" s="21" t="s">
        <v>4049</v>
      </c>
    </row>
    <row r="664" spans="2:16" ht="19.5" customHeight="1" x14ac:dyDescent="0.25">
      <c r="B664" s="4" t="s">
        <v>961</v>
      </c>
      <c r="C664" s="5">
        <v>8595580570781</v>
      </c>
      <c r="D664" s="28" t="s">
        <v>958</v>
      </c>
      <c r="E664" s="40">
        <v>3332</v>
      </c>
      <c r="F664" s="14" t="s">
        <v>912</v>
      </c>
      <c r="H664" s="24"/>
      <c r="I664" s="14">
        <v>2.0272999999999999</v>
      </c>
      <c r="J664" s="14">
        <v>60.819000000000003</v>
      </c>
      <c r="K664" s="21">
        <v>202.45699999999999</v>
      </c>
      <c r="L664" s="21" t="s">
        <v>4017</v>
      </c>
      <c r="M664" s="21" t="s">
        <v>4250</v>
      </c>
      <c r="N664" s="14" t="s">
        <v>4374</v>
      </c>
      <c r="O664" s="23" t="s">
        <v>4670</v>
      </c>
      <c r="P664" s="21" t="s">
        <v>4049</v>
      </c>
    </row>
    <row r="665" spans="2:16" ht="19.5" customHeight="1" x14ac:dyDescent="0.25">
      <c r="B665" s="4" t="s">
        <v>962</v>
      </c>
      <c r="C665" s="5">
        <v>8595580570798</v>
      </c>
      <c r="D665" s="28" t="s">
        <v>958</v>
      </c>
      <c r="E665" s="40">
        <v>3534</v>
      </c>
      <c r="F665" s="14" t="s">
        <v>912</v>
      </c>
      <c r="H665" s="24"/>
      <c r="I665" s="14">
        <v>2.2071000000000001</v>
      </c>
      <c r="J665" s="14">
        <v>66.212999999999994</v>
      </c>
      <c r="K665" s="21">
        <v>218.63900000000001</v>
      </c>
      <c r="L665" s="21" t="s">
        <v>4017</v>
      </c>
      <c r="M665" s="21" t="s">
        <v>4250</v>
      </c>
      <c r="N665" s="14" t="s">
        <v>4252</v>
      </c>
      <c r="O665" s="23" t="s">
        <v>4671</v>
      </c>
      <c r="P665" s="21" t="s">
        <v>4049</v>
      </c>
    </row>
    <row r="666" spans="2:16" ht="19.5" customHeight="1" x14ac:dyDescent="0.25">
      <c r="B666" s="4" t="s">
        <v>963</v>
      </c>
      <c r="C666" s="5">
        <v>8595580574888</v>
      </c>
      <c r="D666" s="28" t="s">
        <v>964</v>
      </c>
      <c r="E666" s="40">
        <v>2836</v>
      </c>
      <c r="F666" s="14" t="s">
        <v>912</v>
      </c>
      <c r="H666" s="24"/>
      <c r="I666" s="14">
        <v>1.2926</v>
      </c>
      <c r="J666" s="14">
        <v>58.167000000000002</v>
      </c>
      <c r="K666" s="21">
        <v>194.501</v>
      </c>
      <c r="L666" s="21" t="s">
        <v>4420</v>
      </c>
      <c r="M666" s="21" t="s">
        <v>4669</v>
      </c>
      <c r="N666" s="14" t="s">
        <v>4419</v>
      </c>
      <c r="O666" s="23" t="s">
        <v>4422</v>
      </c>
      <c r="P666" s="21" t="s">
        <v>4049</v>
      </c>
    </row>
    <row r="667" spans="2:16" ht="19.5" customHeight="1" x14ac:dyDescent="0.25">
      <c r="B667" s="4" t="s">
        <v>965</v>
      </c>
      <c r="C667" s="5">
        <v>8595580574840</v>
      </c>
      <c r="D667" s="28" t="s">
        <v>964</v>
      </c>
      <c r="E667" s="40">
        <v>3014</v>
      </c>
      <c r="F667" s="14" t="s">
        <v>912</v>
      </c>
      <c r="H667" s="24"/>
      <c r="I667" s="14">
        <v>1.4467000000000001</v>
      </c>
      <c r="J667" s="14">
        <v>65.101500000000001</v>
      </c>
      <c r="K667" s="21">
        <v>215.30449999999999</v>
      </c>
      <c r="L667" s="21" t="s">
        <v>4420</v>
      </c>
      <c r="M667" s="21" t="s">
        <v>4669</v>
      </c>
      <c r="N667" s="14" t="s">
        <v>4423</v>
      </c>
      <c r="O667" s="23" t="s">
        <v>4424</v>
      </c>
      <c r="P667" s="21" t="s">
        <v>4049</v>
      </c>
    </row>
    <row r="668" spans="2:16" ht="19.5" customHeight="1" x14ac:dyDescent="0.25">
      <c r="B668" s="4" t="s">
        <v>966</v>
      </c>
      <c r="C668" s="5">
        <v>8595580574857</v>
      </c>
      <c r="D668" s="28" t="s">
        <v>964</v>
      </c>
      <c r="E668" s="40">
        <v>3191</v>
      </c>
      <c r="F668" s="14" t="s">
        <v>912</v>
      </c>
      <c r="H668" s="24"/>
      <c r="I668" s="14">
        <v>1.8752</v>
      </c>
      <c r="J668" s="14">
        <v>56.256</v>
      </c>
      <c r="K668" s="21">
        <v>188.768</v>
      </c>
      <c r="L668" s="21" t="s">
        <v>4017</v>
      </c>
      <c r="M668" s="21" t="s">
        <v>4250</v>
      </c>
      <c r="N668" s="14" t="s">
        <v>4373</v>
      </c>
      <c r="O668" s="23" t="s">
        <v>4249</v>
      </c>
      <c r="P668" s="21" t="s">
        <v>4049</v>
      </c>
    </row>
    <row r="669" spans="2:16" ht="19.5" customHeight="1" x14ac:dyDescent="0.25">
      <c r="B669" s="4" t="s">
        <v>967</v>
      </c>
      <c r="C669" s="5">
        <v>8595580574864</v>
      </c>
      <c r="D669" s="28" t="s">
        <v>964</v>
      </c>
      <c r="E669" s="40">
        <v>3332</v>
      </c>
      <c r="F669" s="14" t="s">
        <v>912</v>
      </c>
      <c r="H669" s="24"/>
      <c r="I669" s="14">
        <v>2.0272999999999999</v>
      </c>
      <c r="J669" s="14">
        <v>60.819000000000003</v>
      </c>
      <c r="K669" s="21">
        <v>202.45699999999999</v>
      </c>
      <c r="L669" s="21" t="s">
        <v>4017</v>
      </c>
      <c r="M669" s="21" t="s">
        <v>4250</v>
      </c>
      <c r="N669" s="14" t="s">
        <v>4374</v>
      </c>
      <c r="O669" s="23" t="s">
        <v>4670</v>
      </c>
      <c r="P669" s="21" t="s">
        <v>4049</v>
      </c>
    </row>
    <row r="670" spans="2:16" ht="19.5" customHeight="1" x14ac:dyDescent="0.25">
      <c r="B670" s="4" t="s">
        <v>968</v>
      </c>
      <c r="C670" s="5">
        <v>8595580574871</v>
      </c>
      <c r="D670" s="28" t="s">
        <v>964</v>
      </c>
      <c r="E670" s="40">
        <v>3534</v>
      </c>
      <c r="F670" s="14" t="s">
        <v>912</v>
      </c>
      <c r="H670" s="24"/>
      <c r="I670" s="14">
        <v>2.2071000000000001</v>
      </c>
      <c r="J670" s="14">
        <v>66.212999999999994</v>
      </c>
      <c r="K670" s="21">
        <v>218.63900000000001</v>
      </c>
      <c r="L670" s="21" t="s">
        <v>4017</v>
      </c>
      <c r="M670" s="21" t="s">
        <v>4250</v>
      </c>
      <c r="N670" s="14" t="s">
        <v>4252</v>
      </c>
      <c r="O670" s="23" t="s">
        <v>4671</v>
      </c>
      <c r="P670" s="21" t="s">
        <v>4049</v>
      </c>
    </row>
    <row r="671" spans="2:16" ht="19.5" customHeight="1" x14ac:dyDescent="0.25">
      <c r="B671" s="4" t="s">
        <v>969</v>
      </c>
      <c r="C671" s="5">
        <v>8595580583378</v>
      </c>
      <c r="D671" s="28" t="s">
        <v>970</v>
      </c>
      <c r="E671" s="40">
        <v>2836</v>
      </c>
      <c r="F671" s="14" t="s">
        <v>912</v>
      </c>
      <c r="H671" s="24"/>
      <c r="I671" s="14">
        <v>1.357</v>
      </c>
      <c r="J671" s="14">
        <v>61.064999999999998</v>
      </c>
      <c r="K671" s="21">
        <v>142.13</v>
      </c>
      <c r="L671" s="21" t="s">
        <v>4420</v>
      </c>
      <c r="M671" s="21" t="s">
        <v>4250</v>
      </c>
      <c r="N671" s="14" t="s">
        <v>4419</v>
      </c>
      <c r="O671" s="23" t="s">
        <v>4422</v>
      </c>
      <c r="P671" s="21" t="s">
        <v>4049</v>
      </c>
    </row>
    <row r="672" spans="2:16" ht="19.5" customHeight="1" x14ac:dyDescent="0.25">
      <c r="B672" s="4" t="s">
        <v>971</v>
      </c>
      <c r="C672" s="5">
        <v>8595580583385</v>
      </c>
      <c r="D672" s="28" t="s">
        <v>970</v>
      </c>
      <c r="E672" s="40">
        <v>3014</v>
      </c>
      <c r="F672" s="14" t="s">
        <v>912</v>
      </c>
      <c r="H672" s="24"/>
      <c r="I672" s="14">
        <v>1.6569</v>
      </c>
      <c r="J672" s="14">
        <v>74.560500000000005</v>
      </c>
      <c r="K672" s="21">
        <v>169.12100000000001</v>
      </c>
      <c r="L672" s="21" t="s">
        <v>4420</v>
      </c>
      <c r="M672" s="21" t="s">
        <v>4250</v>
      </c>
      <c r="N672" s="14" t="s">
        <v>4423</v>
      </c>
      <c r="O672" s="23" t="s">
        <v>4424</v>
      </c>
      <c r="P672" s="21" t="s">
        <v>4049</v>
      </c>
    </row>
    <row r="673" spans="2:16" ht="19.5" customHeight="1" x14ac:dyDescent="0.25">
      <c r="B673" s="4" t="s">
        <v>972</v>
      </c>
      <c r="C673" s="5">
        <v>8595580583392</v>
      </c>
      <c r="D673" s="28" t="s">
        <v>970</v>
      </c>
      <c r="E673" s="40">
        <v>3191</v>
      </c>
      <c r="F673" s="14" t="s">
        <v>912</v>
      </c>
      <c r="H673" s="24"/>
      <c r="I673" s="14">
        <v>1.9604999999999999</v>
      </c>
      <c r="J673" s="14">
        <v>58.814999999999998</v>
      </c>
      <c r="K673" s="21">
        <v>142.13</v>
      </c>
      <c r="L673" s="21" t="s">
        <v>4017</v>
      </c>
      <c r="M673" s="21" t="s">
        <v>4250</v>
      </c>
      <c r="N673" s="14" t="s">
        <v>4373</v>
      </c>
      <c r="O673" s="23" t="s">
        <v>4249</v>
      </c>
      <c r="P673" s="21" t="s">
        <v>4049</v>
      </c>
    </row>
    <row r="674" spans="2:16" ht="19.5" customHeight="1" x14ac:dyDescent="0.25">
      <c r="B674" s="4" t="s">
        <v>973</v>
      </c>
      <c r="C674" s="5">
        <v>8595580583408</v>
      </c>
      <c r="D674" s="28" t="s">
        <v>970</v>
      </c>
      <c r="E674" s="40">
        <v>3332</v>
      </c>
      <c r="F674" s="14" t="s">
        <v>912</v>
      </c>
      <c r="H674" s="24"/>
      <c r="I674" s="14">
        <v>2.1625000000000001</v>
      </c>
      <c r="J674" s="14">
        <v>64.875</v>
      </c>
      <c r="K674" s="21">
        <v>214.625</v>
      </c>
      <c r="L674" s="21" t="s">
        <v>4017</v>
      </c>
      <c r="M674" s="21" t="s">
        <v>4250</v>
      </c>
      <c r="N674" s="14" t="s">
        <v>4374</v>
      </c>
      <c r="O674" s="23" t="s">
        <v>4670</v>
      </c>
      <c r="P674" s="21" t="s">
        <v>4049</v>
      </c>
    </row>
    <row r="675" spans="2:16" ht="19.5" customHeight="1" x14ac:dyDescent="0.25">
      <c r="B675" s="4" t="s">
        <v>974</v>
      </c>
      <c r="C675" s="5">
        <v>8595580583415</v>
      </c>
      <c r="D675" s="28" t="s">
        <v>970</v>
      </c>
      <c r="E675" s="40">
        <v>3534</v>
      </c>
      <c r="F675" s="14" t="s">
        <v>912</v>
      </c>
      <c r="G675" s="6" t="s">
        <v>23</v>
      </c>
      <c r="H675" s="24"/>
      <c r="I675" s="14">
        <v>2.4496000000000002</v>
      </c>
      <c r="J675" s="14">
        <v>73.488</v>
      </c>
      <c r="K675" s="21">
        <v>240.464</v>
      </c>
      <c r="L675" s="21" t="s">
        <v>4017</v>
      </c>
      <c r="M675" s="21" t="s">
        <v>4250</v>
      </c>
      <c r="N675" s="14" t="s">
        <v>4252</v>
      </c>
      <c r="O675" s="23" t="s">
        <v>4671</v>
      </c>
      <c r="P675" s="21" t="s">
        <v>4049</v>
      </c>
    </row>
    <row r="676" spans="2:16" ht="19.5" customHeight="1" x14ac:dyDescent="0.25">
      <c r="B676" s="4" t="s">
        <v>975</v>
      </c>
      <c r="C676" s="5">
        <v>8595580559472</v>
      </c>
      <c r="D676" s="28" t="s">
        <v>976</v>
      </c>
      <c r="E676" s="40">
        <v>1217</v>
      </c>
      <c r="F676" s="14" t="s">
        <v>912</v>
      </c>
      <c r="H676" s="24"/>
      <c r="I676" s="14">
        <v>1.0786</v>
      </c>
      <c r="J676" s="14">
        <v>12.94</v>
      </c>
      <c r="K676" s="21">
        <v>58.82</v>
      </c>
      <c r="L676" s="21" t="s">
        <v>4081</v>
      </c>
      <c r="M676" s="21" t="s">
        <v>4166</v>
      </c>
      <c r="N676" s="14" t="s">
        <v>4580</v>
      </c>
      <c r="O676" s="23" t="s">
        <v>4581</v>
      </c>
      <c r="P676" s="21" t="s">
        <v>4049</v>
      </c>
    </row>
    <row r="677" spans="2:16" ht="19.5" customHeight="1" x14ac:dyDescent="0.25">
      <c r="B677" s="4" t="s">
        <v>977</v>
      </c>
      <c r="C677" s="5">
        <v>8595580559489</v>
      </c>
      <c r="D677" s="28" t="s">
        <v>976</v>
      </c>
      <c r="E677" s="40">
        <v>1288</v>
      </c>
      <c r="F677" s="14" t="s">
        <v>912</v>
      </c>
      <c r="H677" s="24"/>
      <c r="I677" s="14">
        <v>1.1456</v>
      </c>
      <c r="J677" s="14">
        <v>13.74</v>
      </c>
      <c r="K677" s="21">
        <v>61.22</v>
      </c>
      <c r="L677" s="21" t="s">
        <v>4081</v>
      </c>
      <c r="M677" s="21" t="s">
        <v>4166</v>
      </c>
      <c r="N677" s="14" t="s">
        <v>4582</v>
      </c>
      <c r="O677" s="23" t="s">
        <v>4583</v>
      </c>
      <c r="P677" s="21" t="s">
        <v>4049</v>
      </c>
    </row>
    <row r="678" spans="2:16" ht="19.5" customHeight="1" x14ac:dyDescent="0.25">
      <c r="B678" s="4" t="s">
        <v>978</v>
      </c>
      <c r="C678" s="5">
        <v>8595580559496</v>
      </c>
      <c r="D678" s="28" t="s">
        <v>976</v>
      </c>
      <c r="E678" s="40">
        <v>1362</v>
      </c>
      <c r="F678" s="14" t="s">
        <v>912</v>
      </c>
      <c r="H678" s="24"/>
      <c r="I678" s="14">
        <v>1.2141999999999999</v>
      </c>
      <c r="J678" s="14">
        <v>14.52</v>
      </c>
      <c r="K678" s="21">
        <v>43.56</v>
      </c>
      <c r="L678" s="21" t="s">
        <v>4081</v>
      </c>
      <c r="M678" s="21" t="s">
        <v>4166</v>
      </c>
      <c r="N678" s="14" t="s">
        <v>4584</v>
      </c>
      <c r="O678" s="23" t="s">
        <v>4585</v>
      </c>
      <c r="P678" s="21" t="s">
        <v>4049</v>
      </c>
    </row>
    <row r="679" spans="2:16" ht="19.5" customHeight="1" x14ac:dyDescent="0.25">
      <c r="B679" s="4" t="s">
        <v>979</v>
      </c>
      <c r="C679" s="5">
        <v>8595580559502</v>
      </c>
      <c r="D679" s="28" t="s">
        <v>976</v>
      </c>
      <c r="E679" s="40">
        <v>1450</v>
      </c>
      <c r="F679" s="14" t="s">
        <v>912</v>
      </c>
      <c r="H679" s="24"/>
      <c r="I679" s="14">
        <v>1.2806999999999999</v>
      </c>
      <c r="J679" s="14">
        <v>15.36</v>
      </c>
      <c r="K679" s="21">
        <v>66.08</v>
      </c>
      <c r="L679" s="21" t="s">
        <v>4081</v>
      </c>
      <c r="M679" s="21" t="s">
        <v>4166</v>
      </c>
      <c r="N679" s="14" t="s">
        <v>4586</v>
      </c>
      <c r="O679" s="23" t="s">
        <v>4587</v>
      </c>
      <c r="P679" s="21" t="s">
        <v>4049</v>
      </c>
    </row>
    <row r="680" spans="2:16" ht="19.5" customHeight="1" x14ac:dyDescent="0.25">
      <c r="B680" s="3"/>
      <c r="C680" s="3"/>
      <c r="D680" s="27" t="s">
        <v>980</v>
      </c>
      <c r="E680" s="39"/>
      <c r="F680" s="33"/>
      <c r="G680" s="33"/>
      <c r="H680" s="33"/>
      <c r="I680" s="3"/>
      <c r="J680" s="3"/>
      <c r="K680" s="3"/>
      <c r="L680" s="3"/>
      <c r="M680" s="3"/>
      <c r="N680" s="3"/>
      <c r="O680" s="3"/>
      <c r="P680" s="3"/>
    </row>
    <row r="681" spans="2:16" ht="19.5" customHeight="1" x14ac:dyDescent="0.25">
      <c r="B681" s="4" t="s">
        <v>981</v>
      </c>
      <c r="C681" s="5">
        <v>8595580580698</v>
      </c>
      <c r="D681" s="28" t="s">
        <v>982</v>
      </c>
      <c r="E681" s="40">
        <v>1736</v>
      </c>
      <c r="F681" s="14" t="s">
        <v>583</v>
      </c>
      <c r="H681" s="24"/>
      <c r="I681" s="14">
        <v>0.68059999999999998</v>
      </c>
      <c r="J681" s="14">
        <v>0.68059999999999998</v>
      </c>
      <c r="K681" s="21" t="s">
        <v>4024</v>
      </c>
      <c r="L681" s="21" t="s">
        <v>4026</v>
      </c>
      <c r="M681" s="21" t="s">
        <v>4024</v>
      </c>
      <c r="N681" s="14" t="s">
        <v>4783</v>
      </c>
      <c r="O681" s="23" t="s">
        <v>4024</v>
      </c>
      <c r="P681" s="21" t="s">
        <v>4023</v>
      </c>
    </row>
    <row r="682" spans="2:16" ht="19.5" customHeight="1" x14ac:dyDescent="0.25">
      <c r="B682" s="4" t="s">
        <v>983</v>
      </c>
      <c r="C682" s="5">
        <v>8595580580704</v>
      </c>
      <c r="D682" s="28" t="s">
        <v>982</v>
      </c>
      <c r="E682" s="40">
        <v>1832</v>
      </c>
      <c r="F682" s="14" t="s">
        <v>583</v>
      </c>
      <c r="H682" s="24"/>
      <c r="I682" s="14">
        <v>0.78939999999999999</v>
      </c>
      <c r="J682" s="14">
        <v>0.78939999999999999</v>
      </c>
      <c r="K682" s="21" t="s">
        <v>4024</v>
      </c>
      <c r="L682" s="21" t="s">
        <v>4026</v>
      </c>
      <c r="M682" s="21" t="s">
        <v>4024</v>
      </c>
      <c r="N682" s="14" t="s">
        <v>4784</v>
      </c>
      <c r="O682" s="23" t="s">
        <v>4024</v>
      </c>
      <c r="P682" s="21" t="s">
        <v>4023</v>
      </c>
    </row>
    <row r="683" spans="2:16" ht="19.5" customHeight="1" x14ac:dyDescent="0.25">
      <c r="B683" s="4" t="s">
        <v>984</v>
      </c>
      <c r="C683" s="5">
        <v>8595580565695</v>
      </c>
      <c r="D683" s="28" t="s">
        <v>982</v>
      </c>
      <c r="E683" s="40">
        <v>1933</v>
      </c>
      <c r="F683" s="14" t="s">
        <v>583</v>
      </c>
      <c r="H683" s="24"/>
      <c r="I683" s="14">
        <v>0.87360000000000004</v>
      </c>
      <c r="J683" s="14">
        <v>0.87360000000000004</v>
      </c>
      <c r="K683" s="21" t="s">
        <v>4024</v>
      </c>
      <c r="L683" s="21" t="s">
        <v>4026</v>
      </c>
      <c r="M683" s="21" t="s">
        <v>4024</v>
      </c>
      <c r="N683" s="14" t="s">
        <v>4680</v>
      </c>
      <c r="O683" s="23" t="s">
        <v>4024</v>
      </c>
      <c r="P683" s="21" t="s">
        <v>4023</v>
      </c>
    </row>
    <row r="684" spans="2:16" ht="19.5" customHeight="1" x14ac:dyDescent="0.25">
      <c r="B684" s="4" t="s">
        <v>985</v>
      </c>
      <c r="C684" s="5">
        <v>8595580565701</v>
      </c>
      <c r="D684" s="28" t="s">
        <v>982</v>
      </c>
      <c r="E684" s="40">
        <v>2028</v>
      </c>
      <c r="F684" s="14" t="s">
        <v>583</v>
      </c>
      <c r="H684" s="24"/>
      <c r="I684" s="14">
        <v>0.97840000000000005</v>
      </c>
      <c r="J684" s="14">
        <v>0.97840000000000005</v>
      </c>
      <c r="K684" s="21" t="s">
        <v>4024</v>
      </c>
      <c r="L684" s="21" t="s">
        <v>4026</v>
      </c>
      <c r="M684" s="21" t="s">
        <v>4024</v>
      </c>
      <c r="N684" s="14" t="s">
        <v>4681</v>
      </c>
      <c r="O684" s="23" t="s">
        <v>4024</v>
      </c>
      <c r="P684" s="21" t="s">
        <v>4023</v>
      </c>
    </row>
    <row r="685" spans="2:16" ht="19.5" customHeight="1" x14ac:dyDescent="0.25">
      <c r="B685" s="4" t="s">
        <v>986</v>
      </c>
      <c r="C685" s="5">
        <v>8595580565718</v>
      </c>
      <c r="D685" s="28" t="s">
        <v>982</v>
      </c>
      <c r="E685" s="40">
        <v>2127</v>
      </c>
      <c r="F685" s="14" t="s">
        <v>583</v>
      </c>
      <c r="H685" s="24"/>
      <c r="I685" s="14">
        <v>1.0831999999999999</v>
      </c>
      <c r="J685" s="14">
        <v>1.0831999999999999</v>
      </c>
      <c r="K685" s="21" t="s">
        <v>4024</v>
      </c>
      <c r="L685" s="21" t="s">
        <v>4026</v>
      </c>
      <c r="M685" s="21" t="s">
        <v>4024</v>
      </c>
      <c r="N685" s="14" t="s">
        <v>4682</v>
      </c>
      <c r="O685" s="23" t="s">
        <v>4024</v>
      </c>
      <c r="P685" s="21" t="s">
        <v>4023</v>
      </c>
    </row>
    <row r="686" spans="2:16" ht="19.5" customHeight="1" x14ac:dyDescent="0.25">
      <c r="B686" s="4" t="s">
        <v>987</v>
      </c>
      <c r="C686" s="5">
        <v>8595580551933</v>
      </c>
      <c r="D686" s="28" t="s">
        <v>988</v>
      </c>
      <c r="E686" s="40">
        <v>1321</v>
      </c>
      <c r="F686" s="14" t="s">
        <v>583</v>
      </c>
      <c r="G686" s="6" t="s">
        <v>65</v>
      </c>
      <c r="H686" s="24"/>
      <c r="I686" s="14">
        <v>0.87470000000000003</v>
      </c>
      <c r="J686" s="14">
        <v>0.87470000000000003</v>
      </c>
      <c r="K686" s="21" t="s">
        <v>4024</v>
      </c>
      <c r="L686" s="21" t="s">
        <v>4026</v>
      </c>
      <c r="M686" s="21" t="s">
        <v>4024</v>
      </c>
      <c r="N686" s="14" t="s">
        <v>4534</v>
      </c>
      <c r="O686" s="23" t="s">
        <v>4024</v>
      </c>
      <c r="P686" s="21" t="s">
        <v>4023</v>
      </c>
    </row>
    <row r="687" spans="2:16" ht="19.5" customHeight="1" x14ac:dyDescent="0.25">
      <c r="B687" s="4" t="s">
        <v>989</v>
      </c>
      <c r="C687" s="5">
        <v>8595580551957</v>
      </c>
      <c r="D687" s="28" t="s">
        <v>990</v>
      </c>
      <c r="E687" s="40">
        <v>1321</v>
      </c>
      <c r="F687" s="14" t="s">
        <v>583</v>
      </c>
      <c r="G687" s="6" t="s">
        <v>65</v>
      </c>
      <c r="H687" s="24"/>
      <c r="I687" s="14">
        <v>0.87470000000000003</v>
      </c>
      <c r="J687" s="14">
        <v>0.87470000000000003</v>
      </c>
      <c r="K687" s="21" t="s">
        <v>4024</v>
      </c>
      <c r="L687" s="21" t="s">
        <v>4026</v>
      </c>
      <c r="M687" s="21" t="s">
        <v>4024</v>
      </c>
      <c r="N687" s="14" t="s">
        <v>4534</v>
      </c>
      <c r="O687" s="23" t="s">
        <v>4024</v>
      </c>
      <c r="P687" s="21" t="s">
        <v>4023</v>
      </c>
    </row>
    <row r="688" spans="2:16" ht="19.5" customHeight="1" x14ac:dyDescent="0.25">
      <c r="B688" s="4" t="s">
        <v>991</v>
      </c>
      <c r="C688" s="5">
        <v>8595580551971</v>
      </c>
      <c r="D688" s="28" t="s">
        <v>988</v>
      </c>
      <c r="E688" s="40">
        <v>1388</v>
      </c>
      <c r="F688" s="14" t="s">
        <v>583</v>
      </c>
      <c r="G688" s="6" t="s">
        <v>65</v>
      </c>
      <c r="H688" s="24"/>
      <c r="I688" s="14">
        <v>0.97470000000000001</v>
      </c>
      <c r="J688" s="14">
        <v>0.97470000000000001</v>
      </c>
      <c r="K688" s="21" t="s">
        <v>4024</v>
      </c>
      <c r="L688" s="21" t="s">
        <v>4026</v>
      </c>
      <c r="M688" s="21" t="s">
        <v>4024</v>
      </c>
      <c r="N688" s="14" t="s">
        <v>4535</v>
      </c>
      <c r="O688" s="23" t="s">
        <v>4024</v>
      </c>
      <c r="P688" s="21" t="s">
        <v>4023</v>
      </c>
    </row>
    <row r="689" spans="2:16" ht="19.5" customHeight="1" x14ac:dyDescent="0.25">
      <c r="B689" s="4" t="s">
        <v>992</v>
      </c>
      <c r="C689" s="5">
        <v>8595580551995</v>
      </c>
      <c r="D689" s="28" t="s">
        <v>990</v>
      </c>
      <c r="E689" s="40">
        <v>1388</v>
      </c>
      <c r="F689" s="14" t="s">
        <v>583</v>
      </c>
      <c r="G689" s="6" t="s">
        <v>65</v>
      </c>
      <c r="H689" s="24"/>
      <c r="I689" s="14">
        <v>0.97470000000000001</v>
      </c>
      <c r="J689" s="14">
        <v>0.97470000000000001</v>
      </c>
      <c r="K689" s="21" t="s">
        <v>4024</v>
      </c>
      <c r="L689" s="21" t="s">
        <v>4026</v>
      </c>
      <c r="M689" s="21" t="s">
        <v>4024</v>
      </c>
      <c r="N689" s="14" t="s">
        <v>4535</v>
      </c>
      <c r="O689" s="23" t="s">
        <v>4024</v>
      </c>
      <c r="P689" s="21" t="s">
        <v>4023</v>
      </c>
    </row>
    <row r="690" spans="2:16" ht="19.5" customHeight="1" x14ac:dyDescent="0.25">
      <c r="B690" s="4" t="s">
        <v>993</v>
      </c>
      <c r="C690" s="5">
        <v>8595580552015</v>
      </c>
      <c r="D690" s="28" t="s">
        <v>988</v>
      </c>
      <c r="E690" s="40">
        <v>1454</v>
      </c>
      <c r="F690" s="14" t="s">
        <v>583</v>
      </c>
      <c r="G690" s="6" t="s">
        <v>65</v>
      </c>
      <c r="H690" s="24"/>
      <c r="I690" s="14">
        <v>1.0747</v>
      </c>
      <c r="J690" s="14">
        <v>1.0747</v>
      </c>
      <c r="K690" s="21" t="s">
        <v>4024</v>
      </c>
      <c r="L690" s="21" t="s">
        <v>4026</v>
      </c>
      <c r="M690" s="21" t="s">
        <v>4024</v>
      </c>
      <c r="N690" s="14" t="s">
        <v>4536</v>
      </c>
      <c r="O690" s="23" t="s">
        <v>4024</v>
      </c>
      <c r="P690" s="21" t="s">
        <v>4023</v>
      </c>
    </row>
    <row r="691" spans="2:16" ht="19.5" customHeight="1" x14ac:dyDescent="0.25">
      <c r="B691" s="4" t="s">
        <v>994</v>
      </c>
      <c r="C691" s="5">
        <v>8595580552039</v>
      </c>
      <c r="D691" s="28" t="s">
        <v>990</v>
      </c>
      <c r="E691" s="40">
        <v>1454</v>
      </c>
      <c r="F691" s="14" t="s">
        <v>583</v>
      </c>
      <c r="G691" s="6" t="s">
        <v>65</v>
      </c>
      <c r="H691" s="24"/>
      <c r="I691" s="14">
        <v>1.0747</v>
      </c>
      <c r="J691" s="14">
        <v>1.0747</v>
      </c>
      <c r="K691" s="21" t="s">
        <v>4024</v>
      </c>
      <c r="L691" s="21" t="s">
        <v>4026</v>
      </c>
      <c r="M691" s="21" t="s">
        <v>4024</v>
      </c>
      <c r="N691" s="14" t="s">
        <v>4536</v>
      </c>
      <c r="O691" s="23" t="s">
        <v>4024</v>
      </c>
      <c r="P691" s="21" t="s">
        <v>4023</v>
      </c>
    </row>
    <row r="692" spans="2:16" ht="19.5" customHeight="1" x14ac:dyDescent="0.25">
      <c r="B692" s="4" t="s">
        <v>995</v>
      </c>
      <c r="C692" s="5">
        <v>8595580565763</v>
      </c>
      <c r="D692" s="28" t="s">
        <v>996</v>
      </c>
      <c r="E692" s="40">
        <v>1736</v>
      </c>
      <c r="F692" s="14" t="s">
        <v>912</v>
      </c>
      <c r="H692" s="24"/>
      <c r="I692" s="14">
        <v>0.64090000000000003</v>
      </c>
      <c r="J692" s="14">
        <v>0.64090000000000003</v>
      </c>
      <c r="K692" s="21" t="s">
        <v>4024</v>
      </c>
      <c r="L692" s="21" t="s">
        <v>4026</v>
      </c>
      <c r="M692" s="21" t="s">
        <v>4024</v>
      </c>
      <c r="N692" s="14" t="s">
        <v>4654</v>
      </c>
      <c r="O692" s="23" t="s">
        <v>4024</v>
      </c>
      <c r="P692" s="21" t="s">
        <v>4023</v>
      </c>
    </row>
    <row r="693" spans="2:16" ht="19.5" customHeight="1" x14ac:dyDescent="0.25">
      <c r="B693" s="4" t="s">
        <v>997</v>
      </c>
      <c r="C693" s="5">
        <v>8595580565770</v>
      </c>
      <c r="D693" s="28" t="s">
        <v>996</v>
      </c>
      <c r="E693" s="40">
        <v>1832</v>
      </c>
      <c r="F693" s="14" t="s">
        <v>912</v>
      </c>
      <c r="H693" s="24"/>
      <c r="I693" s="14">
        <v>0.75029999999999997</v>
      </c>
      <c r="J693" s="14">
        <v>0.75029999999999997</v>
      </c>
      <c r="K693" s="21" t="s">
        <v>4024</v>
      </c>
      <c r="L693" s="21" t="s">
        <v>4026</v>
      </c>
      <c r="M693" s="21" t="s">
        <v>4024</v>
      </c>
      <c r="N693" s="14" t="s">
        <v>4655</v>
      </c>
      <c r="O693" s="23" t="s">
        <v>4024</v>
      </c>
      <c r="P693" s="21" t="s">
        <v>4023</v>
      </c>
    </row>
    <row r="694" spans="2:16" ht="19.5" customHeight="1" x14ac:dyDescent="0.25">
      <c r="B694" s="4" t="s">
        <v>998</v>
      </c>
      <c r="C694" s="5">
        <v>8595580565787</v>
      </c>
      <c r="D694" s="28" t="s">
        <v>996</v>
      </c>
      <c r="E694" s="40">
        <v>1933</v>
      </c>
      <c r="F694" s="14" t="s">
        <v>912</v>
      </c>
      <c r="H694" s="24"/>
      <c r="I694" s="14">
        <v>0.84119999999999995</v>
      </c>
      <c r="J694" s="14">
        <v>0.84119999999999995</v>
      </c>
      <c r="K694" s="21" t="s">
        <v>4024</v>
      </c>
      <c r="L694" s="21" t="s">
        <v>4026</v>
      </c>
      <c r="M694" s="21" t="s">
        <v>4024</v>
      </c>
      <c r="N694" s="14" t="s">
        <v>4656</v>
      </c>
      <c r="O694" s="23" t="s">
        <v>4024</v>
      </c>
      <c r="P694" s="21" t="s">
        <v>4023</v>
      </c>
    </row>
    <row r="695" spans="2:16" ht="19.5" customHeight="1" x14ac:dyDescent="0.25">
      <c r="B695" s="4" t="s">
        <v>999</v>
      </c>
      <c r="C695" s="5">
        <v>8595580565794</v>
      </c>
      <c r="D695" s="28" t="s">
        <v>996</v>
      </c>
      <c r="E695" s="40">
        <v>2028</v>
      </c>
      <c r="F695" s="14" t="s">
        <v>912</v>
      </c>
      <c r="H695" s="24"/>
      <c r="I695" s="14">
        <v>0.95199999999999996</v>
      </c>
      <c r="J695" s="14">
        <v>0.95199999999999996</v>
      </c>
      <c r="K695" s="21" t="s">
        <v>4024</v>
      </c>
      <c r="L695" s="21" t="s">
        <v>4026</v>
      </c>
      <c r="M695" s="21" t="s">
        <v>4024</v>
      </c>
      <c r="N695" s="14" t="s">
        <v>4657</v>
      </c>
      <c r="O695" s="23" t="s">
        <v>4024</v>
      </c>
      <c r="P695" s="21" t="s">
        <v>4023</v>
      </c>
    </row>
    <row r="696" spans="2:16" ht="19.5" customHeight="1" x14ac:dyDescent="0.25">
      <c r="B696" s="4" t="s">
        <v>1000</v>
      </c>
      <c r="C696" s="5">
        <v>8595580565800</v>
      </c>
      <c r="D696" s="28" t="s">
        <v>996</v>
      </c>
      <c r="E696" s="40">
        <v>2127</v>
      </c>
      <c r="F696" s="14" t="s">
        <v>912</v>
      </c>
      <c r="H696" s="24"/>
      <c r="I696" s="14">
        <v>1.0386</v>
      </c>
      <c r="J696" s="14">
        <v>1.0386</v>
      </c>
      <c r="K696" s="21" t="s">
        <v>4024</v>
      </c>
      <c r="L696" s="21" t="s">
        <v>4026</v>
      </c>
      <c r="M696" s="21" t="s">
        <v>4024</v>
      </c>
      <c r="N696" s="14" t="s">
        <v>4658</v>
      </c>
      <c r="O696" s="23" t="s">
        <v>4024</v>
      </c>
      <c r="P696" s="21" t="s">
        <v>4023</v>
      </c>
    </row>
    <row r="697" spans="2:16" ht="19.5" customHeight="1" x14ac:dyDescent="0.25">
      <c r="B697" s="4" t="s">
        <v>1001</v>
      </c>
      <c r="C697" s="5">
        <v>8595580565817</v>
      </c>
      <c r="D697" s="28" t="s">
        <v>996</v>
      </c>
      <c r="E697" s="40">
        <v>2224</v>
      </c>
      <c r="F697" s="14" t="s">
        <v>912</v>
      </c>
      <c r="H697" s="24"/>
      <c r="I697" s="14">
        <v>1.1493</v>
      </c>
      <c r="J697" s="14">
        <v>1.1493</v>
      </c>
      <c r="K697" s="21" t="s">
        <v>4024</v>
      </c>
      <c r="L697" s="21" t="s">
        <v>4026</v>
      </c>
      <c r="M697" s="21" t="s">
        <v>4024</v>
      </c>
      <c r="N697" s="14" t="s">
        <v>4653</v>
      </c>
      <c r="O697" s="23" t="s">
        <v>4024</v>
      </c>
      <c r="P697" s="21" t="s">
        <v>4023</v>
      </c>
    </row>
    <row r="698" spans="2:16" ht="19.5" customHeight="1" x14ac:dyDescent="0.25">
      <c r="B698" s="4" t="s">
        <v>1002</v>
      </c>
      <c r="C698" s="5">
        <v>8595580552077</v>
      </c>
      <c r="D698" s="28" t="s">
        <v>990</v>
      </c>
      <c r="E698" s="40">
        <v>1321</v>
      </c>
      <c r="F698" s="14" t="s">
        <v>583</v>
      </c>
      <c r="H698" s="24"/>
      <c r="I698" s="14">
        <v>0.82469999999999999</v>
      </c>
      <c r="J698" s="14">
        <v>0.82469999999999999</v>
      </c>
      <c r="K698" s="21" t="s">
        <v>4024</v>
      </c>
      <c r="L698" s="21" t="s">
        <v>4026</v>
      </c>
      <c r="M698" s="21" t="s">
        <v>4024</v>
      </c>
      <c r="N698" s="14" t="s">
        <v>4534</v>
      </c>
      <c r="O698" s="23" t="s">
        <v>4024</v>
      </c>
      <c r="P698" s="21" t="s">
        <v>4023</v>
      </c>
    </row>
    <row r="699" spans="2:16" ht="19.5" customHeight="1" x14ac:dyDescent="0.25">
      <c r="B699" s="4" t="s">
        <v>1003</v>
      </c>
      <c r="C699" s="5">
        <v>8595580552114</v>
      </c>
      <c r="D699" s="28" t="s">
        <v>990</v>
      </c>
      <c r="E699" s="40">
        <v>1388</v>
      </c>
      <c r="F699" s="14" t="s">
        <v>583</v>
      </c>
      <c r="H699" s="24"/>
      <c r="I699" s="14">
        <v>0.91469999999999996</v>
      </c>
      <c r="J699" s="14">
        <v>0.91469999999999996</v>
      </c>
      <c r="K699" s="21" t="s">
        <v>4024</v>
      </c>
      <c r="L699" s="21" t="s">
        <v>4026</v>
      </c>
      <c r="M699" s="21" t="s">
        <v>4024</v>
      </c>
      <c r="N699" s="14" t="s">
        <v>4535</v>
      </c>
      <c r="O699" s="23" t="s">
        <v>4024</v>
      </c>
      <c r="P699" s="21" t="s">
        <v>4023</v>
      </c>
    </row>
    <row r="700" spans="2:16" ht="19.5" customHeight="1" x14ac:dyDescent="0.25">
      <c r="B700" s="4" t="s">
        <v>1004</v>
      </c>
      <c r="C700" s="5">
        <v>8595580552138</v>
      </c>
      <c r="D700" s="28" t="s">
        <v>988</v>
      </c>
      <c r="E700" s="40">
        <v>1454</v>
      </c>
      <c r="F700" s="14" t="s">
        <v>583</v>
      </c>
      <c r="G700" s="6" t="s">
        <v>65</v>
      </c>
      <c r="H700" s="24"/>
      <c r="I700" s="14">
        <v>1.0146999999999999</v>
      </c>
      <c r="J700" s="14">
        <v>1.0146999999999999</v>
      </c>
      <c r="K700" s="14" t="s">
        <v>4024</v>
      </c>
      <c r="L700" s="14" t="s">
        <v>4026</v>
      </c>
      <c r="M700" s="14" t="s">
        <v>4024</v>
      </c>
      <c r="N700" s="14" t="s">
        <v>4536</v>
      </c>
      <c r="O700" s="14" t="s">
        <v>4024</v>
      </c>
      <c r="P700" s="21" t="s">
        <v>4023</v>
      </c>
    </row>
    <row r="701" spans="2:16" ht="19.5" customHeight="1" x14ac:dyDescent="0.25">
      <c r="B701" s="4" t="s">
        <v>1005</v>
      </c>
      <c r="C701" s="5">
        <v>8595580552152</v>
      </c>
      <c r="D701" s="28" t="s">
        <v>990</v>
      </c>
      <c r="E701" s="40">
        <v>1454</v>
      </c>
      <c r="F701" s="14" t="s">
        <v>583</v>
      </c>
      <c r="H701" s="24"/>
      <c r="I701" s="14">
        <v>1.0146999999999999</v>
      </c>
      <c r="J701" s="14">
        <v>1.0146999999999999</v>
      </c>
      <c r="K701" s="21" t="s">
        <v>4024</v>
      </c>
      <c r="L701" s="21" t="s">
        <v>4026</v>
      </c>
      <c r="M701" s="21" t="s">
        <v>4024</v>
      </c>
      <c r="N701" s="14" t="s">
        <v>4536</v>
      </c>
      <c r="O701" s="23" t="s">
        <v>4024</v>
      </c>
      <c r="P701" s="21" t="s">
        <v>4023</v>
      </c>
    </row>
    <row r="702" spans="2:16" ht="19.5" customHeight="1" x14ac:dyDescent="0.25">
      <c r="B702" s="4" t="s">
        <v>1006</v>
      </c>
      <c r="C702" s="5">
        <v>8595580552190</v>
      </c>
      <c r="D702" s="28" t="s">
        <v>990</v>
      </c>
      <c r="E702" s="40">
        <v>1256</v>
      </c>
      <c r="F702" s="14" t="s">
        <v>583</v>
      </c>
      <c r="G702" s="6" t="s">
        <v>65</v>
      </c>
      <c r="H702" s="24"/>
      <c r="I702" s="14">
        <v>0.84730000000000005</v>
      </c>
      <c r="J702" s="14">
        <v>0.84730000000000005</v>
      </c>
      <c r="K702" s="21" t="s">
        <v>4024</v>
      </c>
      <c r="L702" s="21" t="s">
        <v>4026</v>
      </c>
      <c r="M702" s="21" t="s">
        <v>4024</v>
      </c>
      <c r="N702" s="14" t="s">
        <v>4534</v>
      </c>
      <c r="O702" s="23" t="s">
        <v>4024</v>
      </c>
      <c r="P702" s="21" t="s">
        <v>4023</v>
      </c>
    </row>
    <row r="703" spans="2:16" ht="19.5" customHeight="1" x14ac:dyDescent="0.25">
      <c r="B703" s="4" t="s">
        <v>1007</v>
      </c>
      <c r="C703" s="5">
        <v>8595580552237</v>
      </c>
      <c r="D703" s="28" t="s">
        <v>990</v>
      </c>
      <c r="E703" s="40">
        <v>1321</v>
      </c>
      <c r="F703" s="14" t="s">
        <v>583</v>
      </c>
      <c r="G703" s="6" t="s">
        <v>65</v>
      </c>
      <c r="H703" s="24"/>
      <c r="I703" s="14">
        <v>0.92730000000000001</v>
      </c>
      <c r="J703" s="14">
        <v>0.92730000000000001</v>
      </c>
      <c r="K703" s="21" t="s">
        <v>4024</v>
      </c>
      <c r="L703" s="21" t="s">
        <v>4026</v>
      </c>
      <c r="M703" s="21" t="s">
        <v>4024</v>
      </c>
      <c r="N703" s="14" t="s">
        <v>4535</v>
      </c>
      <c r="O703" s="23" t="s">
        <v>4024</v>
      </c>
      <c r="P703" s="21" t="s">
        <v>4023</v>
      </c>
    </row>
    <row r="704" spans="2:16" ht="19.5" customHeight="1" x14ac:dyDescent="0.25">
      <c r="B704" s="4" t="s">
        <v>1008</v>
      </c>
      <c r="C704" s="5">
        <v>8595580552275</v>
      </c>
      <c r="D704" s="28" t="s">
        <v>990</v>
      </c>
      <c r="E704" s="40">
        <v>1388</v>
      </c>
      <c r="F704" s="14" t="s">
        <v>583</v>
      </c>
      <c r="G704" s="6" t="s">
        <v>65</v>
      </c>
      <c r="H704" s="24"/>
      <c r="I704" s="14">
        <v>1.0273000000000001</v>
      </c>
      <c r="J704" s="14">
        <v>1.0273000000000001</v>
      </c>
      <c r="K704" s="21" t="s">
        <v>4024</v>
      </c>
      <c r="L704" s="21" t="s">
        <v>4026</v>
      </c>
      <c r="M704" s="21" t="s">
        <v>4024</v>
      </c>
      <c r="N704" s="14" t="s">
        <v>4536</v>
      </c>
      <c r="O704" s="23" t="s">
        <v>4024</v>
      </c>
      <c r="P704" s="21" t="s">
        <v>4023</v>
      </c>
    </row>
    <row r="705" spans="2:16" ht="19.5" customHeight="1" x14ac:dyDescent="0.25">
      <c r="B705" s="4" t="s">
        <v>1009</v>
      </c>
      <c r="C705" s="5">
        <v>8595580553890</v>
      </c>
      <c r="D705" s="28" t="s">
        <v>990</v>
      </c>
      <c r="E705" s="40">
        <v>2618</v>
      </c>
      <c r="F705" s="14" t="s">
        <v>583</v>
      </c>
      <c r="G705" s="6" t="s">
        <v>65</v>
      </c>
      <c r="H705" s="24"/>
      <c r="I705" s="14">
        <v>1.7363999999999999</v>
      </c>
      <c r="J705" s="14">
        <v>1.7363999999999999</v>
      </c>
      <c r="K705" s="14" t="s">
        <v>4024</v>
      </c>
      <c r="L705" s="14" t="s">
        <v>4026</v>
      </c>
      <c r="M705" s="14" t="s">
        <v>4024</v>
      </c>
      <c r="N705" s="14" t="s">
        <v>4534</v>
      </c>
      <c r="O705" s="14" t="s">
        <v>4024</v>
      </c>
      <c r="P705" s="21" t="s">
        <v>4023</v>
      </c>
    </row>
    <row r="706" spans="2:16" ht="19.5" customHeight="1" x14ac:dyDescent="0.25">
      <c r="B706" s="4" t="s">
        <v>1010</v>
      </c>
      <c r="C706" s="5">
        <v>8595580553913</v>
      </c>
      <c r="D706" s="28" t="s">
        <v>990</v>
      </c>
      <c r="E706" s="40">
        <v>3213</v>
      </c>
      <c r="F706" s="14" t="s">
        <v>583</v>
      </c>
      <c r="G706" s="6" t="s">
        <v>65</v>
      </c>
      <c r="H706" s="24"/>
      <c r="I706" s="14">
        <v>2.1833999999999998</v>
      </c>
      <c r="J706" s="14">
        <v>2.1833999999999998</v>
      </c>
      <c r="K706" s="14" t="s">
        <v>4024</v>
      </c>
      <c r="L706" s="14" t="s">
        <v>4026</v>
      </c>
      <c r="M706" s="14" t="s">
        <v>4024</v>
      </c>
      <c r="N706" s="14" t="s">
        <v>4536</v>
      </c>
      <c r="O706" s="14" t="s">
        <v>4024</v>
      </c>
      <c r="P706" s="21" t="s">
        <v>4023</v>
      </c>
    </row>
    <row r="707" spans="2:16" ht="19.5" customHeight="1" x14ac:dyDescent="0.25">
      <c r="B707" s="4" t="s">
        <v>1011</v>
      </c>
      <c r="C707" s="5">
        <v>8594045939255</v>
      </c>
      <c r="D707" s="28" t="s">
        <v>988</v>
      </c>
      <c r="E707" s="40">
        <v>744</v>
      </c>
      <c r="F707" s="14" t="s">
        <v>583</v>
      </c>
      <c r="G707" s="6" t="s">
        <v>65</v>
      </c>
      <c r="H707" s="24"/>
      <c r="I707" s="14">
        <v>0.23050000000000001</v>
      </c>
      <c r="J707" s="14">
        <v>0.23050000000000001</v>
      </c>
      <c r="K707" s="14" t="s">
        <v>4024</v>
      </c>
      <c r="L707" s="14" t="s">
        <v>4026</v>
      </c>
      <c r="M707" s="14" t="s">
        <v>4024</v>
      </c>
      <c r="N707" s="14" t="s">
        <v>4202</v>
      </c>
      <c r="O707" s="14" t="s">
        <v>4024</v>
      </c>
      <c r="P707" s="21" t="s">
        <v>4023</v>
      </c>
    </row>
    <row r="708" spans="2:16" ht="19.5" customHeight="1" x14ac:dyDescent="0.25">
      <c r="B708" s="4" t="s">
        <v>1012</v>
      </c>
      <c r="C708" s="5">
        <v>8594045939262</v>
      </c>
      <c r="D708" s="28" t="s">
        <v>990</v>
      </c>
      <c r="E708" s="40">
        <v>744</v>
      </c>
      <c r="F708" s="14" t="s">
        <v>583</v>
      </c>
      <c r="H708" s="24"/>
      <c r="I708" s="14">
        <v>0.23150000000000001</v>
      </c>
      <c r="J708" s="14">
        <v>0.23150000000000001</v>
      </c>
      <c r="K708" s="21" t="s">
        <v>4024</v>
      </c>
      <c r="L708" s="21" t="s">
        <v>4026</v>
      </c>
      <c r="M708" s="21" t="s">
        <v>4024</v>
      </c>
      <c r="N708" s="14" t="s">
        <v>4202</v>
      </c>
      <c r="O708" s="23" t="s">
        <v>4024</v>
      </c>
      <c r="P708" s="21" t="s">
        <v>4023</v>
      </c>
    </row>
    <row r="709" spans="2:16" ht="19.5" customHeight="1" x14ac:dyDescent="0.25">
      <c r="B709" s="4" t="s">
        <v>1013</v>
      </c>
      <c r="C709" s="5">
        <v>8594045939279</v>
      </c>
      <c r="D709" s="28" t="s">
        <v>988</v>
      </c>
      <c r="E709" s="40">
        <v>1187</v>
      </c>
      <c r="F709" s="14" t="s">
        <v>583</v>
      </c>
      <c r="G709" s="6" t="s">
        <v>65</v>
      </c>
      <c r="H709" s="24"/>
      <c r="I709" s="14">
        <v>0.41980000000000001</v>
      </c>
      <c r="J709" s="14">
        <v>0.41980000000000001</v>
      </c>
      <c r="K709" s="14" t="s">
        <v>4024</v>
      </c>
      <c r="L709" s="14" t="s">
        <v>4026</v>
      </c>
      <c r="M709" s="14" t="s">
        <v>4024</v>
      </c>
      <c r="N709" s="14" t="s">
        <v>4213</v>
      </c>
      <c r="O709" s="14" t="s">
        <v>4024</v>
      </c>
      <c r="P709" s="21" t="s">
        <v>4023</v>
      </c>
    </row>
    <row r="710" spans="2:16" ht="19.5" customHeight="1" x14ac:dyDescent="0.25">
      <c r="B710" s="4" t="s">
        <v>1014</v>
      </c>
      <c r="C710" s="5">
        <v>8594045939286</v>
      </c>
      <c r="D710" s="28" t="s">
        <v>990</v>
      </c>
      <c r="E710" s="40">
        <v>1187</v>
      </c>
      <c r="F710" s="14" t="s">
        <v>583</v>
      </c>
      <c r="H710" s="24"/>
      <c r="I710" s="14">
        <v>0.41980000000000001</v>
      </c>
      <c r="J710" s="14">
        <v>0.41980000000000001</v>
      </c>
      <c r="K710" s="21" t="s">
        <v>4024</v>
      </c>
      <c r="L710" s="21" t="s">
        <v>4026</v>
      </c>
      <c r="M710" s="21" t="s">
        <v>4024</v>
      </c>
      <c r="N710" s="14" t="s">
        <v>4213</v>
      </c>
      <c r="O710" s="23" t="s">
        <v>4024</v>
      </c>
      <c r="P710" s="21" t="s">
        <v>4023</v>
      </c>
    </row>
    <row r="711" spans="2:16" ht="19.5" customHeight="1" x14ac:dyDescent="0.25">
      <c r="B711" s="4" t="s">
        <v>1015</v>
      </c>
      <c r="C711" s="5">
        <v>8594045932027</v>
      </c>
      <c r="D711" s="28" t="s">
        <v>990</v>
      </c>
      <c r="E711" s="40">
        <v>1254</v>
      </c>
      <c r="F711" s="14" t="s">
        <v>583</v>
      </c>
      <c r="H711" s="24"/>
      <c r="I711" s="14">
        <v>0.49419999999999997</v>
      </c>
      <c r="J711" s="14">
        <v>0.49419999999999997</v>
      </c>
      <c r="K711" s="21" t="s">
        <v>4024</v>
      </c>
      <c r="L711" s="21" t="s">
        <v>4026</v>
      </c>
      <c r="M711" s="21" t="s">
        <v>4024</v>
      </c>
      <c r="N711" s="14" t="s">
        <v>4185</v>
      </c>
      <c r="O711" s="23" t="s">
        <v>4024</v>
      </c>
      <c r="P711" s="21" t="s">
        <v>4023</v>
      </c>
    </row>
    <row r="712" spans="2:16" ht="19.5" customHeight="1" x14ac:dyDescent="0.25">
      <c r="B712" s="4" t="s">
        <v>1016</v>
      </c>
      <c r="C712" s="5">
        <v>8594045932041</v>
      </c>
      <c r="D712" s="28" t="s">
        <v>990</v>
      </c>
      <c r="E712" s="40">
        <v>1321</v>
      </c>
      <c r="F712" s="14" t="s">
        <v>583</v>
      </c>
      <c r="H712" s="24"/>
      <c r="I712" s="14">
        <v>0.58340000000000003</v>
      </c>
      <c r="J712" s="14">
        <v>0.58340000000000003</v>
      </c>
      <c r="K712" s="21" t="s">
        <v>4024</v>
      </c>
      <c r="L712" s="21" t="s">
        <v>4026</v>
      </c>
      <c r="M712" s="21" t="s">
        <v>4024</v>
      </c>
      <c r="N712" s="14" t="s">
        <v>4186</v>
      </c>
      <c r="O712" s="23" t="s">
        <v>4024</v>
      </c>
      <c r="P712" s="21" t="s">
        <v>4023</v>
      </c>
    </row>
    <row r="713" spans="2:16" ht="19.5" customHeight="1" x14ac:dyDescent="0.25">
      <c r="B713" s="4" t="s">
        <v>1017</v>
      </c>
      <c r="C713" s="5">
        <v>8594045932065</v>
      </c>
      <c r="D713" s="28" t="s">
        <v>990</v>
      </c>
      <c r="E713" s="40">
        <v>1388</v>
      </c>
      <c r="F713" s="14" t="s">
        <v>583</v>
      </c>
      <c r="H713" s="24"/>
      <c r="I713" s="14">
        <v>0.64470000000000005</v>
      </c>
      <c r="J713" s="14">
        <v>0.64470000000000005</v>
      </c>
      <c r="K713" s="21" t="s">
        <v>4024</v>
      </c>
      <c r="L713" s="21" t="s">
        <v>4026</v>
      </c>
      <c r="M713" s="21" t="s">
        <v>4024</v>
      </c>
      <c r="N713" s="14" t="s">
        <v>4187</v>
      </c>
      <c r="O713" s="23" t="s">
        <v>4024</v>
      </c>
      <c r="P713" s="21" t="s">
        <v>4023</v>
      </c>
    </row>
    <row r="714" spans="2:16" ht="19.5" customHeight="1" x14ac:dyDescent="0.25">
      <c r="B714" s="4" t="s">
        <v>1018</v>
      </c>
      <c r="C714" s="5">
        <v>8594045932089</v>
      </c>
      <c r="D714" s="28" t="s">
        <v>990</v>
      </c>
      <c r="E714" s="40">
        <v>1454</v>
      </c>
      <c r="F714" s="14" t="s">
        <v>583</v>
      </c>
      <c r="H714" s="24"/>
      <c r="I714" s="14">
        <v>0.72899999999999998</v>
      </c>
      <c r="J714" s="14">
        <v>0.72899999999999998</v>
      </c>
      <c r="K714" s="21" t="s">
        <v>4024</v>
      </c>
      <c r="L714" s="21" t="s">
        <v>4026</v>
      </c>
      <c r="M714" s="21" t="s">
        <v>4024</v>
      </c>
      <c r="N714" s="14" t="s">
        <v>4188</v>
      </c>
      <c r="O714" s="23" t="s">
        <v>4024</v>
      </c>
      <c r="P714" s="21" t="s">
        <v>4023</v>
      </c>
    </row>
    <row r="715" spans="2:16" ht="19.5" customHeight="1" x14ac:dyDescent="0.25">
      <c r="B715" s="4" t="s">
        <v>1019</v>
      </c>
      <c r="C715" s="5">
        <v>8594045932096</v>
      </c>
      <c r="D715" s="28" t="s">
        <v>988</v>
      </c>
      <c r="E715" s="40">
        <v>1521</v>
      </c>
      <c r="F715" s="14" t="s">
        <v>583</v>
      </c>
      <c r="G715" s="6" t="s">
        <v>65</v>
      </c>
      <c r="H715" s="24"/>
      <c r="I715" s="14">
        <v>0.78759999999999997</v>
      </c>
      <c r="J715" s="14">
        <v>0.78759999999999997</v>
      </c>
      <c r="K715" s="14" t="s">
        <v>4024</v>
      </c>
      <c r="L715" s="14" t="s">
        <v>4026</v>
      </c>
      <c r="M715" s="14" t="s">
        <v>4024</v>
      </c>
      <c r="N715" s="14" t="s">
        <v>4189</v>
      </c>
      <c r="O715" s="14" t="s">
        <v>4024</v>
      </c>
      <c r="P715" s="21" t="s">
        <v>4023</v>
      </c>
    </row>
    <row r="716" spans="2:16" ht="19.5" customHeight="1" x14ac:dyDescent="0.25">
      <c r="B716" s="4" t="s">
        <v>1020</v>
      </c>
      <c r="C716" s="5">
        <v>8594045932126</v>
      </c>
      <c r="D716" s="28" t="s">
        <v>990</v>
      </c>
      <c r="E716" s="40">
        <v>1521</v>
      </c>
      <c r="F716" s="14" t="s">
        <v>583</v>
      </c>
      <c r="H716" s="24"/>
      <c r="I716" s="14">
        <v>0.79359999999999997</v>
      </c>
      <c r="J716" s="14">
        <v>0.79359999999999997</v>
      </c>
      <c r="K716" s="21" t="s">
        <v>4024</v>
      </c>
      <c r="L716" s="21" t="s">
        <v>4026</v>
      </c>
      <c r="M716" s="21" t="s">
        <v>4024</v>
      </c>
      <c r="N716" s="14" t="s">
        <v>4189</v>
      </c>
      <c r="O716" s="23" t="s">
        <v>4024</v>
      </c>
      <c r="P716" s="21" t="s">
        <v>4023</v>
      </c>
    </row>
    <row r="717" spans="2:16" ht="19.5" customHeight="1" x14ac:dyDescent="0.25">
      <c r="B717" s="4" t="s">
        <v>1021</v>
      </c>
      <c r="C717" s="5">
        <v>8594045939484</v>
      </c>
      <c r="D717" s="28" t="s">
        <v>990</v>
      </c>
      <c r="E717" s="40">
        <v>1586</v>
      </c>
      <c r="F717" s="14" t="s">
        <v>583</v>
      </c>
      <c r="H717" s="24"/>
      <c r="I717" s="14">
        <v>0.86599999999999999</v>
      </c>
      <c r="J717" s="14">
        <v>0.86599999999999999</v>
      </c>
      <c r="K717" s="21" t="s">
        <v>4024</v>
      </c>
      <c r="L717" s="21" t="s">
        <v>4026</v>
      </c>
      <c r="M717" s="21" t="s">
        <v>4024</v>
      </c>
      <c r="N717" s="14" t="s">
        <v>4214</v>
      </c>
      <c r="O717" s="23" t="s">
        <v>4024</v>
      </c>
      <c r="P717" s="21" t="s">
        <v>4023</v>
      </c>
    </row>
    <row r="718" spans="2:16" ht="19.5" customHeight="1" x14ac:dyDescent="0.25">
      <c r="B718" s="4" t="s">
        <v>1022</v>
      </c>
      <c r="C718" s="5">
        <v>8595580547073</v>
      </c>
      <c r="D718" s="28" t="s">
        <v>990</v>
      </c>
      <c r="E718" s="40">
        <v>1822</v>
      </c>
      <c r="F718" s="14" t="s">
        <v>583</v>
      </c>
      <c r="H718" s="24"/>
      <c r="I718" s="14">
        <v>0.95489999999999997</v>
      </c>
      <c r="J718" s="14">
        <v>0.95489999999999997</v>
      </c>
      <c r="K718" s="21" t="s">
        <v>4024</v>
      </c>
      <c r="L718" s="21" t="s">
        <v>4026</v>
      </c>
      <c r="M718" s="21" t="s">
        <v>4024</v>
      </c>
      <c r="N718" s="14" t="s">
        <v>4463</v>
      </c>
      <c r="O718" s="23" t="s">
        <v>4024</v>
      </c>
      <c r="P718" s="21" t="s">
        <v>4023</v>
      </c>
    </row>
    <row r="719" spans="2:16" ht="19.5" customHeight="1" x14ac:dyDescent="0.25">
      <c r="B719" s="4" t="s">
        <v>1023</v>
      </c>
      <c r="C719" s="5">
        <v>8595580502195</v>
      </c>
      <c r="D719" s="28" t="s">
        <v>988</v>
      </c>
      <c r="E719" s="40">
        <v>744</v>
      </c>
      <c r="F719" s="14" t="s">
        <v>583</v>
      </c>
      <c r="G719" s="6" t="s">
        <v>65</v>
      </c>
      <c r="H719" s="24"/>
      <c r="I719" s="14">
        <v>0.26550000000000001</v>
      </c>
      <c r="J719" s="14">
        <v>0.26550000000000001</v>
      </c>
      <c r="K719" s="14" t="s">
        <v>4024</v>
      </c>
      <c r="L719" s="14" t="s">
        <v>4026</v>
      </c>
      <c r="M719" s="14" t="s">
        <v>4024</v>
      </c>
      <c r="N719" s="14" t="s">
        <v>4202</v>
      </c>
      <c r="O719" s="14" t="s">
        <v>4024</v>
      </c>
      <c r="P719" s="21" t="s">
        <v>4023</v>
      </c>
    </row>
    <row r="720" spans="2:16" ht="19.5" customHeight="1" x14ac:dyDescent="0.25">
      <c r="B720" s="4" t="s">
        <v>1024</v>
      </c>
      <c r="C720" s="5">
        <v>8595580500443</v>
      </c>
      <c r="D720" s="28" t="s">
        <v>990</v>
      </c>
      <c r="E720" s="40">
        <v>744</v>
      </c>
      <c r="F720" s="14" t="s">
        <v>583</v>
      </c>
      <c r="H720" s="24"/>
      <c r="I720" s="14">
        <v>0.26850000000000002</v>
      </c>
      <c r="J720" s="14">
        <v>0.26850000000000002</v>
      </c>
      <c r="K720" s="21" t="s">
        <v>4024</v>
      </c>
      <c r="L720" s="21" t="s">
        <v>4026</v>
      </c>
      <c r="M720" s="21" t="s">
        <v>4024</v>
      </c>
      <c r="N720" s="14" t="s">
        <v>4202</v>
      </c>
      <c r="O720" s="23" t="s">
        <v>4024</v>
      </c>
      <c r="P720" s="21" t="s">
        <v>4023</v>
      </c>
    </row>
    <row r="721" spans="2:16" ht="19.5" customHeight="1" x14ac:dyDescent="0.25">
      <c r="B721" s="4" t="s">
        <v>1025</v>
      </c>
      <c r="C721" s="5">
        <v>8594045939293</v>
      </c>
      <c r="D721" s="28" t="s">
        <v>988</v>
      </c>
      <c r="E721" s="40">
        <v>1187</v>
      </c>
      <c r="F721" s="14" t="s">
        <v>583</v>
      </c>
      <c r="G721" s="6" t="s">
        <v>65</v>
      </c>
      <c r="H721" s="24"/>
      <c r="I721" s="14">
        <v>0.48380000000000001</v>
      </c>
      <c r="J721" s="14">
        <v>0.48380000000000001</v>
      </c>
      <c r="K721" s="14" t="s">
        <v>4024</v>
      </c>
      <c r="L721" s="14" t="s">
        <v>4026</v>
      </c>
      <c r="M721" s="14" t="s">
        <v>4024</v>
      </c>
      <c r="N721" s="14" t="s">
        <v>4213</v>
      </c>
      <c r="O721" s="14" t="s">
        <v>4024</v>
      </c>
      <c r="P721" s="21" t="s">
        <v>4023</v>
      </c>
    </row>
    <row r="722" spans="2:16" ht="19.5" customHeight="1" x14ac:dyDescent="0.25">
      <c r="B722" s="4" t="s">
        <v>1026</v>
      </c>
      <c r="C722" s="5">
        <v>8594045939491</v>
      </c>
      <c r="D722" s="28" t="s">
        <v>990</v>
      </c>
      <c r="E722" s="40">
        <v>1187</v>
      </c>
      <c r="F722" s="14" t="s">
        <v>583</v>
      </c>
      <c r="H722" s="24"/>
      <c r="I722" s="14">
        <v>0.48180000000000001</v>
      </c>
      <c r="J722" s="14">
        <v>0.48180000000000001</v>
      </c>
      <c r="K722" s="21" t="s">
        <v>4024</v>
      </c>
      <c r="L722" s="21" t="s">
        <v>4026</v>
      </c>
      <c r="M722" s="21" t="s">
        <v>4024</v>
      </c>
      <c r="N722" s="14" t="s">
        <v>4213</v>
      </c>
      <c r="O722" s="23" t="s">
        <v>4024</v>
      </c>
      <c r="P722" s="21" t="s">
        <v>4023</v>
      </c>
    </row>
    <row r="723" spans="2:16" ht="19.5" customHeight="1" x14ac:dyDescent="0.25">
      <c r="B723" s="4" t="s">
        <v>1027</v>
      </c>
      <c r="C723" s="5">
        <v>8594045932171</v>
      </c>
      <c r="D723" s="28" t="s">
        <v>990</v>
      </c>
      <c r="E723" s="40">
        <v>1254</v>
      </c>
      <c r="F723" s="14" t="s">
        <v>583</v>
      </c>
      <c r="H723" s="24"/>
      <c r="I723" s="14">
        <v>0.56920000000000004</v>
      </c>
      <c r="J723" s="14">
        <v>0.56920000000000004</v>
      </c>
      <c r="K723" s="21" t="s">
        <v>4024</v>
      </c>
      <c r="L723" s="21" t="s">
        <v>4026</v>
      </c>
      <c r="M723" s="21" t="s">
        <v>4024</v>
      </c>
      <c r="N723" s="14" t="s">
        <v>4185</v>
      </c>
      <c r="O723" s="23" t="s">
        <v>4024</v>
      </c>
      <c r="P723" s="21" t="s">
        <v>4023</v>
      </c>
    </row>
    <row r="724" spans="2:16" ht="19.5" customHeight="1" x14ac:dyDescent="0.25">
      <c r="B724" s="4" t="s">
        <v>1028</v>
      </c>
      <c r="C724" s="5">
        <v>8594045932256</v>
      </c>
      <c r="D724" s="28" t="s">
        <v>990</v>
      </c>
      <c r="E724" s="40">
        <v>1321</v>
      </c>
      <c r="F724" s="14" t="s">
        <v>583</v>
      </c>
      <c r="H724" s="24"/>
      <c r="I724" s="14">
        <v>0.66339999999999999</v>
      </c>
      <c r="J724" s="14">
        <v>0.66339999999999999</v>
      </c>
      <c r="K724" s="21" t="s">
        <v>4024</v>
      </c>
      <c r="L724" s="21" t="s">
        <v>4026</v>
      </c>
      <c r="M724" s="21" t="s">
        <v>4024</v>
      </c>
      <c r="N724" s="14" t="s">
        <v>4186</v>
      </c>
      <c r="O724" s="23" t="s">
        <v>4024</v>
      </c>
      <c r="P724" s="21" t="s">
        <v>4023</v>
      </c>
    </row>
    <row r="725" spans="2:16" ht="19.5" customHeight="1" x14ac:dyDescent="0.25">
      <c r="B725" s="4" t="s">
        <v>1029</v>
      </c>
      <c r="C725" s="5">
        <v>8594045932270</v>
      </c>
      <c r="D725" s="28" t="s">
        <v>990</v>
      </c>
      <c r="E725" s="40">
        <v>1388</v>
      </c>
      <c r="F725" s="14" t="s">
        <v>583</v>
      </c>
      <c r="H725" s="24"/>
      <c r="I725" s="14">
        <v>0.74270000000000003</v>
      </c>
      <c r="J725" s="14">
        <v>0.74270000000000003</v>
      </c>
      <c r="K725" s="21" t="s">
        <v>4024</v>
      </c>
      <c r="L725" s="21" t="s">
        <v>4026</v>
      </c>
      <c r="M725" s="21" t="s">
        <v>4024</v>
      </c>
      <c r="N725" s="14" t="s">
        <v>4187</v>
      </c>
      <c r="O725" s="23" t="s">
        <v>4024</v>
      </c>
      <c r="P725" s="21" t="s">
        <v>4023</v>
      </c>
    </row>
    <row r="726" spans="2:16" ht="19.5" customHeight="1" x14ac:dyDescent="0.25">
      <c r="B726" s="4" t="s">
        <v>1030</v>
      </c>
      <c r="C726" s="5">
        <v>8594045932294</v>
      </c>
      <c r="D726" s="28" t="s">
        <v>990</v>
      </c>
      <c r="E726" s="40">
        <v>1454</v>
      </c>
      <c r="F726" s="14" t="s">
        <v>583</v>
      </c>
      <c r="H726" s="24"/>
      <c r="I726" s="14">
        <v>0.84599999999999997</v>
      </c>
      <c r="J726" s="14">
        <v>0.84599999999999997</v>
      </c>
      <c r="K726" s="21" t="s">
        <v>4024</v>
      </c>
      <c r="L726" s="21" t="s">
        <v>4026</v>
      </c>
      <c r="M726" s="21" t="s">
        <v>4024</v>
      </c>
      <c r="N726" s="14" t="s">
        <v>4188</v>
      </c>
      <c r="O726" s="23" t="s">
        <v>4024</v>
      </c>
      <c r="P726" s="21" t="s">
        <v>4023</v>
      </c>
    </row>
    <row r="727" spans="2:16" ht="19.5" customHeight="1" x14ac:dyDescent="0.25">
      <c r="B727" s="4" t="s">
        <v>1031</v>
      </c>
      <c r="C727" s="5">
        <v>8594045932300</v>
      </c>
      <c r="D727" s="28" t="s">
        <v>988</v>
      </c>
      <c r="E727" s="40">
        <v>1521</v>
      </c>
      <c r="F727" s="14" t="s">
        <v>583</v>
      </c>
      <c r="G727" s="6" t="s">
        <v>65</v>
      </c>
      <c r="H727" s="24"/>
      <c r="I727" s="14">
        <v>0.92659999999999998</v>
      </c>
      <c r="J727" s="14">
        <v>0.92659999999999998</v>
      </c>
      <c r="K727" s="14" t="s">
        <v>4024</v>
      </c>
      <c r="L727" s="14" t="s">
        <v>4026</v>
      </c>
      <c r="M727" s="14" t="s">
        <v>4024</v>
      </c>
      <c r="N727" s="14" t="s">
        <v>4189</v>
      </c>
      <c r="O727" s="14" t="s">
        <v>4024</v>
      </c>
      <c r="P727" s="21" t="s">
        <v>4023</v>
      </c>
    </row>
    <row r="728" spans="2:16" ht="19.5" customHeight="1" x14ac:dyDescent="0.25">
      <c r="B728" s="4" t="s">
        <v>1032</v>
      </c>
      <c r="C728" s="5">
        <v>8594045932317</v>
      </c>
      <c r="D728" s="28" t="s">
        <v>990</v>
      </c>
      <c r="E728" s="40">
        <v>1521</v>
      </c>
      <c r="F728" s="14" t="s">
        <v>583</v>
      </c>
      <c r="H728" s="24"/>
      <c r="I728" s="14">
        <v>0.93759999999999999</v>
      </c>
      <c r="J728" s="14">
        <v>0.93759999999999999</v>
      </c>
      <c r="K728" s="21" t="s">
        <v>4024</v>
      </c>
      <c r="L728" s="21" t="s">
        <v>4026</v>
      </c>
      <c r="M728" s="21" t="s">
        <v>4024</v>
      </c>
      <c r="N728" s="14" t="s">
        <v>4189</v>
      </c>
      <c r="O728" s="23" t="s">
        <v>4024</v>
      </c>
      <c r="P728" s="21" t="s">
        <v>4023</v>
      </c>
    </row>
    <row r="729" spans="2:16" ht="19.5" customHeight="1" x14ac:dyDescent="0.25">
      <c r="B729" s="4" t="s">
        <v>1033</v>
      </c>
      <c r="C729" s="5">
        <v>8594045939514</v>
      </c>
      <c r="D729" s="28" t="s">
        <v>990</v>
      </c>
      <c r="E729" s="40">
        <v>1586</v>
      </c>
      <c r="F729" s="14" t="s">
        <v>583</v>
      </c>
      <c r="H729" s="24"/>
      <c r="I729" s="14">
        <v>0.99199999999999999</v>
      </c>
      <c r="J729" s="14">
        <v>0.99199999999999999</v>
      </c>
      <c r="K729" s="21" t="s">
        <v>4024</v>
      </c>
      <c r="L729" s="21" t="s">
        <v>4026</v>
      </c>
      <c r="M729" s="21" t="s">
        <v>4024</v>
      </c>
      <c r="N729" s="14" t="s">
        <v>4214</v>
      </c>
      <c r="O729" s="23" t="s">
        <v>4024</v>
      </c>
      <c r="P729" s="21" t="s">
        <v>4023</v>
      </c>
    </row>
    <row r="730" spans="2:16" ht="19.5" customHeight="1" x14ac:dyDescent="0.25">
      <c r="B730" s="4" t="s">
        <v>1034</v>
      </c>
      <c r="C730" s="5">
        <v>8595580547066</v>
      </c>
      <c r="D730" s="28" t="s">
        <v>990</v>
      </c>
      <c r="E730" s="40">
        <v>1822</v>
      </c>
      <c r="F730" s="14" t="s">
        <v>583</v>
      </c>
      <c r="H730" s="24"/>
      <c r="I730" s="14">
        <v>1.1449</v>
      </c>
      <c r="J730" s="14">
        <v>1.1449</v>
      </c>
      <c r="K730" s="21" t="s">
        <v>4024</v>
      </c>
      <c r="L730" s="21" t="s">
        <v>4026</v>
      </c>
      <c r="M730" s="21" t="s">
        <v>4024</v>
      </c>
      <c r="N730" s="14" t="s">
        <v>4463</v>
      </c>
      <c r="O730" s="23" t="s">
        <v>4024</v>
      </c>
      <c r="P730" s="21" t="s">
        <v>4023</v>
      </c>
    </row>
    <row r="731" spans="2:16" ht="19.5" customHeight="1" x14ac:dyDescent="0.25">
      <c r="B731" s="4" t="s">
        <v>1035</v>
      </c>
      <c r="C731" s="5">
        <v>8595580501433</v>
      </c>
      <c r="D731" s="28" t="s">
        <v>988</v>
      </c>
      <c r="E731" s="40">
        <v>744</v>
      </c>
      <c r="F731" s="14" t="s">
        <v>583</v>
      </c>
      <c r="G731" s="6" t="s">
        <v>65</v>
      </c>
      <c r="H731" s="24"/>
      <c r="I731" s="14">
        <v>0.27850000000000003</v>
      </c>
      <c r="J731" s="14">
        <v>0.27850000000000003</v>
      </c>
      <c r="K731" s="21" t="s">
        <v>4024</v>
      </c>
      <c r="L731" s="21" t="s">
        <v>4026</v>
      </c>
      <c r="M731" s="21" t="s">
        <v>4024</v>
      </c>
      <c r="N731" s="14" t="s">
        <v>4202</v>
      </c>
      <c r="O731" s="23" t="s">
        <v>4024</v>
      </c>
      <c r="P731" s="21" t="s">
        <v>4023</v>
      </c>
    </row>
    <row r="732" spans="2:16" ht="19.5" customHeight="1" x14ac:dyDescent="0.25">
      <c r="B732" s="4" t="s">
        <v>1036</v>
      </c>
      <c r="C732" s="5">
        <v>8595580501440</v>
      </c>
      <c r="D732" s="28" t="s">
        <v>990</v>
      </c>
      <c r="E732" s="40">
        <v>744</v>
      </c>
      <c r="F732" s="14" t="s">
        <v>583</v>
      </c>
      <c r="G732" s="6" t="s">
        <v>65</v>
      </c>
      <c r="H732" s="24"/>
      <c r="I732" s="14">
        <v>0.28149999999999997</v>
      </c>
      <c r="J732" s="14">
        <v>0.28149999999999997</v>
      </c>
      <c r="K732" s="21" t="s">
        <v>4024</v>
      </c>
      <c r="L732" s="21" t="s">
        <v>4026</v>
      </c>
      <c r="M732" s="21" t="s">
        <v>4024</v>
      </c>
      <c r="N732" s="14" t="s">
        <v>4202</v>
      </c>
      <c r="O732" s="23" t="s">
        <v>4024</v>
      </c>
      <c r="P732" s="21" t="s">
        <v>4023</v>
      </c>
    </row>
    <row r="733" spans="2:16" ht="19.5" customHeight="1" x14ac:dyDescent="0.25">
      <c r="B733" s="4" t="s">
        <v>1037</v>
      </c>
      <c r="C733" s="5">
        <v>8594045939545</v>
      </c>
      <c r="D733" s="28" t="s">
        <v>988</v>
      </c>
      <c r="E733" s="40">
        <v>1187</v>
      </c>
      <c r="F733" s="14" t="s">
        <v>583</v>
      </c>
      <c r="G733" s="6" t="s">
        <v>65</v>
      </c>
      <c r="H733" s="24"/>
      <c r="I733" s="14">
        <v>0.50980000000000003</v>
      </c>
      <c r="J733" s="14">
        <v>0.50980000000000003</v>
      </c>
      <c r="K733" s="21" t="s">
        <v>4024</v>
      </c>
      <c r="L733" s="21" t="s">
        <v>4026</v>
      </c>
      <c r="M733" s="21" t="s">
        <v>4024</v>
      </c>
      <c r="N733" s="14" t="s">
        <v>4213</v>
      </c>
      <c r="O733" s="23" t="s">
        <v>4024</v>
      </c>
      <c r="P733" s="21" t="s">
        <v>4023</v>
      </c>
    </row>
    <row r="734" spans="2:16" ht="19.5" customHeight="1" x14ac:dyDescent="0.25">
      <c r="B734" s="4" t="s">
        <v>1038</v>
      </c>
      <c r="C734" s="5">
        <v>8594045939552</v>
      </c>
      <c r="D734" s="28" t="s">
        <v>990</v>
      </c>
      <c r="E734" s="40">
        <v>1187</v>
      </c>
      <c r="F734" s="14" t="s">
        <v>583</v>
      </c>
      <c r="G734" s="6" t="s">
        <v>65</v>
      </c>
      <c r="H734" s="24"/>
      <c r="I734" s="14">
        <v>0.50980000000000003</v>
      </c>
      <c r="J734" s="14">
        <v>0.50980000000000003</v>
      </c>
      <c r="K734" s="21" t="s">
        <v>4024</v>
      </c>
      <c r="L734" s="21" t="s">
        <v>4026</v>
      </c>
      <c r="M734" s="21" t="s">
        <v>4024</v>
      </c>
      <c r="N734" s="14" t="s">
        <v>4213</v>
      </c>
      <c r="O734" s="23" t="s">
        <v>4024</v>
      </c>
      <c r="P734" s="21" t="s">
        <v>4023</v>
      </c>
    </row>
    <row r="735" spans="2:16" ht="19.5" customHeight="1" x14ac:dyDescent="0.25">
      <c r="B735" s="4" t="s">
        <v>1039</v>
      </c>
      <c r="C735" s="5">
        <v>8594045932324</v>
      </c>
      <c r="D735" s="28" t="s">
        <v>988</v>
      </c>
      <c r="E735" s="40">
        <v>1254</v>
      </c>
      <c r="F735" s="14" t="s">
        <v>583</v>
      </c>
      <c r="G735" s="6" t="s">
        <v>65</v>
      </c>
      <c r="H735" s="24"/>
      <c r="I735" s="14">
        <v>0.61219999999999997</v>
      </c>
      <c r="J735" s="14">
        <v>0.61219999999999997</v>
      </c>
      <c r="K735" s="21" t="s">
        <v>4024</v>
      </c>
      <c r="L735" s="21" t="s">
        <v>4026</v>
      </c>
      <c r="M735" s="21" t="s">
        <v>4024</v>
      </c>
      <c r="N735" s="14" t="s">
        <v>4185</v>
      </c>
      <c r="O735" s="23" t="s">
        <v>4024</v>
      </c>
      <c r="P735" s="21" t="s">
        <v>4023</v>
      </c>
    </row>
    <row r="736" spans="2:16" ht="19.5" customHeight="1" x14ac:dyDescent="0.25">
      <c r="B736" s="4" t="s">
        <v>1040</v>
      </c>
      <c r="C736" s="5">
        <v>8594045932355</v>
      </c>
      <c r="D736" s="28" t="s">
        <v>988</v>
      </c>
      <c r="E736" s="40">
        <v>1321</v>
      </c>
      <c r="F736" s="14" t="s">
        <v>583</v>
      </c>
      <c r="G736" s="6" t="s">
        <v>65</v>
      </c>
      <c r="H736" s="24"/>
      <c r="I736" s="14">
        <v>0.71340000000000003</v>
      </c>
      <c r="J736" s="14">
        <v>0.71340000000000003</v>
      </c>
      <c r="K736" s="21" t="s">
        <v>4024</v>
      </c>
      <c r="L736" s="21" t="s">
        <v>4026</v>
      </c>
      <c r="M736" s="21" t="s">
        <v>4024</v>
      </c>
      <c r="N736" s="14" t="s">
        <v>4186</v>
      </c>
      <c r="O736" s="23" t="s">
        <v>4024</v>
      </c>
      <c r="P736" s="21" t="s">
        <v>4023</v>
      </c>
    </row>
    <row r="737" spans="2:16" ht="19.5" customHeight="1" x14ac:dyDescent="0.25">
      <c r="B737" s="4" t="s">
        <v>1041</v>
      </c>
      <c r="C737" s="5">
        <v>8594045932362</v>
      </c>
      <c r="D737" s="28" t="s">
        <v>990</v>
      </c>
      <c r="E737" s="40">
        <v>1321</v>
      </c>
      <c r="F737" s="14" t="s">
        <v>583</v>
      </c>
      <c r="G737" s="6" t="s">
        <v>65</v>
      </c>
      <c r="H737" s="24"/>
      <c r="I737" s="14">
        <v>0.70640000000000003</v>
      </c>
      <c r="J737" s="14">
        <v>0.70640000000000003</v>
      </c>
      <c r="K737" s="21" t="s">
        <v>4024</v>
      </c>
      <c r="L737" s="21" t="s">
        <v>4026</v>
      </c>
      <c r="M737" s="21" t="s">
        <v>4024</v>
      </c>
      <c r="N737" s="14" t="s">
        <v>4186</v>
      </c>
      <c r="O737" s="23" t="s">
        <v>4024</v>
      </c>
      <c r="P737" s="21" t="s">
        <v>4023</v>
      </c>
    </row>
    <row r="738" spans="2:16" ht="19.5" customHeight="1" x14ac:dyDescent="0.25">
      <c r="B738" s="4" t="s">
        <v>1042</v>
      </c>
      <c r="C738" s="5">
        <v>8594045932393</v>
      </c>
      <c r="D738" s="28" t="s">
        <v>988</v>
      </c>
      <c r="E738" s="40">
        <v>1388</v>
      </c>
      <c r="F738" s="14" t="s">
        <v>583</v>
      </c>
      <c r="G738" s="6" t="s">
        <v>65</v>
      </c>
      <c r="H738" s="24"/>
      <c r="I738" s="14">
        <v>0.80569999999999997</v>
      </c>
      <c r="J738" s="14">
        <v>0.80569999999999997</v>
      </c>
      <c r="K738" s="21" t="s">
        <v>4024</v>
      </c>
      <c r="L738" s="21" t="s">
        <v>4026</v>
      </c>
      <c r="M738" s="21" t="s">
        <v>4024</v>
      </c>
      <c r="N738" s="14" t="s">
        <v>4187</v>
      </c>
      <c r="O738" s="23" t="s">
        <v>4024</v>
      </c>
      <c r="P738" s="21" t="s">
        <v>4023</v>
      </c>
    </row>
    <row r="739" spans="2:16" ht="19.5" customHeight="1" x14ac:dyDescent="0.25">
      <c r="B739" s="4" t="s">
        <v>1043</v>
      </c>
      <c r="C739" s="5">
        <v>8594045932560</v>
      </c>
      <c r="D739" s="28" t="s">
        <v>988</v>
      </c>
      <c r="E739" s="40">
        <v>1454</v>
      </c>
      <c r="F739" s="14" t="s">
        <v>583</v>
      </c>
      <c r="G739" s="6" t="s">
        <v>65</v>
      </c>
      <c r="H739" s="24"/>
      <c r="I739" s="14">
        <v>0.90200000000000002</v>
      </c>
      <c r="J739" s="14">
        <v>0.90200000000000002</v>
      </c>
      <c r="K739" s="21" t="s">
        <v>4024</v>
      </c>
      <c r="L739" s="21" t="s">
        <v>4026</v>
      </c>
      <c r="M739" s="21" t="s">
        <v>4024</v>
      </c>
      <c r="N739" s="14" t="s">
        <v>4188</v>
      </c>
      <c r="O739" s="23" t="s">
        <v>4024</v>
      </c>
      <c r="P739" s="21" t="s">
        <v>4023</v>
      </c>
    </row>
    <row r="740" spans="2:16" ht="19.5" customHeight="1" x14ac:dyDescent="0.25">
      <c r="B740" s="4" t="s">
        <v>1044</v>
      </c>
      <c r="C740" s="5">
        <v>8594045932577</v>
      </c>
      <c r="D740" s="28" t="s">
        <v>990</v>
      </c>
      <c r="E740" s="40">
        <v>1454</v>
      </c>
      <c r="F740" s="14" t="s">
        <v>583</v>
      </c>
      <c r="G740" s="6" t="s">
        <v>65</v>
      </c>
      <c r="H740" s="24"/>
      <c r="I740" s="14">
        <v>0.88600000000000001</v>
      </c>
      <c r="J740" s="14">
        <v>0.88600000000000001</v>
      </c>
      <c r="K740" s="21" t="s">
        <v>4024</v>
      </c>
      <c r="L740" s="21" t="s">
        <v>4026</v>
      </c>
      <c r="M740" s="21" t="s">
        <v>4024</v>
      </c>
      <c r="N740" s="14" t="s">
        <v>4188</v>
      </c>
      <c r="O740" s="23" t="s">
        <v>4024</v>
      </c>
      <c r="P740" s="21" t="s">
        <v>4023</v>
      </c>
    </row>
    <row r="741" spans="2:16" ht="19.5" customHeight="1" x14ac:dyDescent="0.25">
      <c r="B741" s="4" t="s">
        <v>1045</v>
      </c>
      <c r="C741" s="5">
        <v>8594045932584</v>
      </c>
      <c r="D741" s="28" t="s">
        <v>988</v>
      </c>
      <c r="E741" s="40">
        <v>1521</v>
      </c>
      <c r="F741" s="14" t="s">
        <v>583</v>
      </c>
      <c r="G741" s="6" t="s">
        <v>65</v>
      </c>
      <c r="H741" s="24"/>
      <c r="I741" s="14">
        <v>0.95960000000000001</v>
      </c>
      <c r="J741" s="14">
        <v>0.95960000000000001</v>
      </c>
      <c r="K741" s="21" t="s">
        <v>4024</v>
      </c>
      <c r="L741" s="21" t="s">
        <v>4026</v>
      </c>
      <c r="M741" s="21" t="s">
        <v>4024</v>
      </c>
      <c r="N741" s="14" t="s">
        <v>4189</v>
      </c>
      <c r="O741" s="23" t="s">
        <v>4024</v>
      </c>
      <c r="P741" s="21" t="s">
        <v>4023</v>
      </c>
    </row>
    <row r="742" spans="2:16" ht="19.5" customHeight="1" x14ac:dyDescent="0.25">
      <c r="B742" s="4" t="s">
        <v>1046</v>
      </c>
      <c r="C742" s="5">
        <v>8594045932591</v>
      </c>
      <c r="D742" s="28" t="s">
        <v>990</v>
      </c>
      <c r="E742" s="40">
        <v>1521</v>
      </c>
      <c r="F742" s="14" t="s">
        <v>583</v>
      </c>
      <c r="G742" s="6" t="s">
        <v>65</v>
      </c>
      <c r="H742" s="24"/>
      <c r="I742" s="14">
        <v>0.97160000000000002</v>
      </c>
      <c r="J742" s="14">
        <v>0.97160000000000002</v>
      </c>
      <c r="K742" s="21" t="s">
        <v>4024</v>
      </c>
      <c r="L742" s="21" t="s">
        <v>4026</v>
      </c>
      <c r="M742" s="21" t="s">
        <v>4024</v>
      </c>
      <c r="N742" s="14" t="s">
        <v>4189</v>
      </c>
      <c r="O742" s="23" t="s">
        <v>4024</v>
      </c>
      <c r="P742" s="21" t="s">
        <v>4023</v>
      </c>
    </row>
    <row r="743" spans="2:16" ht="19.5" customHeight="1" x14ac:dyDescent="0.25">
      <c r="B743" s="4" t="s">
        <v>1047</v>
      </c>
      <c r="C743" s="5">
        <v>8594045939521</v>
      </c>
      <c r="D743" s="28" t="s">
        <v>988</v>
      </c>
      <c r="E743" s="40">
        <v>1586</v>
      </c>
      <c r="F743" s="14" t="s">
        <v>583</v>
      </c>
      <c r="G743" s="6" t="s">
        <v>65</v>
      </c>
      <c r="H743" s="24"/>
      <c r="I743" s="14">
        <v>1.0629999999999999</v>
      </c>
      <c r="J743" s="14">
        <v>1.0629999999999999</v>
      </c>
      <c r="K743" s="21" t="s">
        <v>4024</v>
      </c>
      <c r="L743" s="21" t="s">
        <v>4026</v>
      </c>
      <c r="M743" s="21" t="s">
        <v>4024</v>
      </c>
      <c r="N743" s="14" t="s">
        <v>4214</v>
      </c>
      <c r="O743" s="23" t="s">
        <v>4024</v>
      </c>
      <c r="P743" s="21" t="s">
        <v>4023</v>
      </c>
    </row>
    <row r="744" spans="2:16" ht="19.5" customHeight="1" x14ac:dyDescent="0.25">
      <c r="B744" s="4" t="s">
        <v>1048</v>
      </c>
      <c r="C744" s="5">
        <v>8594045939538</v>
      </c>
      <c r="D744" s="28" t="s">
        <v>990</v>
      </c>
      <c r="E744" s="40">
        <v>1586</v>
      </c>
      <c r="F744" s="14" t="s">
        <v>583</v>
      </c>
      <c r="G744" s="6" t="s">
        <v>65</v>
      </c>
      <c r="H744" s="24"/>
      <c r="I744" s="14">
        <v>1.081</v>
      </c>
      <c r="J744" s="14">
        <v>1.081</v>
      </c>
      <c r="K744" s="21" t="s">
        <v>4024</v>
      </c>
      <c r="L744" s="21" t="s">
        <v>4026</v>
      </c>
      <c r="M744" s="21" t="s">
        <v>4024</v>
      </c>
      <c r="N744" s="14" t="s">
        <v>4214</v>
      </c>
      <c r="O744" s="23" t="s">
        <v>4024</v>
      </c>
      <c r="P744" s="21" t="s">
        <v>4023</v>
      </c>
    </row>
    <row r="745" spans="2:16" ht="19.5" customHeight="1" x14ac:dyDescent="0.25">
      <c r="B745" s="4" t="s">
        <v>1049</v>
      </c>
      <c r="C745" s="5">
        <v>8595580542979</v>
      </c>
      <c r="D745" s="28" t="s">
        <v>988</v>
      </c>
      <c r="E745" s="40">
        <v>737</v>
      </c>
      <c r="F745" s="14" t="s">
        <v>583</v>
      </c>
      <c r="G745" s="6" t="s">
        <v>65</v>
      </c>
      <c r="H745" s="24"/>
      <c r="I745" s="14">
        <v>0.24049999999999999</v>
      </c>
      <c r="J745" s="14">
        <v>0.24049999999999999</v>
      </c>
      <c r="K745" s="14" t="s">
        <v>4024</v>
      </c>
      <c r="L745" s="14" t="s">
        <v>4026</v>
      </c>
      <c r="M745" s="14" t="s">
        <v>4024</v>
      </c>
      <c r="N745" s="14" t="s">
        <v>4202</v>
      </c>
      <c r="O745" s="14" t="s">
        <v>4024</v>
      </c>
      <c r="P745" s="21" t="s">
        <v>4023</v>
      </c>
    </row>
    <row r="746" spans="2:16" ht="19.5" customHeight="1" x14ac:dyDescent="0.25">
      <c r="B746" s="4" t="s">
        <v>1050</v>
      </c>
      <c r="C746" s="5">
        <v>8595580542986</v>
      </c>
      <c r="D746" s="28" t="s">
        <v>990</v>
      </c>
      <c r="E746" s="40">
        <v>737</v>
      </c>
      <c r="F746" s="14" t="s">
        <v>583</v>
      </c>
      <c r="G746" s="6" t="s">
        <v>65</v>
      </c>
      <c r="H746" s="24"/>
      <c r="I746" s="14">
        <v>0.24049999999999999</v>
      </c>
      <c r="J746" s="14">
        <v>0.24049999999999999</v>
      </c>
      <c r="K746" s="21" t="s">
        <v>4024</v>
      </c>
      <c r="L746" s="21" t="s">
        <v>4026</v>
      </c>
      <c r="M746" s="21" t="s">
        <v>4024</v>
      </c>
      <c r="N746" s="14" t="s">
        <v>4202</v>
      </c>
      <c r="O746" s="23" t="s">
        <v>4024</v>
      </c>
      <c r="P746" s="21" t="s">
        <v>4023</v>
      </c>
    </row>
    <row r="747" spans="2:16" ht="19.5" customHeight="1" x14ac:dyDescent="0.25">
      <c r="B747" s="4" t="s">
        <v>1051</v>
      </c>
      <c r="C747" s="5">
        <v>8594045939569</v>
      </c>
      <c r="D747" s="28" t="s">
        <v>988</v>
      </c>
      <c r="E747" s="40">
        <v>1187</v>
      </c>
      <c r="F747" s="14" t="s">
        <v>583</v>
      </c>
      <c r="G747" s="6" t="s">
        <v>65</v>
      </c>
      <c r="H747" s="24"/>
      <c r="I747" s="14">
        <v>0.53180000000000005</v>
      </c>
      <c r="J747" s="14">
        <v>0.53180000000000005</v>
      </c>
      <c r="K747" s="14" t="s">
        <v>4024</v>
      </c>
      <c r="L747" s="14" t="s">
        <v>4026</v>
      </c>
      <c r="M747" s="14" t="s">
        <v>4024</v>
      </c>
      <c r="N747" s="14" t="s">
        <v>4213</v>
      </c>
      <c r="O747" s="14" t="s">
        <v>4024</v>
      </c>
      <c r="P747" s="21" t="s">
        <v>4023</v>
      </c>
    </row>
    <row r="748" spans="2:16" ht="19.5" customHeight="1" x14ac:dyDescent="0.25">
      <c r="B748" s="4" t="s">
        <v>1052</v>
      </c>
      <c r="C748" s="5">
        <v>8594045939576</v>
      </c>
      <c r="D748" s="28" t="s">
        <v>990</v>
      </c>
      <c r="E748" s="40">
        <v>1187</v>
      </c>
      <c r="F748" s="14" t="s">
        <v>583</v>
      </c>
      <c r="G748" s="6" t="s">
        <v>65</v>
      </c>
      <c r="H748" s="24"/>
      <c r="I748" s="14">
        <v>0.53280000000000005</v>
      </c>
      <c r="J748" s="14">
        <v>0.53280000000000005</v>
      </c>
      <c r="K748" s="21" t="s">
        <v>4024</v>
      </c>
      <c r="L748" s="21" t="s">
        <v>4026</v>
      </c>
      <c r="M748" s="21" t="s">
        <v>4024</v>
      </c>
      <c r="N748" s="14" t="s">
        <v>4213</v>
      </c>
      <c r="O748" s="23" t="s">
        <v>4024</v>
      </c>
      <c r="P748" s="21" t="s">
        <v>4023</v>
      </c>
    </row>
    <row r="749" spans="2:16" ht="19.5" customHeight="1" x14ac:dyDescent="0.25">
      <c r="B749" s="4" t="s">
        <v>1053</v>
      </c>
      <c r="C749" s="5">
        <v>8594045932607</v>
      </c>
      <c r="D749" s="28" t="s">
        <v>988</v>
      </c>
      <c r="E749" s="40">
        <v>1254</v>
      </c>
      <c r="F749" s="14" t="s">
        <v>583</v>
      </c>
      <c r="G749" s="6" t="s">
        <v>65</v>
      </c>
      <c r="H749" s="24"/>
      <c r="I749" s="14">
        <v>0.62919999999999998</v>
      </c>
      <c r="J749" s="14">
        <v>0.62919999999999998</v>
      </c>
      <c r="K749" s="14" t="s">
        <v>4024</v>
      </c>
      <c r="L749" s="14" t="s">
        <v>4026</v>
      </c>
      <c r="M749" s="14" t="s">
        <v>4024</v>
      </c>
      <c r="N749" s="14" t="s">
        <v>4185</v>
      </c>
      <c r="O749" s="14" t="s">
        <v>4024</v>
      </c>
      <c r="P749" s="21" t="s">
        <v>4023</v>
      </c>
    </row>
    <row r="750" spans="2:16" ht="19.5" customHeight="1" x14ac:dyDescent="0.25">
      <c r="B750" s="4" t="s">
        <v>1054</v>
      </c>
      <c r="C750" s="5">
        <v>8594045932676</v>
      </c>
      <c r="D750" s="28" t="s">
        <v>990</v>
      </c>
      <c r="E750" s="40">
        <v>1454</v>
      </c>
      <c r="F750" s="14" t="s">
        <v>583</v>
      </c>
      <c r="G750" s="6" t="s">
        <v>65</v>
      </c>
      <c r="H750" s="24"/>
      <c r="I750" s="14">
        <v>0.89300000000000002</v>
      </c>
      <c r="J750" s="14">
        <v>0.89300000000000002</v>
      </c>
      <c r="K750" s="21" t="s">
        <v>4024</v>
      </c>
      <c r="L750" s="21" t="s">
        <v>4026</v>
      </c>
      <c r="M750" s="21" t="s">
        <v>4024</v>
      </c>
      <c r="N750" s="14" t="s">
        <v>4188</v>
      </c>
      <c r="O750" s="23" t="s">
        <v>4024</v>
      </c>
      <c r="P750" s="21" t="s">
        <v>4023</v>
      </c>
    </row>
    <row r="751" spans="2:16" ht="19.5" customHeight="1" x14ac:dyDescent="0.25">
      <c r="B751" s="4" t="s">
        <v>1055</v>
      </c>
      <c r="C751" s="5">
        <v>8594045932683</v>
      </c>
      <c r="D751" s="28" t="s">
        <v>988</v>
      </c>
      <c r="E751" s="40">
        <v>1521</v>
      </c>
      <c r="F751" s="14" t="s">
        <v>583</v>
      </c>
      <c r="G751" s="6" t="s">
        <v>65</v>
      </c>
      <c r="H751" s="24"/>
      <c r="I751" s="14">
        <v>1.0196000000000001</v>
      </c>
      <c r="J751" s="14">
        <v>1.0196000000000001</v>
      </c>
      <c r="K751" s="14" t="s">
        <v>4024</v>
      </c>
      <c r="L751" s="14" t="s">
        <v>4026</v>
      </c>
      <c r="M751" s="14" t="s">
        <v>4024</v>
      </c>
      <c r="N751" s="14" t="s">
        <v>4189</v>
      </c>
      <c r="O751" s="14" t="s">
        <v>4024</v>
      </c>
      <c r="P751" s="21" t="s">
        <v>4023</v>
      </c>
    </row>
    <row r="752" spans="2:16" ht="19.5" customHeight="1" x14ac:dyDescent="0.25">
      <c r="B752" s="4" t="s">
        <v>1056</v>
      </c>
      <c r="C752" s="5">
        <v>8594045932690</v>
      </c>
      <c r="D752" s="28" t="s">
        <v>990</v>
      </c>
      <c r="E752" s="40">
        <v>1521</v>
      </c>
      <c r="F752" s="14" t="s">
        <v>583</v>
      </c>
      <c r="G752" s="6" t="s">
        <v>65</v>
      </c>
      <c r="H752" s="24"/>
      <c r="I752" s="14">
        <v>0.99860000000000004</v>
      </c>
      <c r="J752" s="14">
        <v>0.99860000000000004</v>
      </c>
      <c r="K752" s="21" t="s">
        <v>4024</v>
      </c>
      <c r="L752" s="21" t="s">
        <v>4026</v>
      </c>
      <c r="M752" s="21" t="s">
        <v>4024</v>
      </c>
      <c r="N752" s="14" t="s">
        <v>4189</v>
      </c>
      <c r="O752" s="23" t="s">
        <v>4024</v>
      </c>
      <c r="P752" s="21" t="s">
        <v>4023</v>
      </c>
    </row>
    <row r="753" spans="2:16" ht="19.5" customHeight="1" x14ac:dyDescent="0.25">
      <c r="B753" s="4" t="s">
        <v>1057</v>
      </c>
      <c r="C753" s="5">
        <v>8594045939583</v>
      </c>
      <c r="D753" s="28" t="s">
        <v>988</v>
      </c>
      <c r="E753" s="40">
        <v>1586</v>
      </c>
      <c r="F753" s="14" t="s">
        <v>583</v>
      </c>
      <c r="G753" s="6" t="s">
        <v>65</v>
      </c>
      <c r="H753" s="24"/>
      <c r="I753" s="14">
        <v>1.099</v>
      </c>
      <c r="J753" s="14">
        <v>1.099</v>
      </c>
      <c r="K753" s="14" t="s">
        <v>4024</v>
      </c>
      <c r="L753" s="14" t="s">
        <v>4026</v>
      </c>
      <c r="M753" s="14" t="s">
        <v>4024</v>
      </c>
      <c r="N753" s="14" t="s">
        <v>4214</v>
      </c>
      <c r="O753" s="14" t="s">
        <v>4024</v>
      </c>
      <c r="P753" s="21" t="s">
        <v>4023</v>
      </c>
    </row>
    <row r="754" spans="2:16" ht="19.5" customHeight="1" x14ac:dyDescent="0.25">
      <c r="B754" s="4" t="s">
        <v>1058</v>
      </c>
      <c r="C754" s="5">
        <v>8594045939590</v>
      </c>
      <c r="D754" s="28" t="s">
        <v>990</v>
      </c>
      <c r="E754" s="40">
        <v>1586</v>
      </c>
      <c r="F754" s="14" t="s">
        <v>583</v>
      </c>
      <c r="G754" s="6" t="s">
        <v>65</v>
      </c>
      <c r="H754" s="24"/>
      <c r="I754" s="14">
        <v>1.099</v>
      </c>
      <c r="J754" s="14">
        <v>1.099</v>
      </c>
      <c r="K754" s="21" t="s">
        <v>4024</v>
      </c>
      <c r="L754" s="21" t="s">
        <v>4026</v>
      </c>
      <c r="M754" s="21" t="s">
        <v>4024</v>
      </c>
      <c r="N754" s="14" t="s">
        <v>4214</v>
      </c>
      <c r="O754" s="23" t="s">
        <v>4024</v>
      </c>
      <c r="P754" s="21" t="s">
        <v>4023</v>
      </c>
    </row>
    <row r="755" spans="2:16" ht="19.5" customHeight="1" x14ac:dyDescent="0.25">
      <c r="B755" s="4" t="s">
        <v>1059</v>
      </c>
      <c r="C755" s="5">
        <v>8595580501419</v>
      </c>
      <c r="D755" s="28" t="s">
        <v>988</v>
      </c>
      <c r="E755" s="40">
        <v>744</v>
      </c>
      <c r="F755" s="14" t="s">
        <v>583</v>
      </c>
      <c r="G755" s="6" t="s">
        <v>65</v>
      </c>
      <c r="H755" s="24"/>
      <c r="I755" s="14">
        <v>0.2707</v>
      </c>
      <c r="J755" s="14">
        <v>0.2707</v>
      </c>
      <c r="K755" s="14" t="s">
        <v>4024</v>
      </c>
      <c r="L755" s="14" t="s">
        <v>4026</v>
      </c>
      <c r="M755" s="14" t="s">
        <v>4024</v>
      </c>
      <c r="N755" s="14" t="s">
        <v>4202</v>
      </c>
      <c r="O755" s="14" t="s">
        <v>4024</v>
      </c>
      <c r="P755" s="21" t="s">
        <v>4023</v>
      </c>
    </row>
    <row r="756" spans="2:16" ht="19.5" customHeight="1" x14ac:dyDescent="0.25">
      <c r="B756" s="4" t="s">
        <v>1060</v>
      </c>
      <c r="C756" s="5">
        <v>8595580501426</v>
      </c>
      <c r="D756" s="28" t="s">
        <v>990</v>
      </c>
      <c r="E756" s="40">
        <v>744</v>
      </c>
      <c r="F756" s="14" t="s">
        <v>583</v>
      </c>
      <c r="H756" s="24"/>
      <c r="I756" s="14">
        <v>0.27750000000000002</v>
      </c>
      <c r="J756" s="14">
        <v>0.27750000000000002</v>
      </c>
      <c r="K756" s="21" t="s">
        <v>4024</v>
      </c>
      <c r="L756" s="21" t="s">
        <v>4026</v>
      </c>
      <c r="M756" s="21" t="s">
        <v>4024</v>
      </c>
      <c r="N756" s="14" t="s">
        <v>4202</v>
      </c>
      <c r="O756" s="23" t="s">
        <v>4024</v>
      </c>
      <c r="P756" s="21" t="s">
        <v>4023</v>
      </c>
    </row>
    <row r="757" spans="2:16" ht="19.5" customHeight="1" x14ac:dyDescent="0.25">
      <c r="B757" s="4" t="s">
        <v>1061</v>
      </c>
      <c r="C757" s="5">
        <v>8594045939606</v>
      </c>
      <c r="D757" s="28" t="s">
        <v>988</v>
      </c>
      <c r="E757" s="40">
        <v>1187</v>
      </c>
      <c r="F757" s="14" t="s">
        <v>583</v>
      </c>
      <c r="G757" s="6" t="s">
        <v>65</v>
      </c>
      <c r="H757" s="24"/>
      <c r="I757" s="14">
        <v>0.51280000000000003</v>
      </c>
      <c r="J757" s="14">
        <v>0.51280000000000003</v>
      </c>
      <c r="K757" s="14" t="s">
        <v>4024</v>
      </c>
      <c r="L757" s="14" t="s">
        <v>4026</v>
      </c>
      <c r="M757" s="14" t="s">
        <v>4024</v>
      </c>
      <c r="N757" s="14" t="s">
        <v>4213</v>
      </c>
      <c r="O757" s="14" t="s">
        <v>4024</v>
      </c>
      <c r="P757" s="21" t="s">
        <v>4023</v>
      </c>
    </row>
    <row r="758" spans="2:16" ht="19.5" customHeight="1" x14ac:dyDescent="0.25">
      <c r="B758" s="4" t="s">
        <v>1062</v>
      </c>
      <c r="C758" s="5">
        <v>8594045939613</v>
      </c>
      <c r="D758" s="28" t="s">
        <v>990</v>
      </c>
      <c r="E758" s="40">
        <v>1187</v>
      </c>
      <c r="F758" s="14" t="s">
        <v>583</v>
      </c>
      <c r="H758" s="24"/>
      <c r="I758" s="14">
        <v>0.51280000000000003</v>
      </c>
      <c r="J758" s="14">
        <v>0.51280000000000003</v>
      </c>
      <c r="K758" s="21" t="s">
        <v>4024</v>
      </c>
      <c r="L758" s="21" t="s">
        <v>4026</v>
      </c>
      <c r="M758" s="21" t="s">
        <v>4024</v>
      </c>
      <c r="N758" s="14" t="s">
        <v>4213</v>
      </c>
      <c r="O758" s="23" t="s">
        <v>4024</v>
      </c>
      <c r="P758" s="21" t="s">
        <v>4023</v>
      </c>
    </row>
    <row r="759" spans="2:16" ht="19.5" customHeight="1" x14ac:dyDescent="0.25">
      <c r="B759" s="4" t="s">
        <v>1063</v>
      </c>
      <c r="C759" s="5">
        <v>8594045939637</v>
      </c>
      <c r="D759" s="28" t="s">
        <v>990</v>
      </c>
      <c r="E759" s="40">
        <v>1254</v>
      </c>
      <c r="F759" s="14" t="s">
        <v>583</v>
      </c>
      <c r="H759" s="24"/>
      <c r="I759" s="14">
        <v>0.61619999999999997</v>
      </c>
      <c r="J759" s="14">
        <v>0.61619999999999997</v>
      </c>
      <c r="K759" s="21" t="s">
        <v>4024</v>
      </c>
      <c r="L759" s="21" t="s">
        <v>4026</v>
      </c>
      <c r="M759" s="21" t="s">
        <v>4024</v>
      </c>
      <c r="N759" s="14" t="s">
        <v>4185</v>
      </c>
      <c r="O759" s="23" t="s">
        <v>4024</v>
      </c>
      <c r="P759" s="21" t="s">
        <v>4023</v>
      </c>
    </row>
    <row r="760" spans="2:16" ht="19.5" customHeight="1" x14ac:dyDescent="0.25">
      <c r="B760" s="4" t="s">
        <v>1064</v>
      </c>
      <c r="C760" s="5">
        <v>8594045939446</v>
      </c>
      <c r="D760" s="28" t="s">
        <v>988</v>
      </c>
      <c r="E760" s="40">
        <v>1321</v>
      </c>
      <c r="F760" s="14" t="s">
        <v>583</v>
      </c>
      <c r="G760" s="6" t="s">
        <v>65</v>
      </c>
      <c r="H760" s="24"/>
      <c r="I760" s="14">
        <v>0.68740000000000001</v>
      </c>
      <c r="J760" s="14">
        <v>0.68740000000000001</v>
      </c>
      <c r="K760" s="14" t="s">
        <v>4024</v>
      </c>
      <c r="L760" s="14" t="s">
        <v>4026</v>
      </c>
      <c r="M760" s="14" t="s">
        <v>4024</v>
      </c>
      <c r="N760" s="14" t="s">
        <v>4186</v>
      </c>
      <c r="O760" s="14" t="s">
        <v>4024</v>
      </c>
      <c r="P760" s="21" t="s">
        <v>4023</v>
      </c>
    </row>
    <row r="761" spans="2:16" ht="19.5" customHeight="1" x14ac:dyDescent="0.25">
      <c r="B761" s="4" t="s">
        <v>1065</v>
      </c>
      <c r="C761" s="5">
        <v>8594045939651</v>
      </c>
      <c r="D761" s="28" t="s">
        <v>990</v>
      </c>
      <c r="E761" s="40">
        <v>1321</v>
      </c>
      <c r="F761" s="14" t="s">
        <v>583</v>
      </c>
      <c r="H761" s="24"/>
      <c r="I761" s="14">
        <v>0.68640000000000001</v>
      </c>
      <c r="J761" s="14">
        <v>0.68640000000000001</v>
      </c>
      <c r="K761" s="21" t="s">
        <v>4024</v>
      </c>
      <c r="L761" s="21" t="s">
        <v>4026</v>
      </c>
      <c r="M761" s="21" t="s">
        <v>4024</v>
      </c>
      <c r="N761" s="14" t="s">
        <v>4186</v>
      </c>
      <c r="O761" s="23" t="s">
        <v>4024</v>
      </c>
      <c r="P761" s="21" t="s">
        <v>4023</v>
      </c>
    </row>
    <row r="762" spans="2:16" ht="19.5" customHeight="1" x14ac:dyDescent="0.25">
      <c r="B762" s="4" t="s">
        <v>1066</v>
      </c>
      <c r="C762" s="5">
        <v>8594045939675</v>
      </c>
      <c r="D762" s="28" t="s">
        <v>990</v>
      </c>
      <c r="E762" s="40">
        <v>1388</v>
      </c>
      <c r="F762" s="14" t="s">
        <v>583</v>
      </c>
      <c r="H762" s="24"/>
      <c r="I762" s="14">
        <v>0.78569999999999995</v>
      </c>
      <c r="J762" s="14">
        <v>0.78569999999999995</v>
      </c>
      <c r="K762" s="21" t="s">
        <v>4024</v>
      </c>
      <c r="L762" s="21" t="s">
        <v>4026</v>
      </c>
      <c r="M762" s="21" t="s">
        <v>4024</v>
      </c>
      <c r="N762" s="14" t="s">
        <v>4187</v>
      </c>
      <c r="O762" s="23" t="s">
        <v>4024</v>
      </c>
      <c r="P762" s="21" t="s">
        <v>4023</v>
      </c>
    </row>
    <row r="763" spans="2:16" ht="19.5" customHeight="1" x14ac:dyDescent="0.25">
      <c r="B763" s="4" t="s">
        <v>1067</v>
      </c>
      <c r="C763" s="5">
        <v>8594045939682</v>
      </c>
      <c r="D763" s="28" t="s">
        <v>988</v>
      </c>
      <c r="E763" s="40">
        <v>1454</v>
      </c>
      <c r="F763" s="14" t="s">
        <v>583</v>
      </c>
      <c r="G763" s="6" t="s">
        <v>65</v>
      </c>
      <c r="H763" s="24"/>
      <c r="I763" s="14">
        <v>0.89300000000000002</v>
      </c>
      <c r="J763" s="14">
        <v>0.89300000000000002</v>
      </c>
      <c r="K763" s="14" t="s">
        <v>4024</v>
      </c>
      <c r="L763" s="14" t="s">
        <v>4026</v>
      </c>
      <c r="M763" s="14" t="s">
        <v>4024</v>
      </c>
      <c r="N763" s="14" t="s">
        <v>4188</v>
      </c>
      <c r="O763" s="14" t="s">
        <v>4024</v>
      </c>
      <c r="P763" s="21" t="s">
        <v>4023</v>
      </c>
    </row>
    <row r="764" spans="2:16" ht="19.5" customHeight="1" x14ac:dyDescent="0.25">
      <c r="B764" s="4" t="s">
        <v>1068</v>
      </c>
      <c r="C764" s="5">
        <v>8594045939699</v>
      </c>
      <c r="D764" s="28" t="s">
        <v>990</v>
      </c>
      <c r="E764" s="40">
        <v>1454</v>
      </c>
      <c r="F764" s="14" t="s">
        <v>583</v>
      </c>
      <c r="H764" s="24"/>
      <c r="I764" s="14">
        <v>0.86799999999999999</v>
      </c>
      <c r="J764" s="14">
        <v>0.86799999999999999</v>
      </c>
      <c r="K764" s="21" t="s">
        <v>4024</v>
      </c>
      <c r="L764" s="21" t="s">
        <v>4026</v>
      </c>
      <c r="M764" s="21" t="s">
        <v>4024</v>
      </c>
      <c r="N764" s="14" t="s">
        <v>4188</v>
      </c>
      <c r="O764" s="23" t="s">
        <v>4024</v>
      </c>
      <c r="P764" s="21" t="s">
        <v>4023</v>
      </c>
    </row>
    <row r="765" spans="2:16" ht="19.5" customHeight="1" x14ac:dyDescent="0.25">
      <c r="B765" s="4" t="s">
        <v>1069</v>
      </c>
      <c r="C765" s="5">
        <v>8594045939705</v>
      </c>
      <c r="D765" s="28" t="s">
        <v>988</v>
      </c>
      <c r="E765" s="40">
        <v>1521</v>
      </c>
      <c r="F765" s="14" t="s">
        <v>583</v>
      </c>
      <c r="G765" s="6" t="s">
        <v>65</v>
      </c>
      <c r="H765" s="24"/>
      <c r="I765" s="14">
        <v>0.96560000000000001</v>
      </c>
      <c r="J765" s="14">
        <v>0.96560000000000001</v>
      </c>
      <c r="K765" s="14" t="s">
        <v>4024</v>
      </c>
      <c r="L765" s="14" t="s">
        <v>4026</v>
      </c>
      <c r="M765" s="14" t="s">
        <v>4024</v>
      </c>
      <c r="N765" s="14" t="s">
        <v>4189</v>
      </c>
      <c r="O765" s="14" t="s">
        <v>4024</v>
      </c>
      <c r="P765" s="21" t="s">
        <v>4023</v>
      </c>
    </row>
    <row r="766" spans="2:16" ht="19.5" customHeight="1" x14ac:dyDescent="0.25">
      <c r="B766" s="4" t="s">
        <v>1070</v>
      </c>
      <c r="C766" s="5">
        <v>8594045939712</v>
      </c>
      <c r="D766" s="28" t="s">
        <v>990</v>
      </c>
      <c r="E766" s="40">
        <v>1521</v>
      </c>
      <c r="F766" s="14" t="s">
        <v>583</v>
      </c>
      <c r="H766" s="24"/>
      <c r="I766" s="14">
        <v>0.97660000000000002</v>
      </c>
      <c r="J766" s="14">
        <v>0.97660000000000002</v>
      </c>
      <c r="K766" s="21" t="s">
        <v>4024</v>
      </c>
      <c r="L766" s="21" t="s">
        <v>4026</v>
      </c>
      <c r="M766" s="21" t="s">
        <v>4024</v>
      </c>
      <c r="N766" s="14" t="s">
        <v>4189</v>
      </c>
      <c r="O766" s="23" t="s">
        <v>4024</v>
      </c>
      <c r="P766" s="21" t="s">
        <v>4023</v>
      </c>
    </row>
    <row r="767" spans="2:16" ht="19.5" customHeight="1" x14ac:dyDescent="0.25">
      <c r="B767" s="4" t="s">
        <v>1071</v>
      </c>
      <c r="C767" s="5">
        <v>8594045939736</v>
      </c>
      <c r="D767" s="28" t="s">
        <v>990</v>
      </c>
      <c r="E767" s="40">
        <v>1586</v>
      </c>
      <c r="F767" s="14" t="s">
        <v>583</v>
      </c>
      <c r="H767" s="24"/>
      <c r="I767" s="14">
        <v>1.0609999999999999</v>
      </c>
      <c r="J767" s="14">
        <v>1.0609999999999999</v>
      </c>
      <c r="K767" s="21" t="s">
        <v>4024</v>
      </c>
      <c r="L767" s="21" t="s">
        <v>4026</v>
      </c>
      <c r="M767" s="21" t="s">
        <v>4024</v>
      </c>
      <c r="N767" s="14" t="s">
        <v>4214</v>
      </c>
      <c r="O767" s="23" t="s">
        <v>4024</v>
      </c>
      <c r="P767" s="21" t="s">
        <v>4023</v>
      </c>
    </row>
    <row r="768" spans="2:16" ht="19.5" customHeight="1" x14ac:dyDescent="0.25">
      <c r="B768" s="4" t="s">
        <v>1072</v>
      </c>
      <c r="C768" s="5">
        <v>8595580547103</v>
      </c>
      <c r="D768" s="28" t="s">
        <v>988</v>
      </c>
      <c r="E768" s="40">
        <v>1822</v>
      </c>
      <c r="F768" s="14" t="s">
        <v>583</v>
      </c>
      <c r="G768" s="6" t="s">
        <v>65</v>
      </c>
      <c r="H768" s="24"/>
      <c r="I768" s="14">
        <v>1.1849000000000001</v>
      </c>
      <c r="J768" s="14">
        <v>1.1849000000000001</v>
      </c>
      <c r="K768" s="14" t="s">
        <v>4024</v>
      </c>
      <c r="L768" s="14" t="s">
        <v>4026</v>
      </c>
      <c r="M768" s="14" t="s">
        <v>4024</v>
      </c>
      <c r="N768" s="14" t="s">
        <v>4463</v>
      </c>
      <c r="O768" s="14" t="s">
        <v>4024</v>
      </c>
      <c r="P768" s="21" t="s">
        <v>4023</v>
      </c>
    </row>
    <row r="769" spans="2:16" ht="19.5" customHeight="1" x14ac:dyDescent="0.25">
      <c r="B769" s="4" t="s">
        <v>1073</v>
      </c>
      <c r="C769" s="5">
        <v>8595580547097</v>
      </c>
      <c r="D769" s="28" t="s">
        <v>990</v>
      </c>
      <c r="E769" s="40">
        <v>1822</v>
      </c>
      <c r="F769" s="14" t="s">
        <v>583</v>
      </c>
      <c r="H769" s="24"/>
      <c r="I769" s="14">
        <v>1.1849000000000001</v>
      </c>
      <c r="J769" s="14">
        <v>1.1849000000000001</v>
      </c>
      <c r="K769" s="21" t="s">
        <v>4024</v>
      </c>
      <c r="L769" s="21" t="s">
        <v>4026</v>
      </c>
      <c r="M769" s="21" t="s">
        <v>4024</v>
      </c>
      <c r="N769" s="14" t="s">
        <v>4463</v>
      </c>
      <c r="O769" s="23" t="s">
        <v>4024</v>
      </c>
      <c r="P769" s="21" t="s">
        <v>4023</v>
      </c>
    </row>
    <row r="770" spans="2:16" ht="19.5" customHeight="1" x14ac:dyDescent="0.25">
      <c r="B770" s="4" t="s">
        <v>1074</v>
      </c>
      <c r="C770" s="5">
        <v>8595580501457</v>
      </c>
      <c r="D770" s="28" t="s">
        <v>988</v>
      </c>
      <c r="E770" s="40">
        <v>744</v>
      </c>
      <c r="F770" s="14" t="s">
        <v>583</v>
      </c>
      <c r="G770" s="6" t="s">
        <v>65</v>
      </c>
      <c r="H770" s="24"/>
      <c r="I770" s="14">
        <v>0.28050000000000003</v>
      </c>
      <c r="J770" s="14">
        <v>0.28050000000000003</v>
      </c>
      <c r="K770" s="14" t="s">
        <v>4024</v>
      </c>
      <c r="L770" s="14" t="s">
        <v>4026</v>
      </c>
      <c r="M770" s="14" t="s">
        <v>4024</v>
      </c>
      <c r="N770" s="14" t="s">
        <v>4202</v>
      </c>
      <c r="O770" s="14" t="s">
        <v>4024</v>
      </c>
      <c r="P770" s="21" t="s">
        <v>4023</v>
      </c>
    </row>
    <row r="771" spans="2:16" ht="19.5" customHeight="1" x14ac:dyDescent="0.25">
      <c r="B771" s="4" t="s">
        <v>1075</v>
      </c>
      <c r="C771" s="5">
        <v>8595580501464</v>
      </c>
      <c r="D771" s="28" t="s">
        <v>990</v>
      </c>
      <c r="E771" s="40">
        <v>744</v>
      </c>
      <c r="F771" s="14" t="s">
        <v>583</v>
      </c>
      <c r="G771" s="6" t="s">
        <v>65</v>
      </c>
      <c r="H771" s="24"/>
      <c r="I771" s="14">
        <v>0.28149999999999997</v>
      </c>
      <c r="J771" s="14">
        <v>0.28149999999999997</v>
      </c>
      <c r="K771" s="21" t="s">
        <v>4024</v>
      </c>
      <c r="L771" s="21" t="s">
        <v>4026</v>
      </c>
      <c r="M771" s="21" t="s">
        <v>4024</v>
      </c>
      <c r="N771" s="14" t="s">
        <v>4202</v>
      </c>
      <c r="O771" s="23" t="s">
        <v>4024</v>
      </c>
      <c r="P771" s="21" t="s">
        <v>4023</v>
      </c>
    </row>
    <row r="772" spans="2:16" ht="19.5" customHeight="1" x14ac:dyDescent="0.25">
      <c r="B772" s="4" t="s">
        <v>1076</v>
      </c>
      <c r="C772" s="5">
        <v>8594045939743</v>
      </c>
      <c r="D772" s="28" t="s">
        <v>988</v>
      </c>
      <c r="E772" s="40">
        <v>1187</v>
      </c>
      <c r="F772" s="14" t="s">
        <v>583</v>
      </c>
      <c r="G772" s="6" t="s">
        <v>65</v>
      </c>
      <c r="H772" s="24"/>
      <c r="I772" s="14">
        <v>0.52980000000000005</v>
      </c>
      <c r="J772" s="14">
        <v>0.52980000000000005</v>
      </c>
      <c r="K772" s="14" t="s">
        <v>4024</v>
      </c>
      <c r="L772" s="14" t="s">
        <v>4026</v>
      </c>
      <c r="M772" s="14" t="s">
        <v>4024</v>
      </c>
      <c r="N772" s="14" t="s">
        <v>4213</v>
      </c>
      <c r="O772" s="14" t="s">
        <v>4024</v>
      </c>
      <c r="P772" s="21" t="s">
        <v>4023</v>
      </c>
    </row>
    <row r="773" spans="2:16" ht="19.5" customHeight="1" x14ac:dyDescent="0.25">
      <c r="B773" s="4" t="s">
        <v>1077</v>
      </c>
      <c r="C773" s="5">
        <v>8594045939750</v>
      </c>
      <c r="D773" s="28" t="s">
        <v>990</v>
      </c>
      <c r="E773" s="40">
        <v>1187</v>
      </c>
      <c r="F773" s="14" t="s">
        <v>583</v>
      </c>
      <c r="G773" s="6" t="s">
        <v>65</v>
      </c>
      <c r="H773" s="24"/>
      <c r="I773" s="14">
        <v>0.51580000000000004</v>
      </c>
      <c r="J773" s="14">
        <v>0.51580000000000004</v>
      </c>
      <c r="K773" s="21" t="s">
        <v>4024</v>
      </c>
      <c r="L773" s="21" t="s">
        <v>4026</v>
      </c>
      <c r="M773" s="21" t="s">
        <v>4024</v>
      </c>
      <c r="N773" s="14" t="s">
        <v>4213</v>
      </c>
      <c r="O773" s="23" t="s">
        <v>4024</v>
      </c>
      <c r="P773" s="21" t="s">
        <v>4023</v>
      </c>
    </row>
    <row r="774" spans="2:16" ht="19.5" customHeight="1" x14ac:dyDescent="0.25">
      <c r="B774" s="4" t="s">
        <v>1078</v>
      </c>
      <c r="C774" s="5">
        <v>8594045932706</v>
      </c>
      <c r="D774" s="28" t="s">
        <v>988</v>
      </c>
      <c r="E774" s="40">
        <v>1254</v>
      </c>
      <c r="F774" s="14" t="s">
        <v>583</v>
      </c>
      <c r="G774" s="6" t="s">
        <v>65</v>
      </c>
      <c r="H774" s="24"/>
      <c r="I774" s="14">
        <v>0.61019999999999996</v>
      </c>
      <c r="J774" s="14">
        <v>0.61019999999999996</v>
      </c>
      <c r="K774" s="14" t="s">
        <v>4024</v>
      </c>
      <c r="L774" s="14" t="s">
        <v>4026</v>
      </c>
      <c r="M774" s="14" t="s">
        <v>4024</v>
      </c>
      <c r="N774" s="14" t="s">
        <v>4185</v>
      </c>
      <c r="O774" s="14" t="s">
        <v>4024</v>
      </c>
      <c r="P774" s="21" t="s">
        <v>4023</v>
      </c>
    </row>
    <row r="775" spans="2:16" ht="19.5" customHeight="1" x14ac:dyDescent="0.25">
      <c r="B775" s="4" t="s">
        <v>1079</v>
      </c>
      <c r="C775" s="5">
        <v>8594045932713</v>
      </c>
      <c r="D775" s="28" t="s">
        <v>990</v>
      </c>
      <c r="E775" s="40">
        <v>1254</v>
      </c>
      <c r="F775" s="14" t="s">
        <v>583</v>
      </c>
      <c r="G775" s="6" t="s">
        <v>65</v>
      </c>
      <c r="H775" s="24"/>
      <c r="I775" s="14">
        <v>0.61619999999999997</v>
      </c>
      <c r="J775" s="14">
        <v>0.61619999999999997</v>
      </c>
      <c r="K775" s="21" t="s">
        <v>4024</v>
      </c>
      <c r="L775" s="21" t="s">
        <v>4026</v>
      </c>
      <c r="M775" s="21" t="s">
        <v>4024</v>
      </c>
      <c r="N775" s="14" t="s">
        <v>4185</v>
      </c>
      <c r="O775" s="23" t="s">
        <v>4024</v>
      </c>
      <c r="P775" s="21" t="s">
        <v>4023</v>
      </c>
    </row>
    <row r="776" spans="2:16" ht="19.5" customHeight="1" x14ac:dyDescent="0.25">
      <c r="B776" s="4" t="s">
        <v>1080</v>
      </c>
      <c r="C776" s="5">
        <v>8594045932737</v>
      </c>
      <c r="D776" s="28" t="s">
        <v>990</v>
      </c>
      <c r="E776" s="40">
        <v>1321</v>
      </c>
      <c r="F776" s="14" t="s">
        <v>583</v>
      </c>
      <c r="G776" s="6" t="s">
        <v>65</v>
      </c>
      <c r="H776" s="24"/>
      <c r="I776" s="14">
        <v>0.72040000000000004</v>
      </c>
      <c r="J776" s="14">
        <v>0.72040000000000004</v>
      </c>
      <c r="K776" s="21" t="s">
        <v>4024</v>
      </c>
      <c r="L776" s="21" t="s">
        <v>4026</v>
      </c>
      <c r="M776" s="21" t="s">
        <v>4024</v>
      </c>
      <c r="N776" s="14" t="s">
        <v>4186</v>
      </c>
      <c r="O776" s="23" t="s">
        <v>4024</v>
      </c>
      <c r="P776" s="21" t="s">
        <v>4023</v>
      </c>
    </row>
    <row r="777" spans="2:16" ht="19.5" customHeight="1" x14ac:dyDescent="0.25">
      <c r="B777" s="4" t="s">
        <v>1081</v>
      </c>
      <c r="C777" s="5">
        <v>8594045932744</v>
      </c>
      <c r="D777" s="28" t="s">
        <v>988</v>
      </c>
      <c r="E777" s="40">
        <v>1388</v>
      </c>
      <c r="F777" s="14" t="s">
        <v>583</v>
      </c>
      <c r="G777" s="6" t="s">
        <v>65</v>
      </c>
      <c r="H777" s="24"/>
      <c r="I777" s="14">
        <v>0.80869999999999997</v>
      </c>
      <c r="J777" s="14">
        <v>0.80869999999999997</v>
      </c>
      <c r="K777" s="14" t="s">
        <v>4024</v>
      </c>
      <c r="L777" s="14" t="s">
        <v>4026</v>
      </c>
      <c r="M777" s="14" t="s">
        <v>4024</v>
      </c>
      <c r="N777" s="14" t="s">
        <v>4187</v>
      </c>
      <c r="O777" s="14" t="s">
        <v>4024</v>
      </c>
      <c r="P777" s="21" t="s">
        <v>4023</v>
      </c>
    </row>
    <row r="778" spans="2:16" ht="19.5" customHeight="1" x14ac:dyDescent="0.25">
      <c r="B778" s="4" t="s">
        <v>1082</v>
      </c>
      <c r="C778" s="5">
        <v>8594045932768</v>
      </c>
      <c r="D778" s="28" t="s">
        <v>988</v>
      </c>
      <c r="E778" s="40">
        <v>1454</v>
      </c>
      <c r="F778" s="14" t="s">
        <v>583</v>
      </c>
      <c r="G778" s="6" t="s">
        <v>65</v>
      </c>
      <c r="H778" s="24"/>
      <c r="I778" s="14">
        <v>0.89500000000000002</v>
      </c>
      <c r="J778" s="14">
        <v>0.89500000000000002</v>
      </c>
      <c r="K778" s="14" t="s">
        <v>4024</v>
      </c>
      <c r="L778" s="14" t="s">
        <v>4026</v>
      </c>
      <c r="M778" s="14" t="s">
        <v>4024</v>
      </c>
      <c r="N778" s="14" t="s">
        <v>4188</v>
      </c>
      <c r="O778" s="14" t="s">
        <v>4024</v>
      </c>
      <c r="P778" s="21" t="s">
        <v>4023</v>
      </c>
    </row>
    <row r="779" spans="2:16" ht="19.5" customHeight="1" x14ac:dyDescent="0.25">
      <c r="B779" s="4" t="s">
        <v>1083</v>
      </c>
      <c r="C779" s="5">
        <v>8594045932775</v>
      </c>
      <c r="D779" s="28" t="s">
        <v>990</v>
      </c>
      <c r="E779" s="40">
        <v>1454</v>
      </c>
      <c r="F779" s="14" t="s">
        <v>583</v>
      </c>
      <c r="G779" s="6" t="s">
        <v>65</v>
      </c>
      <c r="H779" s="24"/>
      <c r="I779" s="14">
        <v>0.91300000000000003</v>
      </c>
      <c r="J779" s="14">
        <v>0.91300000000000003</v>
      </c>
      <c r="K779" s="21" t="s">
        <v>4024</v>
      </c>
      <c r="L779" s="21" t="s">
        <v>4026</v>
      </c>
      <c r="M779" s="21" t="s">
        <v>4024</v>
      </c>
      <c r="N779" s="14" t="s">
        <v>4188</v>
      </c>
      <c r="O779" s="23" t="s">
        <v>4024</v>
      </c>
      <c r="P779" s="21" t="s">
        <v>4023</v>
      </c>
    </row>
    <row r="780" spans="2:16" ht="19.5" customHeight="1" x14ac:dyDescent="0.25">
      <c r="B780" s="4" t="s">
        <v>1084</v>
      </c>
      <c r="C780" s="5">
        <v>8594045932782</v>
      </c>
      <c r="D780" s="28" t="s">
        <v>988</v>
      </c>
      <c r="E780" s="40">
        <v>1521</v>
      </c>
      <c r="F780" s="14" t="s">
        <v>583</v>
      </c>
      <c r="G780" s="6" t="s">
        <v>65</v>
      </c>
      <c r="H780" s="24"/>
      <c r="I780" s="14">
        <v>1.0045999999999999</v>
      </c>
      <c r="J780" s="14">
        <v>1.0045999999999999</v>
      </c>
      <c r="K780" s="14" t="s">
        <v>4024</v>
      </c>
      <c r="L780" s="14" t="s">
        <v>4026</v>
      </c>
      <c r="M780" s="14" t="s">
        <v>4024</v>
      </c>
      <c r="N780" s="14" t="s">
        <v>4189</v>
      </c>
      <c r="O780" s="14" t="s">
        <v>4024</v>
      </c>
      <c r="P780" s="21" t="s">
        <v>4023</v>
      </c>
    </row>
    <row r="781" spans="2:16" ht="19.5" customHeight="1" x14ac:dyDescent="0.25">
      <c r="B781" s="4" t="s">
        <v>1085</v>
      </c>
      <c r="C781" s="5">
        <v>8594045932805</v>
      </c>
      <c r="D781" s="28" t="s">
        <v>990</v>
      </c>
      <c r="E781" s="40">
        <v>1521</v>
      </c>
      <c r="F781" s="14" t="s">
        <v>583</v>
      </c>
      <c r="G781" s="6" t="s">
        <v>65</v>
      </c>
      <c r="H781" s="24"/>
      <c r="I781" s="14">
        <v>1.0056</v>
      </c>
      <c r="J781" s="14">
        <v>1.0056</v>
      </c>
      <c r="K781" s="21" t="s">
        <v>4024</v>
      </c>
      <c r="L781" s="21" t="s">
        <v>4026</v>
      </c>
      <c r="M781" s="21" t="s">
        <v>4024</v>
      </c>
      <c r="N781" s="14" t="s">
        <v>4189</v>
      </c>
      <c r="O781" s="23" t="s">
        <v>4024</v>
      </c>
      <c r="P781" s="21" t="s">
        <v>4023</v>
      </c>
    </row>
    <row r="782" spans="2:16" ht="19.5" customHeight="1" x14ac:dyDescent="0.25">
      <c r="B782" s="4" t="s">
        <v>1086</v>
      </c>
      <c r="C782" s="5">
        <v>8594045939767</v>
      </c>
      <c r="D782" s="28" t="s">
        <v>988</v>
      </c>
      <c r="E782" s="40">
        <v>1586</v>
      </c>
      <c r="F782" s="14" t="s">
        <v>583</v>
      </c>
      <c r="G782" s="6" t="s">
        <v>65</v>
      </c>
      <c r="H782" s="24"/>
      <c r="I782" s="14">
        <v>1.091</v>
      </c>
      <c r="J782" s="14">
        <v>1.091</v>
      </c>
      <c r="K782" s="14" t="s">
        <v>4024</v>
      </c>
      <c r="L782" s="14" t="s">
        <v>4026</v>
      </c>
      <c r="M782" s="14" t="s">
        <v>4024</v>
      </c>
      <c r="N782" s="14" t="s">
        <v>4214</v>
      </c>
      <c r="O782" s="14" t="s">
        <v>4024</v>
      </c>
      <c r="P782" s="21" t="s">
        <v>4023</v>
      </c>
    </row>
    <row r="783" spans="2:16" ht="19.5" customHeight="1" x14ac:dyDescent="0.25">
      <c r="B783" s="4" t="s">
        <v>1087</v>
      </c>
      <c r="C783" s="5">
        <v>8594045939774</v>
      </c>
      <c r="D783" s="28" t="s">
        <v>990</v>
      </c>
      <c r="E783" s="40">
        <v>1586</v>
      </c>
      <c r="F783" s="14" t="s">
        <v>583</v>
      </c>
      <c r="G783" s="6" t="s">
        <v>65</v>
      </c>
      <c r="H783" s="24"/>
      <c r="I783" s="14">
        <v>1.0780000000000001</v>
      </c>
      <c r="J783" s="14">
        <v>1.0780000000000001</v>
      </c>
      <c r="K783" s="21" t="s">
        <v>4024</v>
      </c>
      <c r="L783" s="21" t="s">
        <v>4026</v>
      </c>
      <c r="M783" s="21" t="s">
        <v>4024</v>
      </c>
      <c r="N783" s="14" t="s">
        <v>4214</v>
      </c>
      <c r="O783" s="23" t="s">
        <v>4024</v>
      </c>
      <c r="P783" s="21" t="s">
        <v>4023</v>
      </c>
    </row>
    <row r="784" spans="2:16" ht="19.5" customHeight="1" x14ac:dyDescent="0.25">
      <c r="B784" s="4" t="s">
        <v>1088</v>
      </c>
      <c r="C784" s="5">
        <v>8595580513306</v>
      </c>
      <c r="D784" s="28" t="s">
        <v>1089</v>
      </c>
      <c r="E784" s="40">
        <v>929</v>
      </c>
      <c r="F784" s="14" t="s">
        <v>583</v>
      </c>
      <c r="G784" s="6" t="s">
        <v>23</v>
      </c>
      <c r="H784" s="24"/>
      <c r="I784" s="14">
        <v>0.26850000000000002</v>
      </c>
      <c r="J784" s="14">
        <v>0.26850000000000002</v>
      </c>
      <c r="K784" s="21" t="s">
        <v>4024</v>
      </c>
      <c r="L784" s="21" t="s">
        <v>4026</v>
      </c>
      <c r="M784" s="21" t="s">
        <v>4024</v>
      </c>
      <c r="N784" s="14" t="s">
        <v>4202</v>
      </c>
      <c r="O784" s="23" t="s">
        <v>4024</v>
      </c>
      <c r="P784" s="21" t="s">
        <v>4023</v>
      </c>
    </row>
    <row r="785" spans="2:16" ht="19.5" customHeight="1" x14ac:dyDescent="0.25">
      <c r="B785" s="4" t="s">
        <v>1090</v>
      </c>
      <c r="C785" s="5">
        <v>8595580513344</v>
      </c>
      <c r="D785" s="28" t="s">
        <v>1089</v>
      </c>
      <c r="E785" s="40">
        <v>1485</v>
      </c>
      <c r="F785" s="14" t="s">
        <v>583</v>
      </c>
      <c r="H785" s="24"/>
      <c r="I785" s="14">
        <v>0.48180000000000001</v>
      </c>
      <c r="J785" s="14">
        <v>0.48180000000000001</v>
      </c>
      <c r="K785" s="21" t="s">
        <v>4024</v>
      </c>
      <c r="L785" s="21" t="s">
        <v>4026</v>
      </c>
      <c r="M785" s="21" t="s">
        <v>4024</v>
      </c>
      <c r="N785" s="14" t="s">
        <v>4213</v>
      </c>
      <c r="O785" s="23" t="s">
        <v>4024</v>
      </c>
      <c r="P785" s="21" t="s">
        <v>4023</v>
      </c>
    </row>
    <row r="786" spans="2:16" ht="19.5" customHeight="1" x14ac:dyDescent="0.25">
      <c r="B786" s="4" t="s">
        <v>1091</v>
      </c>
      <c r="C786" s="5">
        <v>8595580513696</v>
      </c>
      <c r="D786" s="28" t="s">
        <v>1089</v>
      </c>
      <c r="E786" s="40">
        <v>1566</v>
      </c>
      <c r="F786" s="14" t="s">
        <v>583</v>
      </c>
      <c r="H786" s="24"/>
      <c r="I786" s="14">
        <v>0.56920000000000004</v>
      </c>
      <c r="J786" s="14">
        <v>0.56920000000000004</v>
      </c>
      <c r="K786" s="21" t="s">
        <v>4024</v>
      </c>
      <c r="L786" s="21" t="s">
        <v>4026</v>
      </c>
      <c r="M786" s="21" t="s">
        <v>4024</v>
      </c>
      <c r="N786" s="14" t="s">
        <v>4185</v>
      </c>
      <c r="O786" s="23" t="s">
        <v>4024</v>
      </c>
      <c r="P786" s="21" t="s">
        <v>4023</v>
      </c>
    </row>
    <row r="787" spans="2:16" ht="19.5" customHeight="1" x14ac:dyDescent="0.25">
      <c r="B787" s="4" t="s">
        <v>1092</v>
      </c>
      <c r="C787" s="5">
        <v>8595580513887</v>
      </c>
      <c r="D787" s="28" t="s">
        <v>1089</v>
      </c>
      <c r="E787" s="40">
        <v>1653</v>
      </c>
      <c r="F787" s="14" t="s">
        <v>583</v>
      </c>
      <c r="H787" s="24"/>
      <c r="I787" s="14">
        <v>0.66339999999999999</v>
      </c>
      <c r="J787" s="14">
        <v>0.66339999999999999</v>
      </c>
      <c r="K787" s="21" t="s">
        <v>4024</v>
      </c>
      <c r="L787" s="21" t="s">
        <v>4026</v>
      </c>
      <c r="M787" s="21" t="s">
        <v>4024</v>
      </c>
      <c r="N787" s="14" t="s">
        <v>4186</v>
      </c>
      <c r="O787" s="23" t="s">
        <v>4024</v>
      </c>
      <c r="P787" s="21" t="s">
        <v>4023</v>
      </c>
    </row>
    <row r="788" spans="2:16" ht="19.5" customHeight="1" x14ac:dyDescent="0.25">
      <c r="B788" s="4" t="s">
        <v>1093</v>
      </c>
      <c r="C788" s="5">
        <v>8595580513917</v>
      </c>
      <c r="D788" s="28" t="s">
        <v>1089</v>
      </c>
      <c r="E788" s="40">
        <v>1735</v>
      </c>
      <c r="F788" s="14" t="s">
        <v>583</v>
      </c>
      <c r="H788" s="24"/>
      <c r="I788" s="14">
        <v>0.74270000000000003</v>
      </c>
      <c r="J788" s="14">
        <v>0.74270000000000003</v>
      </c>
      <c r="K788" s="21" t="s">
        <v>4024</v>
      </c>
      <c r="L788" s="21" t="s">
        <v>4026</v>
      </c>
      <c r="M788" s="21" t="s">
        <v>4024</v>
      </c>
      <c r="N788" s="14" t="s">
        <v>4187</v>
      </c>
      <c r="O788" s="23" t="s">
        <v>4024</v>
      </c>
      <c r="P788" s="21" t="s">
        <v>4023</v>
      </c>
    </row>
    <row r="789" spans="2:16" ht="19.5" customHeight="1" x14ac:dyDescent="0.25">
      <c r="B789" s="4" t="s">
        <v>1094</v>
      </c>
      <c r="C789" s="5">
        <v>8595580513955</v>
      </c>
      <c r="D789" s="28" t="s">
        <v>1089</v>
      </c>
      <c r="E789" s="40">
        <v>1818</v>
      </c>
      <c r="F789" s="14" t="s">
        <v>583</v>
      </c>
      <c r="H789" s="24"/>
      <c r="I789" s="14">
        <v>0.84599999999999997</v>
      </c>
      <c r="J789" s="14">
        <v>0.84599999999999997</v>
      </c>
      <c r="K789" s="21" t="s">
        <v>4024</v>
      </c>
      <c r="L789" s="21" t="s">
        <v>4026</v>
      </c>
      <c r="M789" s="21" t="s">
        <v>4024</v>
      </c>
      <c r="N789" s="14" t="s">
        <v>4188</v>
      </c>
      <c r="O789" s="23" t="s">
        <v>4024</v>
      </c>
      <c r="P789" s="21" t="s">
        <v>4023</v>
      </c>
    </row>
    <row r="790" spans="2:16" ht="19.5" customHeight="1" x14ac:dyDescent="0.25">
      <c r="B790" s="4" t="s">
        <v>1095</v>
      </c>
      <c r="C790" s="5">
        <v>8595580513078</v>
      </c>
      <c r="D790" s="28" t="s">
        <v>1089</v>
      </c>
      <c r="E790" s="40">
        <v>1902</v>
      </c>
      <c r="F790" s="14" t="s">
        <v>583</v>
      </c>
      <c r="H790" s="24"/>
      <c r="I790" s="14">
        <v>0.93759999999999999</v>
      </c>
      <c r="J790" s="14">
        <v>0.93759999999999999</v>
      </c>
      <c r="K790" s="21" t="s">
        <v>4024</v>
      </c>
      <c r="L790" s="21" t="s">
        <v>4026</v>
      </c>
      <c r="M790" s="21" t="s">
        <v>4024</v>
      </c>
      <c r="N790" s="14" t="s">
        <v>4189</v>
      </c>
      <c r="O790" s="23" t="s">
        <v>4024</v>
      </c>
      <c r="P790" s="21" t="s">
        <v>4023</v>
      </c>
    </row>
    <row r="791" spans="2:16" ht="19.5" customHeight="1" x14ac:dyDescent="0.25">
      <c r="B791" s="4" t="s">
        <v>1096</v>
      </c>
      <c r="C791" s="5">
        <v>8595580513238</v>
      </c>
      <c r="D791" s="28" t="s">
        <v>1089</v>
      </c>
      <c r="E791" s="40">
        <v>1983</v>
      </c>
      <c r="F791" s="14" t="s">
        <v>583</v>
      </c>
      <c r="H791" s="24"/>
      <c r="I791" s="14">
        <v>0.99199999999999999</v>
      </c>
      <c r="J791" s="14">
        <v>0.99199999999999999</v>
      </c>
      <c r="K791" s="21" t="s">
        <v>4024</v>
      </c>
      <c r="L791" s="21" t="s">
        <v>4026</v>
      </c>
      <c r="M791" s="21" t="s">
        <v>4024</v>
      </c>
      <c r="N791" s="14" t="s">
        <v>4214</v>
      </c>
      <c r="O791" s="23" t="s">
        <v>4024</v>
      </c>
      <c r="P791" s="21" t="s">
        <v>4023</v>
      </c>
    </row>
    <row r="792" spans="2:16" ht="19.5" customHeight="1" x14ac:dyDescent="0.25">
      <c r="B792" s="4" t="s">
        <v>1097</v>
      </c>
      <c r="C792" s="5">
        <v>8595580513283</v>
      </c>
      <c r="D792" s="28" t="s">
        <v>1089</v>
      </c>
      <c r="E792" s="40">
        <v>2278</v>
      </c>
      <c r="F792" s="14" t="s">
        <v>583</v>
      </c>
      <c r="G792" s="6" t="s">
        <v>23</v>
      </c>
      <c r="H792" s="24"/>
      <c r="I792" s="14">
        <v>1.1449</v>
      </c>
      <c r="J792" s="14">
        <v>1.1449</v>
      </c>
      <c r="K792" s="21" t="s">
        <v>4024</v>
      </c>
      <c r="L792" s="21" t="s">
        <v>4026</v>
      </c>
      <c r="M792" s="21" t="s">
        <v>4024</v>
      </c>
      <c r="N792" s="14" t="s">
        <v>4463</v>
      </c>
      <c r="O792" s="23" t="s">
        <v>4024</v>
      </c>
      <c r="P792" s="21" t="s">
        <v>4023</v>
      </c>
    </row>
    <row r="793" spans="2:16" ht="19.5" customHeight="1" x14ac:dyDescent="0.25">
      <c r="B793" s="4" t="s">
        <v>1098</v>
      </c>
      <c r="C793" s="5">
        <v>8595580514624</v>
      </c>
      <c r="D793" s="28" t="s">
        <v>990</v>
      </c>
      <c r="E793" s="40">
        <v>2343</v>
      </c>
      <c r="F793" s="14" t="s">
        <v>583</v>
      </c>
      <c r="H793" s="24"/>
      <c r="I793" s="14">
        <v>0.74439999999999995</v>
      </c>
      <c r="J793" s="14">
        <v>0.74439999999999995</v>
      </c>
      <c r="K793" s="21" t="s">
        <v>4024</v>
      </c>
      <c r="L793" s="21" t="s">
        <v>4026</v>
      </c>
      <c r="M793" s="21" t="s">
        <v>4024</v>
      </c>
      <c r="N793" s="14" t="s">
        <v>4277</v>
      </c>
      <c r="O793" s="23" t="s">
        <v>4024</v>
      </c>
      <c r="P793" s="21" t="s">
        <v>4023</v>
      </c>
    </row>
    <row r="794" spans="2:16" ht="19.5" customHeight="1" x14ac:dyDescent="0.25">
      <c r="B794" s="4" t="s">
        <v>1099</v>
      </c>
      <c r="C794" s="5">
        <v>8595580512514</v>
      </c>
      <c r="D794" s="28" t="s">
        <v>990</v>
      </c>
      <c r="E794" s="40">
        <v>3323</v>
      </c>
      <c r="F794" s="14" t="s">
        <v>583</v>
      </c>
      <c r="H794" s="24"/>
      <c r="I794" s="14">
        <v>1.2890999999999999</v>
      </c>
      <c r="J794" s="14">
        <v>1.2890999999999999</v>
      </c>
      <c r="K794" s="21" t="s">
        <v>4024</v>
      </c>
      <c r="L794" s="21" t="s">
        <v>4026</v>
      </c>
      <c r="M794" s="21" t="s">
        <v>4024</v>
      </c>
      <c r="N794" s="14" t="s">
        <v>4265</v>
      </c>
      <c r="O794" s="23" t="s">
        <v>4024</v>
      </c>
      <c r="P794" s="21" t="s">
        <v>4023</v>
      </c>
    </row>
    <row r="795" spans="2:16" ht="19.5" customHeight="1" x14ac:dyDescent="0.25">
      <c r="B795" s="4" t="s">
        <v>1100</v>
      </c>
      <c r="C795" s="5">
        <v>8595580512521</v>
      </c>
      <c r="D795" s="28" t="s">
        <v>990</v>
      </c>
      <c r="E795" s="40">
        <v>3562</v>
      </c>
      <c r="F795" s="14" t="s">
        <v>583</v>
      </c>
      <c r="H795" s="24"/>
      <c r="I795" s="14">
        <v>1.5206999999999999</v>
      </c>
      <c r="J795" s="14">
        <v>1.5206999999999999</v>
      </c>
      <c r="K795" s="21" t="s">
        <v>4024</v>
      </c>
      <c r="L795" s="21" t="s">
        <v>4026</v>
      </c>
      <c r="M795" s="21" t="s">
        <v>4024</v>
      </c>
      <c r="N795" s="14" t="s">
        <v>4266</v>
      </c>
      <c r="O795" s="23" t="s">
        <v>4024</v>
      </c>
      <c r="P795" s="21" t="s">
        <v>4023</v>
      </c>
    </row>
    <row r="796" spans="2:16" ht="19.5" customHeight="1" x14ac:dyDescent="0.25">
      <c r="B796" s="4" t="s">
        <v>1101</v>
      </c>
      <c r="C796" s="5">
        <v>8595580512538</v>
      </c>
      <c r="D796" s="28" t="s">
        <v>990</v>
      </c>
      <c r="E796" s="40">
        <v>3763</v>
      </c>
      <c r="F796" s="14" t="s">
        <v>583</v>
      </c>
      <c r="H796" s="24"/>
      <c r="I796" s="14">
        <v>1.7292000000000001</v>
      </c>
      <c r="J796" s="14">
        <v>1.7292000000000001</v>
      </c>
      <c r="K796" s="21" t="s">
        <v>4024</v>
      </c>
      <c r="L796" s="21" t="s">
        <v>4026</v>
      </c>
      <c r="M796" s="21" t="s">
        <v>4024</v>
      </c>
      <c r="N796" s="14" t="s">
        <v>4267</v>
      </c>
      <c r="O796" s="23" t="s">
        <v>4024</v>
      </c>
      <c r="P796" s="21" t="s">
        <v>4023</v>
      </c>
    </row>
    <row r="797" spans="2:16" ht="19.5" customHeight="1" x14ac:dyDescent="0.25">
      <c r="B797" s="4" t="s">
        <v>1102</v>
      </c>
      <c r="C797" s="5">
        <v>8595580512545</v>
      </c>
      <c r="D797" s="28" t="s">
        <v>990</v>
      </c>
      <c r="E797" s="40">
        <v>3960</v>
      </c>
      <c r="F797" s="14" t="s">
        <v>583</v>
      </c>
      <c r="H797" s="24"/>
      <c r="I797" s="14">
        <v>1.9396</v>
      </c>
      <c r="J797" s="14">
        <v>1.9396</v>
      </c>
      <c r="K797" s="21" t="s">
        <v>4024</v>
      </c>
      <c r="L797" s="21" t="s">
        <v>4026</v>
      </c>
      <c r="M797" s="21" t="s">
        <v>4024</v>
      </c>
      <c r="N797" s="14" t="s">
        <v>4268</v>
      </c>
      <c r="O797" s="23" t="s">
        <v>4024</v>
      </c>
      <c r="P797" s="21" t="s">
        <v>4023</v>
      </c>
    </row>
    <row r="798" spans="2:16" ht="19.5" customHeight="1" x14ac:dyDescent="0.25">
      <c r="B798" s="4" t="s">
        <v>1103</v>
      </c>
      <c r="C798" s="5">
        <v>8595580512552</v>
      </c>
      <c r="D798" s="28" t="s">
        <v>990</v>
      </c>
      <c r="E798" s="40">
        <v>4157</v>
      </c>
      <c r="F798" s="14" t="s">
        <v>583</v>
      </c>
      <c r="H798" s="24"/>
      <c r="I798" s="14">
        <v>2.1650999999999998</v>
      </c>
      <c r="J798" s="14">
        <v>2.1650999999999998</v>
      </c>
      <c r="K798" s="21" t="s">
        <v>4024</v>
      </c>
      <c r="L798" s="21" t="s">
        <v>4026</v>
      </c>
      <c r="M798" s="21" t="s">
        <v>4024</v>
      </c>
      <c r="N798" s="14" t="s">
        <v>4269</v>
      </c>
      <c r="O798" s="23" t="s">
        <v>4024</v>
      </c>
      <c r="P798" s="21" t="s">
        <v>4023</v>
      </c>
    </row>
    <row r="799" spans="2:16" ht="19.5" customHeight="1" x14ac:dyDescent="0.25">
      <c r="B799" s="4" t="s">
        <v>1104</v>
      </c>
      <c r="C799" s="5">
        <v>8595580512569</v>
      </c>
      <c r="D799" s="28" t="s">
        <v>990</v>
      </c>
      <c r="E799" s="40">
        <v>4354</v>
      </c>
      <c r="F799" s="14" t="s">
        <v>583</v>
      </c>
      <c r="H799" s="24"/>
      <c r="I799" s="14">
        <v>2.4137</v>
      </c>
      <c r="J799" s="14">
        <v>2.4137</v>
      </c>
      <c r="K799" s="21" t="s">
        <v>4024</v>
      </c>
      <c r="L799" s="21" t="s">
        <v>4026</v>
      </c>
      <c r="M799" s="21" t="s">
        <v>4024</v>
      </c>
      <c r="N799" s="14" t="s">
        <v>4270</v>
      </c>
      <c r="O799" s="23" t="s">
        <v>4024</v>
      </c>
      <c r="P799" s="21" t="s">
        <v>4023</v>
      </c>
    </row>
    <row r="800" spans="2:16" ht="19.5" customHeight="1" x14ac:dyDescent="0.25">
      <c r="B800" s="4" t="s">
        <v>1105</v>
      </c>
      <c r="C800" s="5">
        <v>8595580512576</v>
      </c>
      <c r="D800" s="28" t="s">
        <v>990</v>
      </c>
      <c r="E800" s="40">
        <v>4554</v>
      </c>
      <c r="F800" s="14" t="s">
        <v>583</v>
      </c>
      <c r="H800" s="24"/>
      <c r="I800" s="14">
        <v>2.6160999999999999</v>
      </c>
      <c r="J800" s="14">
        <v>2.6160999999999999</v>
      </c>
      <c r="K800" s="21" t="s">
        <v>4024</v>
      </c>
      <c r="L800" s="21" t="s">
        <v>4026</v>
      </c>
      <c r="M800" s="21" t="s">
        <v>4024</v>
      </c>
      <c r="N800" s="14" t="s">
        <v>4271</v>
      </c>
      <c r="O800" s="23" t="s">
        <v>4024</v>
      </c>
      <c r="P800" s="21" t="s">
        <v>4023</v>
      </c>
    </row>
    <row r="801" spans="2:16" ht="19.5" customHeight="1" x14ac:dyDescent="0.25">
      <c r="B801" s="4" t="s">
        <v>1106</v>
      </c>
      <c r="C801" s="5">
        <v>8595580511715</v>
      </c>
      <c r="D801" s="28" t="s">
        <v>988</v>
      </c>
      <c r="E801" s="40">
        <v>745</v>
      </c>
      <c r="F801" s="14" t="s">
        <v>583</v>
      </c>
      <c r="G801" s="6" t="s">
        <v>65</v>
      </c>
      <c r="H801" s="24"/>
      <c r="I801" s="14">
        <v>0.37890000000000001</v>
      </c>
      <c r="J801" s="14">
        <v>0.37890000000000001</v>
      </c>
      <c r="K801" s="14" t="s">
        <v>4024</v>
      </c>
      <c r="L801" s="14" t="s">
        <v>4026</v>
      </c>
      <c r="M801" s="14" t="s">
        <v>4024</v>
      </c>
      <c r="N801" s="14" t="s">
        <v>4277</v>
      </c>
      <c r="O801" s="14" t="s">
        <v>4024</v>
      </c>
      <c r="P801" s="21" t="s">
        <v>4023</v>
      </c>
    </row>
    <row r="802" spans="2:16" ht="19.5" customHeight="1" x14ac:dyDescent="0.25">
      <c r="B802" s="4" t="s">
        <v>1107</v>
      </c>
      <c r="C802" s="5">
        <v>8595580511739</v>
      </c>
      <c r="D802" s="28" t="s">
        <v>990</v>
      </c>
      <c r="E802" s="40">
        <v>745</v>
      </c>
      <c r="F802" s="14" t="s">
        <v>583</v>
      </c>
      <c r="G802" s="6" t="s">
        <v>65</v>
      </c>
      <c r="H802" s="24"/>
      <c r="I802" s="14">
        <v>0.37790000000000001</v>
      </c>
      <c r="J802" s="14">
        <v>0.37790000000000001</v>
      </c>
      <c r="K802" s="21" t="s">
        <v>4024</v>
      </c>
      <c r="L802" s="21" t="s">
        <v>4026</v>
      </c>
      <c r="M802" s="21" t="s">
        <v>4024</v>
      </c>
      <c r="N802" s="14" t="s">
        <v>4277</v>
      </c>
      <c r="O802" s="23" t="s">
        <v>4024</v>
      </c>
      <c r="P802" s="21" t="s">
        <v>4023</v>
      </c>
    </row>
    <row r="803" spans="2:16" ht="19.5" customHeight="1" x14ac:dyDescent="0.25">
      <c r="B803" s="4" t="s">
        <v>1108</v>
      </c>
      <c r="C803" s="5">
        <v>8595580506056</v>
      </c>
      <c r="D803" s="28" t="s">
        <v>988</v>
      </c>
      <c r="E803" s="40">
        <v>1109</v>
      </c>
      <c r="F803" s="14" t="s">
        <v>583</v>
      </c>
      <c r="G803" s="6" t="s">
        <v>65</v>
      </c>
      <c r="H803" s="24"/>
      <c r="I803" s="14">
        <v>0.59970000000000001</v>
      </c>
      <c r="J803" s="14">
        <v>0.59970000000000001</v>
      </c>
      <c r="K803" s="14" t="s">
        <v>4024</v>
      </c>
      <c r="L803" s="14" t="s">
        <v>4026</v>
      </c>
      <c r="M803" s="14" t="s">
        <v>4024</v>
      </c>
      <c r="N803" s="14" t="s">
        <v>4265</v>
      </c>
      <c r="O803" s="14" t="s">
        <v>4024</v>
      </c>
      <c r="P803" s="21" t="s">
        <v>4023</v>
      </c>
    </row>
    <row r="804" spans="2:16" ht="19.5" customHeight="1" x14ac:dyDescent="0.25">
      <c r="B804" s="4" t="s">
        <v>1109</v>
      </c>
      <c r="C804" s="5">
        <v>8595580506070</v>
      </c>
      <c r="D804" s="28" t="s">
        <v>990</v>
      </c>
      <c r="E804" s="40">
        <v>1109</v>
      </c>
      <c r="F804" s="14" t="s">
        <v>583</v>
      </c>
      <c r="H804" s="24"/>
      <c r="I804" s="14">
        <v>0.59970000000000001</v>
      </c>
      <c r="J804" s="14">
        <v>0.59970000000000001</v>
      </c>
      <c r="K804" s="21" t="s">
        <v>4024</v>
      </c>
      <c r="L804" s="21" t="s">
        <v>4026</v>
      </c>
      <c r="M804" s="21" t="s">
        <v>4024</v>
      </c>
      <c r="N804" s="14" t="s">
        <v>4265</v>
      </c>
      <c r="O804" s="23" t="s">
        <v>4024</v>
      </c>
      <c r="P804" s="21" t="s">
        <v>4023</v>
      </c>
    </row>
    <row r="805" spans="2:16" ht="19.5" customHeight="1" x14ac:dyDescent="0.25">
      <c r="B805" s="4" t="s">
        <v>1110</v>
      </c>
      <c r="C805" s="5">
        <v>8595580506094</v>
      </c>
      <c r="D805" s="28" t="s">
        <v>988</v>
      </c>
      <c r="E805" s="40">
        <v>1188</v>
      </c>
      <c r="F805" s="14" t="s">
        <v>583</v>
      </c>
      <c r="G805" s="6" t="s">
        <v>65</v>
      </c>
      <c r="H805" s="24"/>
      <c r="I805" s="14">
        <v>0.69989999999999997</v>
      </c>
      <c r="J805" s="14">
        <v>0.69989999999999997</v>
      </c>
      <c r="K805" s="14" t="s">
        <v>4024</v>
      </c>
      <c r="L805" s="14" t="s">
        <v>4026</v>
      </c>
      <c r="M805" s="14" t="s">
        <v>4024</v>
      </c>
      <c r="N805" s="14" t="s">
        <v>4266</v>
      </c>
      <c r="O805" s="14" t="s">
        <v>4024</v>
      </c>
      <c r="P805" s="21" t="s">
        <v>4023</v>
      </c>
    </row>
    <row r="806" spans="2:16" ht="19.5" customHeight="1" x14ac:dyDescent="0.25">
      <c r="B806" s="4" t="s">
        <v>1111</v>
      </c>
      <c r="C806" s="5">
        <v>8595580506117</v>
      </c>
      <c r="D806" s="28" t="s">
        <v>990</v>
      </c>
      <c r="E806" s="40">
        <v>1188</v>
      </c>
      <c r="F806" s="14" t="s">
        <v>583</v>
      </c>
      <c r="H806" s="24"/>
      <c r="I806" s="14">
        <v>0.7</v>
      </c>
      <c r="J806" s="14">
        <v>0.7</v>
      </c>
      <c r="K806" s="21" t="s">
        <v>4024</v>
      </c>
      <c r="L806" s="21" t="s">
        <v>4026</v>
      </c>
      <c r="M806" s="21" t="s">
        <v>4024</v>
      </c>
      <c r="N806" s="14" t="s">
        <v>4266</v>
      </c>
      <c r="O806" s="23" t="s">
        <v>4024</v>
      </c>
      <c r="P806" s="21" t="s">
        <v>4023</v>
      </c>
    </row>
    <row r="807" spans="2:16" ht="19.5" customHeight="1" x14ac:dyDescent="0.25">
      <c r="B807" s="4" t="s">
        <v>1112</v>
      </c>
      <c r="C807" s="5">
        <v>8595580506155</v>
      </c>
      <c r="D807" s="28" t="s">
        <v>990</v>
      </c>
      <c r="E807" s="40">
        <v>1256</v>
      </c>
      <c r="F807" s="14" t="s">
        <v>583</v>
      </c>
      <c r="H807" s="24"/>
      <c r="I807" s="14">
        <v>0.78739999999999999</v>
      </c>
      <c r="J807" s="14">
        <v>0.78739999999999999</v>
      </c>
      <c r="K807" s="21" t="s">
        <v>4024</v>
      </c>
      <c r="L807" s="21" t="s">
        <v>4026</v>
      </c>
      <c r="M807" s="21" t="s">
        <v>4024</v>
      </c>
      <c r="N807" s="14" t="s">
        <v>4267</v>
      </c>
      <c r="O807" s="23" t="s">
        <v>4024</v>
      </c>
      <c r="P807" s="21" t="s">
        <v>4023</v>
      </c>
    </row>
    <row r="808" spans="2:16" ht="19.5" customHeight="1" x14ac:dyDescent="0.25">
      <c r="B808" s="4" t="s">
        <v>1113</v>
      </c>
      <c r="C808" s="5">
        <v>8595580506193</v>
      </c>
      <c r="D808" s="28" t="s">
        <v>990</v>
      </c>
      <c r="E808" s="40">
        <v>1321</v>
      </c>
      <c r="F808" s="14" t="s">
        <v>583</v>
      </c>
      <c r="H808" s="24"/>
      <c r="I808" s="14">
        <v>0.87339999999999995</v>
      </c>
      <c r="J808" s="14">
        <v>0.87339999999999995</v>
      </c>
      <c r="K808" s="21" t="s">
        <v>4024</v>
      </c>
      <c r="L808" s="21" t="s">
        <v>4026</v>
      </c>
      <c r="M808" s="21" t="s">
        <v>4024</v>
      </c>
      <c r="N808" s="14" t="s">
        <v>4268</v>
      </c>
      <c r="O808" s="23" t="s">
        <v>4024</v>
      </c>
      <c r="P808" s="21" t="s">
        <v>4023</v>
      </c>
    </row>
    <row r="809" spans="2:16" ht="19.5" customHeight="1" x14ac:dyDescent="0.25">
      <c r="B809" s="4" t="s">
        <v>1114</v>
      </c>
      <c r="C809" s="5">
        <v>8595580506216</v>
      </c>
      <c r="D809" s="28" t="s">
        <v>988</v>
      </c>
      <c r="E809" s="40">
        <v>1388</v>
      </c>
      <c r="F809" s="14" t="s">
        <v>583</v>
      </c>
      <c r="G809" s="6" t="s">
        <v>65</v>
      </c>
      <c r="H809" s="24"/>
      <c r="I809" s="14">
        <v>0.95240000000000002</v>
      </c>
      <c r="J809" s="14">
        <v>0.95240000000000002</v>
      </c>
      <c r="K809" s="14" t="s">
        <v>4024</v>
      </c>
      <c r="L809" s="14" t="s">
        <v>4026</v>
      </c>
      <c r="M809" s="14" t="s">
        <v>4024</v>
      </c>
      <c r="N809" s="14" t="s">
        <v>4269</v>
      </c>
      <c r="O809" s="14" t="s">
        <v>4024</v>
      </c>
      <c r="P809" s="21" t="s">
        <v>4023</v>
      </c>
    </row>
    <row r="810" spans="2:16" ht="19.5" customHeight="1" x14ac:dyDescent="0.25">
      <c r="B810" s="4" t="s">
        <v>1115</v>
      </c>
      <c r="C810" s="5">
        <v>8595580506230</v>
      </c>
      <c r="D810" s="28" t="s">
        <v>990</v>
      </c>
      <c r="E810" s="40">
        <v>1388</v>
      </c>
      <c r="F810" s="14" t="s">
        <v>583</v>
      </c>
      <c r="H810" s="24"/>
      <c r="I810" s="14">
        <v>0.95940000000000003</v>
      </c>
      <c r="J810" s="14">
        <v>0.95940000000000003</v>
      </c>
      <c r="K810" s="21" t="s">
        <v>4024</v>
      </c>
      <c r="L810" s="21" t="s">
        <v>4026</v>
      </c>
      <c r="M810" s="21" t="s">
        <v>4024</v>
      </c>
      <c r="N810" s="14" t="s">
        <v>4269</v>
      </c>
      <c r="O810" s="23" t="s">
        <v>4024</v>
      </c>
      <c r="P810" s="21" t="s">
        <v>4023</v>
      </c>
    </row>
    <row r="811" spans="2:16" ht="19.5" customHeight="1" x14ac:dyDescent="0.25">
      <c r="B811" s="4" t="s">
        <v>1116</v>
      </c>
      <c r="C811" s="5">
        <v>8595580505998</v>
      </c>
      <c r="D811" s="28" t="s">
        <v>990</v>
      </c>
      <c r="E811" s="40">
        <v>1452</v>
      </c>
      <c r="F811" s="14" t="s">
        <v>583</v>
      </c>
      <c r="H811" s="24"/>
      <c r="I811" s="14">
        <v>1.0354000000000001</v>
      </c>
      <c r="J811" s="14">
        <v>1.0354000000000001</v>
      </c>
      <c r="K811" s="21" t="s">
        <v>4024</v>
      </c>
      <c r="L811" s="21" t="s">
        <v>4026</v>
      </c>
      <c r="M811" s="21" t="s">
        <v>4024</v>
      </c>
      <c r="N811" s="14" t="s">
        <v>4270</v>
      </c>
      <c r="O811" s="23" t="s">
        <v>4024</v>
      </c>
      <c r="P811" s="21" t="s">
        <v>4023</v>
      </c>
    </row>
    <row r="812" spans="2:16" ht="19.5" customHeight="1" x14ac:dyDescent="0.25">
      <c r="B812" s="4" t="s">
        <v>1117</v>
      </c>
      <c r="C812" s="5">
        <v>8595580506018</v>
      </c>
      <c r="D812" s="28" t="s">
        <v>988</v>
      </c>
      <c r="E812" s="40">
        <v>1520</v>
      </c>
      <c r="F812" s="14" t="s">
        <v>583</v>
      </c>
      <c r="G812" s="6" t="s">
        <v>65</v>
      </c>
      <c r="H812" s="24"/>
      <c r="I812" s="14">
        <v>1.1153999999999999</v>
      </c>
      <c r="J812" s="14">
        <v>1.1153999999999999</v>
      </c>
      <c r="K812" s="14" t="s">
        <v>4024</v>
      </c>
      <c r="L812" s="14" t="s">
        <v>4026</v>
      </c>
      <c r="M812" s="14" t="s">
        <v>4024</v>
      </c>
      <c r="N812" s="14" t="s">
        <v>4271</v>
      </c>
      <c r="O812" s="14" t="s">
        <v>4024</v>
      </c>
      <c r="P812" s="21" t="s">
        <v>4023</v>
      </c>
    </row>
    <row r="813" spans="2:16" ht="19.5" customHeight="1" x14ac:dyDescent="0.25">
      <c r="B813" s="4" t="s">
        <v>1118</v>
      </c>
      <c r="C813" s="5">
        <v>8595580506032</v>
      </c>
      <c r="D813" s="28" t="s">
        <v>990</v>
      </c>
      <c r="E813" s="40">
        <v>1520</v>
      </c>
      <c r="F813" s="14" t="s">
        <v>583</v>
      </c>
      <c r="H813" s="24"/>
      <c r="I813" s="14">
        <v>1.1064000000000001</v>
      </c>
      <c r="J813" s="14">
        <v>1.1064000000000001</v>
      </c>
      <c r="K813" s="21" t="s">
        <v>4024</v>
      </c>
      <c r="L813" s="21" t="s">
        <v>4026</v>
      </c>
      <c r="M813" s="21" t="s">
        <v>4024</v>
      </c>
      <c r="N813" s="14" t="s">
        <v>4271</v>
      </c>
      <c r="O813" s="23" t="s">
        <v>4024</v>
      </c>
      <c r="P813" s="21" t="s">
        <v>4023</v>
      </c>
    </row>
    <row r="814" spans="2:16" ht="19.5" customHeight="1" x14ac:dyDescent="0.25">
      <c r="B814" s="4" t="s">
        <v>1119</v>
      </c>
      <c r="C814" s="5">
        <v>8595580541286</v>
      </c>
      <c r="D814" s="28" t="s">
        <v>1120</v>
      </c>
      <c r="E814" s="40">
        <v>1569</v>
      </c>
      <c r="F814" s="14" t="s">
        <v>583</v>
      </c>
      <c r="G814" s="6" t="s">
        <v>65</v>
      </c>
      <c r="H814" s="24"/>
      <c r="I814" s="14">
        <v>0.35809999999999997</v>
      </c>
      <c r="J814" s="14">
        <v>0.35809999999999997</v>
      </c>
      <c r="K814" s="14" t="s">
        <v>4024</v>
      </c>
      <c r="L814" s="14" t="s">
        <v>4026</v>
      </c>
      <c r="M814" s="14" t="s">
        <v>4024</v>
      </c>
      <c r="N814" s="14" t="s">
        <v>4277</v>
      </c>
      <c r="O814" s="14" t="s">
        <v>4024</v>
      </c>
      <c r="P814" s="21" t="s">
        <v>4023</v>
      </c>
    </row>
    <row r="815" spans="2:16" ht="19.5" customHeight="1" x14ac:dyDescent="0.25">
      <c r="B815" s="4" t="s">
        <v>1121</v>
      </c>
      <c r="C815" s="5">
        <v>8595580539726</v>
      </c>
      <c r="D815" s="28" t="s">
        <v>1120</v>
      </c>
      <c r="E815" s="40">
        <v>2338</v>
      </c>
      <c r="F815" s="14" t="s">
        <v>583</v>
      </c>
      <c r="G815" s="6" t="s">
        <v>23</v>
      </c>
      <c r="H815" s="6" t="s">
        <v>65</v>
      </c>
      <c r="I815" s="14">
        <v>0.56269999999999998</v>
      </c>
      <c r="J815" s="14">
        <v>0.56269999999999998</v>
      </c>
      <c r="K815" s="14" t="s">
        <v>4024</v>
      </c>
      <c r="L815" s="14" t="s">
        <v>4026</v>
      </c>
      <c r="M815" s="14" t="s">
        <v>4024</v>
      </c>
      <c r="N815" s="14" t="s">
        <v>4265</v>
      </c>
      <c r="O815" s="14" t="s">
        <v>4024</v>
      </c>
      <c r="P815" s="21" t="s">
        <v>4023</v>
      </c>
    </row>
    <row r="816" spans="2:16" ht="19.5" customHeight="1" x14ac:dyDescent="0.25">
      <c r="B816" s="4" t="s">
        <v>1122</v>
      </c>
      <c r="C816" s="5">
        <v>8595580539733</v>
      </c>
      <c r="D816" s="28" t="s">
        <v>1120</v>
      </c>
      <c r="E816" s="40">
        <v>2507</v>
      </c>
      <c r="F816" s="14" t="s">
        <v>583</v>
      </c>
      <c r="G816" s="6" t="s">
        <v>23</v>
      </c>
      <c r="H816" s="6" t="s">
        <v>65</v>
      </c>
      <c r="I816" s="14">
        <v>0.65490000000000004</v>
      </c>
      <c r="J816" s="14">
        <v>0.65490000000000004</v>
      </c>
      <c r="K816" s="14" t="s">
        <v>4024</v>
      </c>
      <c r="L816" s="14" t="s">
        <v>4026</v>
      </c>
      <c r="M816" s="14" t="s">
        <v>4024</v>
      </c>
      <c r="N816" s="14" t="s">
        <v>4266</v>
      </c>
      <c r="O816" s="14" t="s">
        <v>4024</v>
      </c>
      <c r="P816" s="21" t="s">
        <v>4023</v>
      </c>
    </row>
    <row r="817" spans="2:16" ht="19.5" customHeight="1" x14ac:dyDescent="0.25">
      <c r="B817" s="4" t="s">
        <v>1123</v>
      </c>
      <c r="C817" s="5">
        <v>8595580539764</v>
      </c>
      <c r="D817" s="28" t="s">
        <v>1120</v>
      </c>
      <c r="E817" s="40">
        <v>2928</v>
      </c>
      <c r="F817" s="14" t="s">
        <v>583</v>
      </c>
      <c r="G817" s="6" t="s">
        <v>23</v>
      </c>
      <c r="H817" s="6" t="s">
        <v>65</v>
      </c>
      <c r="I817" s="14">
        <v>0.42280000000000001</v>
      </c>
      <c r="J817" s="14">
        <v>0.42280000000000001</v>
      </c>
      <c r="K817" s="14" t="s">
        <v>4024</v>
      </c>
      <c r="L817" s="14" t="s">
        <v>4026</v>
      </c>
      <c r="M817" s="14" t="s">
        <v>4024</v>
      </c>
      <c r="N817" s="14" t="s">
        <v>4269</v>
      </c>
      <c r="O817" s="14" t="s">
        <v>4024</v>
      </c>
      <c r="P817" s="21" t="s">
        <v>4023</v>
      </c>
    </row>
    <row r="818" spans="2:16" ht="19.5" customHeight="1" x14ac:dyDescent="0.25">
      <c r="B818" s="4" t="s">
        <v>1124</v>
      </c>
      <c r="C818" s="5">
        <v>8595580539771</v>
      </c>
      <c r="D818" s="28" t="s">
        <v>1120</v>
      </c>
      <c r="E818" s="40">
        <v>3064</v>
      </c>
      <c r="F818" s="14" t="s">
        <v>583</v>
      </c>
      <c r="G818" s="6" t="s">
        <v>23</v>
      </c>
      <c r="H818" s="6" t="s">
        <v>65</v>
      </c>
      <c r="I818" s="14">
        <v>0.42280000000000001</v>
      </c>
      <c r="J818" s="14">
        <v>0.42280000000000001</v>
      </c>
      <c r="K818" s="14" t="s">
        <v>4024</v>
      </c>
      <c r="L818" s="14" t="s">
        <v>4026</v>
      </c>
      <c r="M818" s="14" t="s">
        <v>4024</v>
      </c>
      <c r="N818" s="14" t="s">
        <v>4270</v>
      </c>
      <c r="O818" s="14" t="s">
        <v>4024</v>
      </c>
      <c r="P818" s="21" t="s">
        <v>4023</v>
      </c>
    </row>
    <row r="819" spans="2:16" ht="19.5" customHeight="1" x14ac:dyDescent="0.25">
      <c r="B819" s="4" t="s">
        <v>1125</v>
      </c>
      <c r="C819" s="5">
        <v>8595580553838</v>
      </c>
      <c r="D819" s="28" t="s">
        <v>990</v>
      </c>
      <c r="E819" s="40">
        <v>1667</v>
      </c>
      <c r="F819" s="14" t="s">
        <v>583</v>
      </c>
      <c r="G819" s="6" t="s">
        <v>65</v>
      </c>
      <c r="H819" s="24"/>
      <c r="I819" s="14">
        <v>0.65900000000000003</v>
      </c>
      <c r="J819" s="14">
        <v>0.65900000000000003</v>
      </c>
      <c r="K819" s="14" t="s">
        <v>4024</v>
      </c>
      <c r="L819" s="14" t="s">
        <v>4026</v>
      </c>
      <c r="M819" s="14" t="s">
        <v>4024</v>
      </c>
      <c r="N819" s="14" t="s">
        <v>4850</v>
      </c>
      <c r="O819" s="14" t="s">
        <v>4024</v>
      </c>
      <c r="P819" s="21" t="s">
        <v>4023</v>
      </c>
    </row>
    <row r="820" spans="2:16" ht="19.5" customHeight="1" x14ac:dyDescent="0.25">
      <c r="B820" s="4" t="s">
        <v>1126</v>
      </c>
      <c r="C820" s="5">
        <v>8595580553845</v>
      </c>
      <c r="D820" s="28" t="s">
        <v>990</v>
      </c>
      <c r="E820" s="40">
        <v>2023</v>
      </c>
      <c r="F820" s="14" t="s">
        <v>583</v>
      </c>
      <c r="G820" s="6" t="s">
        <v>65</v>
      </c>
      <c r="H820" s="24"/>
      <c r="I820" s="14">
        <v>1.0740000000000001</v>
      </c>
      <c r="J820" s="14">
        <v>1.0740000000000001</v>
      </c>
      <c r="K820" s="14" t="s">
        <v>4024</v>
      </c>
      <c r="L820" s="14" t="s">
        <v>4026</v>
      </c>
      <c r="M820" s="14" t="s">
        <v>4024</v>
      </c>
      <c r="N820" s="14" t="s">
        <v>4851</v>
      </c>
      <c r="O820" s="14" t="s">
        <v>4024</v>
      </c>
      <c r="P820" s="21" t="s">
        <v>4023</v>
      </c>
    </row>
    <row r="821" spans="2:16" ht="19.5" customHeight="1" x14ac:dyDescent="0.25">
      <c r="B821" s="4" t="s">
        <v>1127</v>
      </c>
      <c r="C821" s="5">
        <v>8595580545468</v>
      </c>
      <c r="D821" s="28" t="s">
        <v>1128</v>
      </c>
      <c r="E821" s="40">
        <v>1087</v>
      </c>
      <c r="F821" s="14" t="s">
        <v>583</v>
      </c>
      <c r="H821" s="24"/>
      <c r="I821" s="14">
        <v>0.41260000000000002</v>
      </c>
      <c r="J821" s="14">
        <v>0.41260000000000002</v>
      </c>
      <c r="K821" s="21" t="s">
        <v>4024</v>
      </c>
      <c r="L821" s="21" t="s">
        <v>4026</v>
      </c>
      <c r="M821" s="21" t="s">
        <v>4024</v>
      </c>
      <c r="N821" s="14" t="s">
        <v>4277</v>
      </c>
      <c r="O821" s="23" t="s">
        <v>4563</v>
      </c>
      <c r="P821" s="21" t="s">
        <v>4023</v>
      </c>
    </row>
    <row r="822" spans="2:16" ht="19.5" customHeight="1" x14ac:dyDescent="0.25">
      <c r="B822" s="4" t="s">
        <v>1129</v>
      </c>
      <c r="C822" s="5">
        <v>8595580521325</v>
      </c>
      <c r="D822" s="28" t="s">
        <v>1128</v>
      </c>
      <c r="E822" s="40">
        <v>1736</v>
      </c>
      <c r="F822" s="14" t="s">
        <v>583</v>
      </c>
      <c r="H822" s="24"/>
      <c r="I822" s="14">
        <v>0.93159999999999998</v>
      </c>
      <c r="J822" s="14">
        <v>0.93159999999999998</v>
      </c>
      <c r="K822" s="21" t="s">
        <v>4024</v>
      </c>
      <c r="L822" s="21" t="s">
        <v>4026</v>
      </c>
      <c r="M822" s="21" t="s">
        <v>4024</v>
      </c>
      <c r="N822" s="14" t="s">
        <v>4265</v>
      </c>
      <c r="O822" s="23" t="s">
        <v>4564</v>
      </c>
      <c r="P822" s="21" t="s">
        <v>4023</v>
      </c>
    </row>
    <row r="823" spans="2:16" ht="19.5" customHeight="1" x14ac:dyDescent="0.25">
      <c r="B823" s="4" t="s">
        <v>1130</v>
      </c>
      <c r="C823" s="5">
        <v>8595580506124</v>
      </c>
      <c r="D823" s="28" t="s">
        <v>1128</v>
      </c>
      <c r="E823" s="40">
        <v>1832</v>
      </c>
      <c r="F823" s="14" t="s">
        <v>583</v>
      </c>
      <c r="H823" s="24"/>
      <c r="I823" s="14">
        <v>0.73319999999999996</v>
      </c>
      <c r="J823" s="14">
        <v>0.73319999999999996</v>
      </c>
      <c r="K823" s="21" t="s">
        <v>4024</v>
      </c>
      <c r="L823" s="21" t="s">
        <v>4026</v>
      </c>
      <c r="M823" s="21" t="s">
        <v>4024</v>
      </c>
      <c r="N823" s="14" t="s">
        <v>4266</v>
      </c>
      <c r="O823" s="23" t="s">
        <v>4565</v>
      </c>
      <c r="P823" s="21" t="s">
        <v>4023</v>
      </c>
    </row>
    <row r="824" spans="2:16" ht="19.5" customHeight="1" x14ac:dyDescent="0.25">
      <c r="B824" s="4" t="s">
        <v>1131</v>
      </c>
      <c r="C824" s="5">
        <v>8595580506148</v>
      </c>
      <c r="D824" s="28" t="s">
        <v>1128</v>
      </c>
      <c r="E824" s="40">
        <v>1933</v>
      </c>
      <c r="F824" s="14" t="s">
        <v>583</v>
      </c>
      <c r="H824" s="24"/>
      <c r="I824" s="14">
        <v>0.82769999999999999</v>
      </c>
      <c r="J824" s="14">
        <v>0.82769999999999999</v>
      </c>
      <c r="K824" s="21" t="s">
        <v>4024</v>
      </c>
      <c r="L824" s="21" t="s">
        <v>4026</v>
      </c>
      <c r="M824" s="21" t="s">
        <v>4024</v>
      </c>
      <c r="N824" s="14" t="s">
        <v>4267</v>
      </c>
      <c r="O824" s="23" t="s">
        <v>4566</v>
      </c>
      <c r="P824" s="21" t="s">
        <v>4023</v>
      </c>
    </row>
    <row r="825" spans="2:16" ht="19.5" customHeight="1" x14ac:dyDescent="0.25">
      <c r="B825" s="4" t="s">
        <v>1132</v>
      </c>
      <c r="C825" s="5">
        <v>8595580506162</v>
      </c>
      <c r="D825" s="28" t="s">
        <v>1128</v>
      </c>
      <c r="E825" s="40">
        <v>2028</v>
      </c>
      <c r="F825" s="14" t="s">
        <v>583</v>
      </c>
      <c r="H825" s="24"/>
      <c r="I825" s="14">
        <v>0.9123</v>
      </c>
      <c r="J825" s="14">
        <v>0.9123</v>
      </c>
      <c r="K825" s="21" t="s">
        <v>4024</v>
      </c>
      <c r="L825" s="21" t="s">
        <v>4026</v>
      </c>
      <c r="M825" s="21" t="s">
        <v>4024</v>
      </c>
      <c r="N825" s="14" t="s">
        <v>4268</v>
      </c>
      <c r="O825" s="23" t="s">
        <v>4567</v>
      </c>
      <c r="P825" s="21" t="s">
        <v>4023</v>
      </c>
    </row>
    <row r="826" spans="2:16" ht="19.5" customHeight="1" x14ac:dyDescent="0.25">
      <c r="B826" s="4" t="s">
        <v>1133</v>
      </c>
      <c r="C826" s="5">
        <v>8595580519223</v>
      </c>
      <c r="D826" s="28" t="s">
        <v>1128</v>
      </c>
      <c r="E826" s="40">
        <v>2127</v>
      </c>
      <c r="F826" s="14" t="s">
        <v>583</v>
      </c>
      <c r="H826" s="24"/>
      <c r="I826" s="14">
        <v>1.0068999999999999</v>
      </c>
      <c r="J826" s="14">
        <v>1.0068999999999999</v>
      </c>
      <c r="K826" s="21" t="s">
        <v>4024</v>
      </c>
      <c r="L826" s="21" t="s">
        <v>4026</v>
      </c>
      <c r="M826" s="21" t="s">
        <v>4024</v>
      </c>
      <c r="N826" s="14" t="s">
        <v>4269</v>
      </c>
      <c r="O826" s="23" t="s">
        <v>4568</v>
      </c>
      <c r="P826" s="21" t="s">
        <v>4023</v>
      </c>
    </row>
    <row r="827" spans="2:16" ht="19.5" customHeight="1" x14ac:dyDescent="0.25">
      <c r="B827" s="4" t="s">
        <v>1134</v>
      </c>
      <c r="C827" s="5">
        <v>8595580526757</v>
      </c>
      <c r="D827" s="28" t="s">
        <v>1128</v>
      </c>
      <c r="E827" s="40">
        <v>2224</v>
      </c>
      <c r="F827" s="14" t="s">
        <v>583</v>
      </c>
      <c r="H827" s="24"/>
      <c r="I827" s="14">
        <v>1.1009</v>
      </c>
      <c r="J827" s="14">
        <v>1.1009</v>
      </c>
      <c r="K827" s="21" t="s">
        <v>4024</v>
      </c>
      <c r="L827" s="21" t="s">
        <v>4026</v>
      </c>
      <c r="M827" s="21" t="s">
        <v>4024</v>
      </c>
      <c r="N827" s="14" t="s">
        <v>4270</v>
      </c>
      <c r="O827" s="23" t="s">
        <v>4562</v>
      </c>
      <c r="P827" s="21" t="s">
        <v>4023</v>
      </c>
    </row>
    <row r="828" spans="2:16" ht="19.5" customHeight="1" x14ac:dyDescent="0.25">
      <c r="B828" s="4" t="s">
        <v>1135</v>
      </c>
      <c r="C828" s="5">
        <v>8595580521349</v>
      </c>
      <c r="D828" s="28" t="s">
        <v>1128</v>
      </c>
      <c r="E828" s="40">
        <v>2320</v>
      </c>
      <c r="F828" s="14" t="s">
        <v>583</v>
      </c>
      <c r="H828" s="24"/>
      <c r="I828" s="14">
        <v>1.1955</v>
      </c>
      <c r="J828" s="14">
        <v>1.1955</v>
      </c>
      <c r="K828" s="21" t="s">
        <v>4024</v>
      </c>
      <c r="L828" s="21" t="s">
        <v>4026</v>
      </c>
      <c r="M828" s="21" t="s">
        <v>4024</v>
      </c>
      <c r="N828" s="14" t="s">
        <v>4271</v>
      </c>
      <c r="O828" s="23" t="s">
        <v>4562</v>
      </c>
      <c r="P828" s="21" t="s">
        <v>4023</v>
      </c>
    </row>
    <row r="829" spans="2:16" ht="19.5" customHeight="1" x14ac:dyDescent="0.25">
      <c r="B829" s="4" t="s">
        <v>1136</v>
      </c>
      <c r="C829" s="5">
        <v>8595580526993</v>
      </c>
      <c r="D829" s="28" t="s">
        <v>1137</v>
      </c>
      <c r="E829" s="40">
        <v>1820</v>
      </c>
      <c r="F829" s="14" t="s">
        <v>583</v>
      </c>
      <c r="H829" s="24"/>
      <c r="I829" s="14">
        <v>0.73350000000000004</v>
      </c>
      <c r="J829" s="14">
        <v>0.73350000000000004</v>
      </c>
      <c r="K829" s="21" t="s">
        <v>4024</v>
      </c>
      <c r="L829" s="21" t="s">
        <v>4026</v>
      </c>
      <c r="M829" s="21" t="s">
        <v>4024</v>
      </c>
      <c r="N829" s="14" t="s">
        <v>4338</v>
      </c>
      <c r="O829" s="23" t="s">
        <v>4024</v>
      </c>
      <c r="P829" s="21" t="s">
        <v>4023</v>
      </c>
    </row>
    <row r="830" spans="2:16" ht="19.5" customHeight="1" x14ac:dyDescent="0.25">
      <c r="B830" s="4" t="s">
        <v>1138</v>
      </c>
      <c r="C830" s="5">
        <v>8595580507855</v>
      </c>
      <c r="D830" s="28" t="s">
        <v>1137</v>
      </c>
      <c r="E830" s="40">
        <v>2935</v>
      </c>
      <c r="F830" s="14" t="s">
        <v>583</v>
      </c>
      <c r="H830" s="24"/>
      <c r="I830" s="14">
        <v>1.083</v>
      </c>
      <c r="J830" s="14">
        <v>1.083</v>
      </c>
      <c r="K830" s="21" t="s">
        <v>4024</v>
      </c>
      <c r="L830" s="21" t="s">
        <v>4026</v>
      </c>
      <c r="M830" s="21" t="s">
        <v>4024</v>
      </c>
      <c r="N830" s="14" t="s">
        <v>4298</v>
      </c>
      <c r="O830" s="23" t="s">
        <v>4024</v>
      </c>
      <c r="P830" s="21" t="s">
        <v>4023</v>
      </c>
    </row>
    <row r="831" spans="2:16" ht="19.5" customHeight="1" x14ac:dyDescent="0.25">
      <c r="B831" s="4" t="s">
        <v>1139</v>
      </c>
      <c r="C831" s="5">
        <v>8595580507879</v>
      </c>
      <c r="D831" s="28" t="s">
        <v>1137</v>
      </c>
      <c r="E831" s="40">
        <v>2998</v>
      </c>
      <c r="F831" s="14" t="s">
        <v>583</v>
      </c>
      <c r="H831" s="24"/>
      <c r="I831" s="14">
        <v>1.2887</v>
      </c>
      <c r="J831" s="14">
        <v>1.2887</v>
      </c>
      <c r="K831" s="21" t="s">
        <v>4024</v>
      </c>
      <c r="L831" s="21" t="s">
        <v>4026</v>
      </c>
      <c r="M831" s="21" t="s">
        <v>4024</v>
      </c>
      <c r="N831" s="14" t="s">
        <v>4298</v>
      </c>
      <c r="O831" s="23" t="s">
        <v>4024</v>
      </c>
      <c r="P831" s="21" t="s">
        <v>4023</v>
      </c>
    </row>
    <row r="832" spans="2:16" ht="19.5" customHeight="1" x14ac:dyDescent="0.25">
      <c r="B832" s="4" t="s">
        <v>1140</v>
      </c>
      <c r="C832" s="5">
        <v>8595580507893</v>
      </c>
      <c r="D832" s="28" t="s">
        <v>1137</v>
      </c>
      <c r="E832" s="40">
        <v>3063</v>
      </c>
      <c r="F832" s="14" t="s">
        <v>583</v>
      </c>
      <c r="H832" s="24"/>
      <c r="I832" s="14">
        <v>1.3563000000000001</v>
      </c>
      <c r="J832" s="14">
        <v>1.3563000000000001</v>
      </c>
      <c r="K832" s="21" t="s">
        <v>4024</v>
      </c>
      <c r="L832" s="21" t="s">
        <v>4026</v>
      </c>
      <c r="M832" s="21" t="s">
        <v>4024</v>
      </c>
      <c r="N832" s="14" t="s">
        <v>4298</v>
      </c>
      <c r="O832" s="23" t="s">
        <v>4024</v>
      </c>
      <c r="P832" s="21" t="s">
        <v>4023</v>
      </c>
    </row>
    <row r="833" spans="2:16" ht="19.5" customHeight="1" x14ac:dyDescent="0.25">
      <c r="B833" s="4" t="s">
        <v>1141</v>
      </c>
      <c r="C833" s="5">
        <v>8595580507916</v>
      </c>
      <c r="D833" s="28" t="s">
        <v>1137</v>
      </c>
      <c r="E833" s="40">
        <v>3127</v>
      </c>
      <c r="F833" s="14" t="s">
        <v>583</v>
      </c>
      <c r="H833" s="24"/>
      <c r="I833" s="14">
        <v>1.6133</v>
      </c>
      <c r="J833" s="14">
        <v>1.6133</v>
      </c>
      <c r="K833" s="21" t="s">
        <v>4024</v>
      </c>
      <c r="L833" s="21" t="s">
        <v>4026</v>
      </c>
      <c r="M833" s="21" t="s">
        <v>4024</v>
      </c>
      <c r="N833" s="14" t="s">
        <v>4316</v>
      </c>
      <c r="O833" s="23" t="s">
        <v>4024</v>
      </c>
      <c r="P833" s="21" t="s">
        <v>4023</v>
      </c>
    </row>
    <row r="834" spans="2:16" ht="19.5" customHeight="1" x14ac:dyDescent="0.25">
      <c r="B834" s="4" t="s">
        <v>1142</v>
      </c>
      <c r="C834" s="5">
        <v>8595580507930</v>
      </c>
      <c r="D834" s="28" t="s">
        <v>1137</v>
      </c>
      <c r="E834" s="40">
        <v>3191</v>
      </c>
      <c r="F834" s="14" t="s">
        <v>583</v>
      </c>
      <c r="H834" s="24"/>
      <c r="I834" s="14">
        <v>1.7508999999999999</v>
      </c>
      <c r="J834" s="14">
        <v>1.7508999999999999</v>
      </c>
      <c r="K834" s="21" t="s">
        <v>4024</v>
      </c>
      <c r="L834" s="21" t="s">
        <v>4026</v>
      </c>
      <c r="M834" s="21" t="s">
        <v>4024</v>
      </c>
      <c r="N834" s="14" t="s">
        <v>4316</v>
      </c>
      <c r="O834" s="23" t="s">
        <v>4024</v>
      </c>
      <c r="P834" s="21" t="s">
        <v>4023</v>
      </c>
    </row>
    <row r="835" spans="2:16" ht="19.5" customHeight="1" x14ac:dyDescent="0.25">
      <c r="B835" s="4" t="s">
        <v>1143</v>
      </c>
      <c r="C835" s="5">
        <v>8595580507954</v>
      </c>
      <c r="D835" s="28" t="s">
        <v>1137</v>
      </c>
      <c r="E835" s="40">
        <v>3255</v>
      </c>
      <c r="F835" s="14" t="s">
        <v>583</v>
      </c>
      <c r="H835" s="24"/>
      <c r="I835" s="14">
        <v>1.8883000000000001</v>
      </c>
      <c r="J835" s="14">
        <v>1.8883000000000001</v>
      </c>
      <c r="K835" s="21" t="s">
        <v>4024</v>
      </c>
      <c r="L835" s="21" t="s">
        <v>4026</v>
      </c>
      <c r="M835" s="21" t="s">
        <v>4024</v>
      </c>
      <c r="N835" s="14" t="s">
        <v>4316</v>
      </c>
      <c r="O835" s="23" t="s">
        <v>4024</v>
      </c>
      <c r="P835" s="21" t="s">
        <v>4023</v>
      </c>
    </row>
    <row r="836" spans="2:16" ht="19.5" customHeight="1" x14ac:dyDescent="0.25">
      <c r="B836" s="4" t="s">
        <v>1144</v>
      </c>
      <c r="C836" s="5">
        <v>8595580507978</v>
      </c>
      <c r="D836" s="28" t="s">
        <v>1137</v>
      </c>
      <c r="E836" s="40">
        <v>3318</v>
      </c>
      <c r="F836" s="14" t="s">
        <v>583</v>
      </c>
      <c r="H836" s="24"/>
      <c r="I836" s="14">
        <v>2.0276000000000001</v>
      </c>
      <c r="J836" s="14">
        <v>2.0276000000000001</v>
      </c>
      <c r="K836" s="21" t="s">
        <v>4024</v>
      </c>
      <c r="L836" s="21" t="s">
        <v>4026</v>
      </c>
      <c r="M836" s="21" t="s">
        <v>4024</v>
      </c>
      <c r="N836" s="14" t="s">
        <v>4316</v>
      </c>
      <c r="O836" s="23" t="s">
        <v>4024</v>
      </c>
      <c r="P836" s="21" t="s">
        <v>4023</v>
      </c>
    </row>
    <row r="837" spans="2:16" ht="19.5" customHeight="1" x14ac:dyDescent="0.25">
      <c r="B837" s="4" t="s">
        <v>1145</v>
      </c>
      <c r="C837" s="5">
        <v>8595580527013</v>
      </c>
      <c r="D837" s="28" t="s">
        <v>1146</v>
      </c>
      <c r="E837" s="40">
        <v>1820</v>
      </c>
      <c r="F837" s="14" t="s">
        <v>583</v>
      </c>
      <c r="G837" s="6" t="s">
        <v>65</v>
      </c>
      <c r="H837" s="24"/>
      <c r="I837" s="14">
        <v>0.73350000000000004</v>
      </c>
      <c r="J837" s="14">
        <v>0.73350000000000004</v>
      </c>
      <c r="K837" s="21" t="s">
        <v>4024</v>
      </c>
      <c r="L837" s="21" t="s">
        <v>4026</v>
      </c>
      <c r="M837" s="21" t="s">
        <v>4024</v>
      </c>
      <c r="N837" s="14" t="s">
        <v>4338</v>
      </c>
      <c r="O837" s="23" t="s">
        <v>4024</v>
      </c>
      <c r="P837" s="21" t="s">
        <v>4023</v>
      </c>
    </row>
    <row r="838" spans="2:16" ht="19.5" customHeight="1" x14ac:dyDescent="0.25">
      <c r="B838" s="4" t="s">
        <v>1147</v>
      </c>
      <c r="C838" s="5">
        <v>8595580507992</v>
      </c>
      <c r="D838" s="28" t="s">
        <v>1146</v>
      </c>
      <c r="E838" s="40">
        <v>2935</v>
      </c>
      <c r="F838" s="14" t="s">
        <v>583</v>
      </c>
      <c r="G838" s="6" t="s">
        <v>65</v>
      </c>
      <c r="H838" s="24"/>
      <c r="I838" s="14">
        <v>1.0860000000000001</v>
      </c>
      <c r="J838" s="14">
        <v>1.0860000000000001</v>
      </c>
      <c r="K838" s="21" t="s">
        <v>4024</v>
      </c>
      <c r="L838" s="21" t="s">
        <v>4026</v>
      </c>
      <c r="M838" s="21" t="s">
        <v>4024</v>
      </c>
      <c r="N838" s="14" t="s">
        <v>4298</v>
      </c>
      <c r="O838" s="23" t="s">
        <v>4024</v>
      </c>
      <c r="P838" s="21" t="s">
        <v>4023</v>
      </c>
    </row>
    <row r="839" spans="2:16" ht="19.5" customHeight="1" x14ac:dyDescent="0.25">
      <c r="B839" s="4" t="s">
        <v>1148</v>
      </c>
      <c r="C839" s="5">
        <v>8595580508012</v>
      </c>
      <c r="D839" s="28" t="s">
        <v>1146</v>
      </c>
      <c r="E839" s="40">
        <v>2998</v>
      </c>
      <c r="F839" s="14" t="s">
        <v>583</v>
      </c>
      <c r="G839" s="6" t="s">
        <v>65</v>
      </c>
      <c r="H839" s="24"/>
      <c r="I839" s="14">
        <v>1.2321</v>
      </c>
      <c r="J839" s="14">
        <v>1.2321</v>
      </c>
      <c r="K839" s="21" t="s">
        <v>4024</v>
      </c>
      <c r="L839" s="21" t="s">
        <v>4026</v>
      </c>
      <c r="M839" s="21" t="s">
        <v>4024</v>
      </c>
      <c r="N839" s="14" t="s">
        <v>4298</v>
      </c>
      <c r="O839" s="23" t="s">
        <v>4024</v>
      </c>
      <c r="P839" s="21" t="s">
        <v>4023</v>
      </c>
    </row>
    <row r="840" spans="2:16" ht="19.5" customHeight="1" x14ac:dyDescent="0.25">
      <c r="B840" s="4" t="s">
        <v>1149</v>
      </c>
      <c r="C840" s="5">
        <v>8595580508036</v>
      </c>
      <c r="D840" s="28" t="s">
        <v>1146</v>
      </c>
      <c r="E840" s="40">
        <v>3063</v>
      </c>
      <c r="F840" s="14" t="s">
        <v>583</v>
      </c>
      <c r="G840" s="6" t="s">
        <v>65</v>
      </c>
      <c r="H840" s="24"/>
      <c r="I840" s="14">
        <v>1.367</v>
      </c>
      <c r="J840" s="14">
        <v>1.367</v>
      </c>
      <c r="K840" s="21" t="s">
        <v>4024</v>
      </c>
      <c r="L840" s="21" t="s">
        <v>4026</v>
      </c>
      <c r="M840" s="21" t="s">
        <v>4024</v>
      </c>
      <c r="N840" s="14" t="s">
        <v>4298</v>
      </c>
      <c r="O840" s="23" t="s">
        <v>4024</v>
      </c>
      <c r="P840" s="21" t="s">
        <v>4023</v>
      </c>
    </row>
    <row r="841" spans="2:16" ht="19.5" customHeight="1" x14ac:dyDescent="0.25">
      <c r="B841" s="4" t="s">
        <v>1150</v>
      </c>
      <c r="C841" s="5">
        <v>8595580508050</v>
      </c>
      <c r="D841" s="28" t="s">
        <v>1146</v>
      </c>
      <c r="E841" s="40">
        <v>3127</v>
      </c>
      <c r="F841" s="14" t="s">
        <v>583</v>
      </c>
      <c r="G841" s="6" t="s">
        <v>65</v>
      </c>
      <c r="H841" s="24"/>
      <c r="I841" s="14">
        <v>1.6251</v>
      </c>
      <c r="J841" s="14">
        <v>1.6251</v>
      </c>
      <c r="K841" s="21" t="s">
        <v>4024</v>
      </c>
      <c r="L841" s="21" t="s">
        <v>4026</v>
      </c>
      <c r="M841" s="21" t="s">
        <v>4024</v>
      </c>
      <c r="N841" s="14" t="s">
        <v>4316</v>
      </c>
      <c r="O841" s="23" t="s">
        <v>4024</v>
      </c>
      <c r="P841" s="21" t="s">
        <v>4023</v>
      </c>
    </row>
    <row r="842" spans="2:16" ht="19.5" customHeight="1" x14ac:dyDescent="0.25">
      <c r="B842" s="4" t="s">
        <v>1151</v>
      </c>
      <c r="C842" s="5">
        <v>8595580508074</v>
      </c>
      <c r="D842" s="28" t="s">
        <v>1146</v>
      </c>
      <c r="E842" s="40">
        <v>3191</v>
      </c>
      <c r="F842" s="14" t="s">
        <v>583</v>
      </c>
      <c r="G842" s="6" t="s">
        <v>65</v>
      </c>
      <c r="H842" s="24"/>
      <c r="I842" s="14">
        <v>1.7636000000000001</v>
      </c>
      <c r="J842" s="14">
        <v>1.7636000000000001</v>
      </c>
      <c r="K842" s="21" t="s">
        <v>4024</v>
      </c>
      <c r="L842" s="21" t="s">
        <v>4026</v>
      </c>
      <c r="M842" s="21" t="s">
        <v>4024</v>
      </c>
      <c r="N842" s="14" t="s">
        <v>4316</v>
      </c>
      <c r="O842" s="23" t="s">
        <v>4024</v>
      </c>
      <c r="P842" s="21" t="s">
        <v>4023</v>
      </c>
    </row>
    <row r="843" spans="2:16" ht="19.5" customHeight="1" x14ac:dyDescent="0.25">
      <c r="B843" s="4" t="s">
        <v>1152</v>
      </c>
      <c r="C843" s="5">
        <v>8595580508098</v>
      </c>
      <c r="D843" s="28" t="s">
        <v>1146</v>
      </c>
      <c r="E843" s="40">
        <v>3255</v>
      </c>
      <c r="F843" s="14" t="s">
        <v>583</v>
      </c>
      <c r="G843" s="6" t="s">
        <v>65</v>
      </c>
      <c r="H843" s="24"/>
      <c r="I843" s="14">
        <v>1.9120999999999999</v>
      </c>
      <c r="J843" s="14">
        <v>1.9120999999999999</v>
      </c>
      <c r="K843" s="21" t="s">
        <v>4024</v>
      </c>
      <c r="L843" s="21" t="s">
        <v>4026</v>
      </c>
      <c r="M843" s="21" t="s">
        <v>4024</v>
      </c>
      <c r="N843" s="14" t="s">
        <v>4316</v>
      </c>
      <c r="O843" s="23" t="s">
        <v>4024</v>
      </c>
      <c r="P843" s="21" t="s">
        <v>4023</v>
      </c>
    </row>
    <row r="844" spans="2:16" ht="19.5" customHeight="1" x14ac:dyDescent="0.25">
      <c r="B844" s="4" t="s">
        <v>1153</v>
      </c>
      <c r="C844" s="5">
        <v>8595580508111</v>
      </c>
      <c r="D844" s="28" t="s">
        <v>1146</v>
      </c>
      <c r="E844" s="40">
        <v>3318</v>
      </c>
      <c r="F844" s="14" t="s">
        <v>583</v>
      </c>
      <c r="G844" s="6" t="s">
        <v>65</v>
      </c>
      <c r="H844" s="24"/>
      <c r="I844" s="14">
        <v>2.0255999999999998</v>
      </c>
      <c r="J844" s="14">
        <v>2.0255999999999998</v>
      </c>
      <c r="K844" s="21" t="s">
        <v>4024</v>
      </c>
      <c r="L844" s="21" t="s">
        <v>4026</v>
      </c>
      <c r="M844" s="21" t="s">
        <v>4024</v>
      </c>
      <c r="N844" s="14" t="s">
        <v>4316</v>
      </c>
      <c r="O844" s="23" t="s">
        <v>4024</v>
      </c>
      <c r="P844" s="21" t="s">
        <v>4023</v>
      </c>
    </row>
    <row r="845" spans="2:16" ht="19.5" customHeight="1" x14ac:dyDescent="0.25">
      <c r="B845" s="4" t="s">
        <v>1154</v>
      </c>
      <c r="C845" s="5">
        <v>8595580527044</v>
      </c>
      <c r="D845" s="28" t="s">
        <v>1155</v>
      </c>
      <c r="E845" s="40">
        <v>1820</v>
      </c>
      <c r="F845" s="14" t="s">
        <v>583</v>
      </c>
      <c r="H845" s="24"/>
      <c r="I845" s="14">
        <v>0.73350000000000004</v>
      </c>
      <c r="J845" s="14">
        <v>0.73350000000000004</v>
      </c>
      <c r="K845" s="21" t="s">
        <v>4024</v>
      </c>
      <c r="L845" s="21" t="s">
        <v>4026</v>
      </c>
      <c r="M845" s="21" t="s">
        <v>4024</v>
      </c>
      <c r="N845" s="14" t="s">
        <v>4338</v>
      </c>
      <c r="O845" s="23" t="s">
        <v>4024</v>
      </c>
      <c r="P845" s="21" t="s">
        <v>4023</v>
      </c>
    </row>
    <row r="846" spans="2:16" ht="19.5" customHeight="1" x14ac:dyDescent="0.25">
      <c r="B846" s="4" t="s">
        <v>1156</v>
      </c>
      <c r="C846" s="5">
        <v>8595580508456</v>
      </c>
      <c r="D846" s="28" t="s">
        <v>1155</v>
      </c>
      <c r="E846" s="40">
        <v>2935</v>
      </c>
      <c r="F846" s="14" t="s">
        <v>583</v>
      </c>
      <c r="H846" s="24"/>
      <c r="I846" s="14">
        <v>1.0860000000000001</v>
      </c>
      <c r="J846" s="14">
        <v>1.0860000000000001</v>
      </c>
      <c r="K846" s="21" t="s">
        <v>4024</v>
      </c>
      <c r="L846" s="21" t="s">
        <v>4026</v>
      </c>
      <c r="M846" s="21" t="s">
        <v>4024</v>
      </c>
      <c r="N846" s="14" t="s">
        <v>4298</v>
      </c>
      <c r="O846" s="23" t="s">
        <v>4024</v>
      </c>
      <c r="P846" s="21" t="s">
        <v>4023</v>
      </c>
    </row>
    <row r="847" spans="2:16" ht="19.5" customHeight="1" x14ac:dyDescent="0.25">
      <c r="B847" s="4" t="s">
        <v>1157</v>
      </c>
      <c r="C847" s="5">
        <v>8595580508470</v>
      </c>
      <c r="D847" s="28" t="s">
        <v>1155</v>
      </c>
      <c r="E847" s="40">
        <v>2998</v>
      </c>
      <c r="F847" s="14" t="s">
        <v>583</v>
      </c>
      <c r="H847" s="24"/>
      <c r="I847" s="14">
        <v>1.2264999999999999</v>
      </c>
      <c r="J847" s="14">
        <v>1.2264999999999999</v>
      </c>
      <c r="K847" s="21" t="s">
        <v>4024</v>
      </c>
      <c r="L847" s="21" t="s">
        <v>4026</v>
      </c>
      <c r="M847" s="21" t="s">
        <v>4024</v>
      </c>
      <c r="N847" s="14" t="s">
        <v>4298</v>
      </c>
      <c r="O847" s="23" t="s">
        <v>4024</v>
      </c>
      <c r="P847" s="21" t="s">
        <v>4023</v>
      </c>
    </row>
    <row r="848" spans="2:16" ht="19.5" customHeight="1" x14ac:dyDescent="0.25">
      <c r="B848" s="4" t="s">
        <v>1158</v>
      </c>
      <c r="C848" s="5">
        <v>8595580508500</v>
      </c>
      <c r="D848" s="28" t="s">
        <v>1155</v>
      </c>
      <c r="E848" s="40">
        <v>3063</v>
      </c>
      <c r="F848" s="14" t="s">
        <v>583</v>
      </c>
      <c r="H848" s="24"/>
      <c r="I848" s="14">
        <v>1.3562000000000001</v>
      </c>
      <c r="J848" s="14">
        <v>1.3562000000000001</v>
      </c>
      <c r="K848" s="21" t="s">
        <v>4024</v>
      </c>
      <c r="L848" s="21" t="s">
        <v>4026</v>
      </c>
      <c r="M848" s="21" t="s">
        <v>4024</v>
      </c>
      <c r="N848" s="14" t="s">
        <v>4298</v>
      </c>
      <c r="O848" s="23" t="s">
        <v>4024</v>
      </c>
      <c r="P848" s="21" t="s">
        <v>4023</v>
      </c>
    </row>
    <row r="849" spans="2:16" ht="19.5" customHeight="1" x14ac:dyDescent="0.25">
      <c r="B849" s="4" t="s">
        <v>1159</v>
      </c>
      <c r="C849" s="5">
        <v>8595580508562</v>
      </c>
      <c r="D849" s="28" t="s">
        <v>1155</v>
      </c>
      <c r="E849" s="40">
        <v>3127</v>
      </c>
      <c r="F849" s="14" t="s">
        <v>583</v>
      </c>
      <c r="H849" s="24"/>
      <c r="I849" s="14">
        <v>1.6133</v>
      </c>
      <c r="J849" s="14">
        <v>1.6133</v>
      </c>
      <c r="K849" s="21" t="s">
        <v>4024</v>
      </c>
      <c r="L849" s="21" t="s">
        <v>4026</v>
      </c>
      <c r="M849" s="21" t="s">
        <v>4024</v>
      </c>
      <c r="N849" s="14" t="s">
        <v>4316</v>
      </c>
      <c r="O849" s="23" t="s">
        <v>4024</v>
      </c>
      <c r="P849" s="21" t="s">
        <v>4023</v>
      </c>
    </row>
    <row r="850" spans="2:16" ht="19.5" customHeight="1" x14ac:dyDescent="0.25">
      <c r="B850" s="4" t="s">
        <v>1160</v>
      </c>
      <c r="C850" s="5">
        <v>8595580508586</v>
      </c>
      <c r="D850" s="28" t="s">
        <v>1155</v>
      </c>
      <c r="E850" s="40">
        <v>3191</v>
      </c>
      <c r="F850" s="14" t="s">
        <v>583</v>
      </c>
      <c r="H850" s="24"/>
      <c r="I850" s="14">
        <v>1.7508999999999999</v>
      </c>
      <c r="J850" s="14">
        <v>1.7508999999999999</v>
      </c>
      <c r="K850" s="21" t="s">
        <v>4024</v>
      </c>
      <c r="L850" s="21" t="s">
        <v>4026</v>
      </c>
      <c r="M850" s="21" t="s">
        <v>4024</v>
      </c>
      <c r="N850" s="14" t="s">
        <v>4316</v>
      </c>
      <c r="O850" s="23" t="s">
        <v>4024</v>
      </c>
      <c r="P850" s="21" t="s">
        <v>4023</v>
      </c>
    </row>
    <row r="851" spans="2:16" ht="19.5" customHeight="1" x14ac:dyDescent="0.25">
      <c r="B851" s="4" t="s">
        <v>1161</v>
      </c>
      <c r="C851" s="5">
        <v>8595580508609</v>
      </c>
      <c r="D851" s="28" t="s">
        <v>1155</v>
      </c>
      <c r="E851" s="40">
        <v>3255</v>
      </c>
      <c r="F851" s="14" t="s">
        <v>583</v>
      </c>
      <c r="H851" s="24"/>
      <c r="I851" s="14">
        <v>1.8883000000000001</v>
      </c>
      <c r="J851" s="14">
        <v>1.8883000000000001</v>
      </c>
      <c r="K851" s="21" t="s">
        <v>4024</v>
      </c>
      <c r="L851" s="21" t="s">
        <v>4026</v>
      </c>
      <c r="M851" s="21" t="s">
        <v>4024</v>
      </c>
      <c r="N851" s="14" t="s">
        <v>4316</v>
      </c>
      <c r="O851" s="23" t="s">
        <v>4024</v>
      </c>
      <c r="P851" s="21" t="s">
        <v>4023</v>
      </c>
    </row>
    <row r="852" spans="2:16" ht="19.5" customHeight="1" x14ac:dyDescent="0.25">
      <c r="B852" s="4" t="s">
        <v>1162</v>
      </c>
      <c r="C852" s="5">
        <v>8595580508678</v>
      </c>
      <c r="D852" s="28" t="s">
        <v>1155</v>
      </c>
      <c r="E852" s="40">
        <v>3318</v>
      </c>
      <c r="F852" s="14" t="s">
        <v>583</v>
      </c>
      <c r="H852" s="24"/>
      <c r="I852" s="14">
        <v>2.0255999999999998</v>
      </c>
      <c r="J852" s="14">
        <v>2.0255999999999998</v>
      </c>
      <c r="K852" s="21" t="s">
        <v>4024</v>
      </c>
      <c r="L852" s="21" t="s">
        <v>4026</v>
      </c>
      <c r="M852" s="21" t="s">
        <v>4024</v>
      </c>
      <c r="N852" s="14" t="s">
        <v>4316</v>
      </c>
      <c r="O852" s="23" t="s">
        <v>4024</v>
      </c>
      <c r="P852" s="21" t="s">
        <v>4023</v>
      </c>
    </row>
    <row r="853" spans="2:16" ht="19.5" customHeight="1" x14ac:dyDescent="0.25">
      <c r="B853" s="4" t="s">
        <v>1163</v>
      </c>
      <c r="C853" s="5">
        <v>8595580588212</v>
      </c>
      <c r="D853" s="28" t="s">
        <v>996</v>
      </c>
      <c r="E853" s="40">
        <v>1736</v>
      </c>
      <c r="F853" s="14" t="s">
        <v>583</v>
      </c>
      <c r="H853" s="24"/>
      <c r="I853" s="14">
        <v>0.59830000000000005</v>
      </c>
      <c r="J853" s="21" t="s">
        <v>4024</v>
      </c>
      <c r="K853" s="21" t="s">
        <v>4024</v>
      </c>
      <c r="L853" s="21" t="s">
        <v>4026</v>
      </c>
      <c r="M853" s="21" t="s">
        <v>4024</v>
      </c>
      <c r="N853" s="14" t="s">
        <v>4654</v>
      </c>
      <c r="O853" s="23" t="s">
        <v>4024</v>
      </c>
      <c r="P853" s="21" t="s">
        <v>4023</v>
      </c>
    </row>
    <row r="854" spans="2:16" ht="19.5" customHeight="1" x14ac:dyDescent="0.25">
      <c r="B854" s="4" t="s">
        <v>1164</v>
      </c>
      <c r="C854" s="5">
        <v>8595580588229</v>
      </c>
      <c r="D854" s="28" t="s">
        <v>996</v>
      </c>
      <c r="E854" s="40">
        <v>1832</v>
      </c>
      <c r="F854" s="14" t="s">
        <v>583</v>
      </c>
      <c r="H854" s="24"/>
      <c r="I854" s="14">
        <v>0.69669999999999999</v>
      </c>
      <c r="J854" s="21" t="s">
        <v>4024</v>
      </c>
      <c r="K854" s="21" t="s">
        <v>4024</v>
      </c>
      <c r="L854" s="21" t="s">
        <v>4026</v>
      </c>
      <c r="M854" s="21" t="s">
        <v>4024</v>
      </c>
      <c r="N854" s="14" t="s">
        <v>4655</v>
      </c>
      <c r="O854" s="23" t="s">
        <v>4024</v>
      </c>
      <c r="P854" s="21" t="s">
        <v>4023</v>
      </c>
    </row>
    <row r="855" spans="2:16" ht="19.5" customHeight="1" x14ac:dyDescent="0.25">
      <c r="B855" s="4" t="s">
        <v>1165</v>
      </c>
      <c r="C855" s="5">
        <v>8595580588236</v>
      </c>
      <c r="D855" s="28" t="s">
        <v>996</v>
      </c>
      <c r="E855" s="40">
        <v>1933</v>
      </c>
      <c r="F855" s="14" t="s">
        <v>583</v>
      </c>
      <c r="H855" s="24"/>
      <c r="I855" s="14">
        <v>0.78110000000000002</v>
      </c>
      <c r="J855" s="21" t="s">
        <v>4024</v>
      </c>
      <c r="K855" s="21" t="s">
        <v>4024</v>
      </c>
      <c r="L855" s="21" t="s">
        <v>4026</v>
      </c>
      <c r="M855" s="21" t="s">
        <v>4024</v>
      </c>
      <c r="N855" s="14" t="s">
        <v>4656</v>
      </c>
      <c r="O855" s="23" t="s">
        <v>4024</v>
      </c>
      <c r="P855" s="21" t="s">
        <v>4023</v>
      </c>
    </row>
    <row r="856" spans="2:16" ht="19.5" customHeight="1" x14ac:dyDescent="0.25">
      <c r="B856" s="4" t="s">
        <v>1166</v>
      </c>
      <c r="C856" s="5">
        <v>8595580588243</v>
      </c>
      <c r="D856" s="28" t="s">
        <v>996</v>
      </c>
      <c r="E856" s="40">
        <v>2028</v>
      </c>
      <c r="F856" s="14" t="s">
        <v>583</v>
      </c>
      <c r="H856" s="24"/>
      <c r="I856" s="14">
        <v>0.87539999999999996</v>
      </c>
      <c r="J856" s="21" t="s">
        <v>4024</v>
      </c>
      <c r="K856" s="21" t="s">
        <v>4024</v>
      </c>
      <c r="L856" s="21" t="s">
        <v>4026</v>
      </c>
      <c r="M856" s="21" t="s">
        <v>4024</v>
      </c>
      <c r="N856" s="14" t="s">
        <v>4657</v>
      </c>
      <c r="O856" s="23" t="s">
        <v>4024</v>
      </c>
      <c r="P856" s="21" t="s">
        <v>4023</v>
      </c>
    </row>
    <row r="857" spans="2:16" ht="19.5" customHeight="1" x14ac:dyDescent="0.25">
      <c r="B857" s="4" t="s">
        <v>1167</v>
      </c>
      <c r="C857" s="5">
        <v>8595580588250</v>
      </c>
      <c r="D857" s="28" t="s">
        <v>996</v>
      </c>
      <c r="E857" s="40">
        <v>2127</v>
      </c>
      <c r="F857" s="14" t="s">
        <v>583</v>
      </c>
      <c r="H857" s="24"/>
      <c r="I857" s="14">
        <v>0.95979999999999999</v>
      </c>
      <c r="J857" s="21" t="s">
        <v>4024</v>
      </c>
      <c r="K857" s="21" t="s">
        <v>4024</v>
      </c>
      <c r="L857" s="21" t="s">
        <v>4026</v>
      </c>
      <c r="M857" s="21" t="s">
        <v>4024</v>
      </c>
      <c r="N857" s="14" t="s">
        <v>4658</v>
      </c>
      <c r="O857" s="23" t="s">
        <v>4024</v>
      </c>
      <c r="P857" s="21" t="s">
        <v>4023</v>
      </c>
    </row>
    <row r="858" spans="2:16" ht="19.5" customHeight="1" x14ac:dyDescent="0.25">
      <c r="B858" s="4" t="s">
        <v>1168</v>
      </c>
      <c r="C858" s="5">
        <v>8595580588267</v>
      </c>
      <c r="D858" s="28" t="s">
        <v>996</v>
      </c>
      <c r="E858" s="40">
        <v>2224</v>
      </c>
      <c r="F858" s="14" t="s">
        <v>583</v>
      </c>
      <c r="H858" s="24"/>
      <c r="I858" s="14">
        <v>1.0482</v>
      </c>
      <c r="J858" s="21" t="s">
        <v>4024</v>
      </c>
      <c r="K858" s="21" t="s">
        <v>4024</v>
      </c>
      <c r="L858" s="21" t="s">
        <v>4026</v>
      </c>
      <c r="M858" s="21" t="s">
        <v>4024</v>
      </c>
      <c r="N858" s="14" t="s">
        <v>4653</v>
      </c>
      <c r="O858" s="23" t="s">
        <v>4024</v>
      </c>
      <c r="P858" s="21" t="s">
        <v>4023</v>
      </c>
    </row>
    <row r="859" spans="2:16" ht="19.5" customHeight="1" x14ac:dyDescent="0.25">
      <c r="B859" s="4" t="s">
        <v>1169</v>
      </c>
      <c r="C859" s="5">
        <v>8595580588274</v>
      </c>
      <c r="D859" s="28" t="s">
        <v>996</v>
      </c>
      <c r="E859" s="40">
        <v>2320</v>
      </c>
      <c r="F859" s="14" t="s">
        <v>583</v>
      </c>
      <c r="H859" s="24"/>
      <c r="I859" s="14">
        <v>1.1425000000000001</v>
      </c>
      <c r="J859" s="21" t="s">
        <v>4024</v>
      </c>
      <c r="K859" s="21" t="s">
        <v>4024</v>
      </c>
      <c r="L859" s="21" t="s">
        <v>4026</v>
      </c>
      <c r="M859" s="21" t="s">
        <v>4024</v>
      </c>
      <c r="N859" s="14" t="s">
        <v>4829</v>
      </c>
      <c r="O859" s="23" t="s">
        <v>4024</v>
      </c>
      <c r="P859" s="21" t="s">
        <v>4023</v>
      </c>
    </row>
    <row r="860" spans="2:16" ht="19.5" customHeight="1" x14ac:dyDescent="0.25">
      <c r="B860" s="4" t="s">
        <v>1170</v>
      </c>
      <c r="C860" s="5">
        <v>8595580520809</v>
      </c>
      <c r="D860" s="28" t="s">
        <v>1171</v>
      </c>
      <c r="E860" s="40">
        <v>3427</v>
      </c>
      <c r="F860" s="14" t="s">
        <v>583</v>
      </c>
      <c r="H860" s="24"/>
      <c r="I860" s="14">
        <v>1.2319</v>
      </c>
      <c r="J860" s="14">
        <v>1.2319</v>
      </c>
      <c r="K860" s="21" t="s">
        <v>4024</v>
      </c>
      <c r="L860" s="21" t="s">
        <v>4026</v>
      </c>
      <c r="M860" s="21" t="s">
        <v>4024</v>
      </c>
      <c r="N860" s="14" t="s">
        <v>4203</v>
      </c>
      <c r="O860" s="23" t="s">
        <v>4204</v>
      </c>
      <c r="P860" s="21" t="s">
        <v>4023</v>
      </c>
    </row>
    <row r="861" spans="2:16" ht="19.5" customHeight="1" x14ac:dyDescent="0.25">
      <c r="B861" s="4" t="s">
        <v>1172</v>
      </c>
      <c r="C861" s="5">
        <v>8595580520816</v>
      </c>
      <c r="D861" s="28" t="s">
        <v>1171</v>
      </c>
      <c r="E861" s="40">
        <v>3427</v>
      </c>
      <c r="F861" s="14" t="s">
        <v>583</v>
      </c>
      <c r="G861" s="6" t="s">
        <v>65</v>
      </c>
      <c r="H861" s="24"/>
      <c r="I861" s="14">
        <v>1.2419</v>
      </c>
      <c r="J861" s="14">
        <v>1.2419</v>
      </c>
      <c r="K861" s="21" t="s">
        <v>4024</v>
      </c>
      <c r="L861" s="21" t="s">
        <v>4026</v>
      </c>
      <c r="M861" s="21" t="s">
        <v>4024</v>
      </c>
      <c r="N861" s="14" t="s">
        <v>4203</v>
      </c>
      <c r="O861" s="23" t="s">
        <v>4204</v>
      </c>
      <c r="P861" s="21" t="s">
        <v>4023</v>
      </c>
    </row>
    <row r="862" spans="2:16" ht="19.5" customHeight="1" x14ac:dyDescent="0.25">
      <c r="B862" s="4" t="s">
        <v>1173</v>
      </c>
      <c r="C862" s="5">
        <v>8595580559625</v>
      </c>
      <c r="D862" s="28" t="s">
        <v>990</v>
      </c>
      <c r="E862" s="40">
        <v>1109</v>
      </c>
      <c r="F862" s="14" t="s">
        <v>912</v>
      </c>
      <c r="G862" s="6" t="s">
        <v>65</v>
      </c>
      <c r="H862" s="24"/>
      <c r="I862" s="14">
        <v>0.55789999999999995</v>
      </c>
      <c r="J862" s="14">
        <v>0.55789999999999995</v>
      </c>
      <c r="K862" s="21" t="s">
        <v>4024</v>
      </c>
      <c r="L862" s="21" t="s">
        <v>4026</v>
      </c>
      <c r="M862" s="21" t="s">
        <v>4024</v>
      </c>
      <c r="N862" s="14" t="s">
        <v>4588</v>
      </c>
      <c r="O862" s="23" t="s">
        <v>4024</v>
      </c>
      <c r="P862" s="21" t="s">
        <v>4023</v>
      </c>
    </row>
    <row r="863" spans="2:16" ht="19.5" customHeight="1" x14ac:dyDescent="0.25">
      <c r="B863" s="4" t="s">
        <v>1174</v>
      </c>
      <c r="C863" s="5">
        <v>8595580559632</v>
      </c>
      <c r="D863" s="28" t="s">
        <v>990</v>
      </c>
      <c r="E863" s="40">
        <v>1188</v>
      </c>
      <c r="F863" s="14" t="s">
        <v>912</v>
      </c>
      <c r="G863" s="6" t="s">
        <v>65</v>
      </c>
      <c r="H863" s="24"/>
      <c r="I863" s="14">
        <v>0.63790000000000002</v>
      </c>
      <c r="J863" s="14">
        <v>0.63790000000000002</v>
      </c>
      <c r="K863" s="21" t="s">
        <v>4024</v>
      </c>
      <c r="L863" s="21" t="s">
        <v>4026</v>
      </c>
      <c r="M863" s="21" t="s">
        <v>4024</v>
      </c>
      <c r="N863" s="14" t="s">
        <v>4589</v>
      </c>
      <c r="O863" s="23" t="s">
        <v>4589</v>
      </c>
      <c r="P863" s="21" t="s">
        <v>4023</v>
      </c>
    </row>
    <row r="864" spans="2:16" ht="19.5" customHeight="1" x14ac:dyDescent="0.25">
      <c r="B864" s="4" t="s">
        <v>1175</v>
      </c>
      <c r="C864" s="5">
        <v>8595580555931</v>
      </c>
      <c r="D864" s="28" t="s">
        <v>1128</v>
      </c>
      <c r="E864" s="40">
        <v>2224</v>
      </c>
      <c r="F864" s="14" t="s">
        <v>912</v>
      </c>
      <c r="G864" s="6" t="s">
        <v>65</v>
      </c>
      <c r="H864" s="24"/>
      <c r="I864" s="14">
        <v>1.6108</v>
      </c>
      <c r="J864" s="14">
        <v>1.6108</v>
      </c>
      <c r="K864" s="21" t="s">
        <v>4024</v>
      </c>
      <c r="L864" s="21" t="s">
        <v>4026</v>
      </c>
      <c r="M864" s="21" t="s">
        <v>4024</v>
      </c>
      <c r="N864" s="14" t="s">
        <v>4560</v>
      </c>
      <c r="O864" s="23" t="s">
        <v>4561</v>
      </c>
      <c r="P864" s="21" t="s">
        <v>4023</v>
      </c>
    </row>
    <row r="865" spans="2:16" ht="19.5" customHeight="1" x14ac:dyDescent="0.25">
      <c r="B865" s="3"/>
      <c r="C865" s="3"/>
      <c r="D865" s="27" t="s">
        <v>1176</v>
      </c>
      <c r="E865" s="39"/>
      <c r="F865" s="33"/>
      <c r="G865" s="33"/>
      <c r="H865" s="33"/>
      <c r="I865" s="3"/>
      <c r="J865" s="3"/>
      <c r="K865" s="3"/>
      <c r="L865" s="3"/>
      <c r="M865" s="3"/>
      <c r="N865" s="3"/>
      <c r="O865" s="3"/>
      <c r="P865" s="3"/>
    </row>
    <row r="866" spans="2:16" ht="19.5" customHeight="1" x14ac:dyDescent="0.25">
      <c r="B866" s="4" t="s">
        <v>1177</v>
      </c>
      <c r="C866" s="5">
        <v>8595580502799</v>
      </c>
      <c r="D866" s="28" t="s">
        <v>1178</v>
      </c>
      <c r="E866" s="40">
        <v>861</v>
      </c>
      <c r="F866" s="14" t="s">
        <v>583</v>
      </c>
      <c r="H866" s="24"/>
      <c r="I866" s="14">
        <v>0.33</v>
      </c>
      <c r="J866" s="14">
        <v>0.33</v>
      </c>
      <c r="K866" s="21" t="s">
        <v>4024</v>
      </c>
      <c r="L866" s="21" t="s">
        <v>4026</v>
      </c>
      <c r="M866" s="21" t="s">
        <v>4024</v>
      </c>
      <c r="N866" s="14" t="s">
        <v>4403</v>
      </c>
      <c r="O866" s="23" t="s">
        <v>4024</v>
      </c>
      <c r="P866" s="21" t="s">
        <v>4023</v>
      </c>
    </row>
    <row r="867" spans="2:16" ht="19.5" customHeight="1" x14ac:dyDescent="0.25">
      <c r="B867" s="4" t="s">
        <v>1179</v>
      </c>
      <c r="C867" s="5">
        <v>8595580502850</v>
      </c>
      <c r="D867" s="28" t="s">
        <v>1178</v>
      </c>
      <c r="E867" s="40">
        <v>1031</v>
      </c>
      <c r="F867" s="14" t="s">
        <v>583</v>
      </c>
      <c r="H867" s="24"/>
      <c r="I867" s="14">
        <v>0.39</v>
      </c>
      <c r="J867" s="14">
        <v>0.39</v>
      </c>
      <c r="K867" s="21" t="s">
        <v>4024</v>
      </c>
      <c r="L867" s="21" t="s">
        <v>4026</v>
      </c>
      <c r="M867" s="21" t="s">
        <v>4024</v>
      </c>
      <c r="N867" s="14" t="s">
        <v>4404</v>
      </c>
      <c r="O867" s="23" t="s">
        <v>4024</v>
      </c>
      <c r="P867" s="21" t="s">
        <v>4023</v>
      </c>
    </row>
    <row r="868" spans="2:16" ht="19.5" customHeight="1" x14ac:dyDescent="0.25">
      <c r="B868" s="4" t="s">
        <v>1180</v>
      </c>
      <c r="C868" s="5">
        <v>8595580579265</v>
      </c>
      <c r="D868" s="28" t="s">
        <v>1178</v>
      </c>
      <c r="E868" s="40">
        <v>1341</v>
      </c>
      <c r="F868" s="14" t="s">
        <v>583</v>
      </c>
      <c r="H868" s="24"/>
      <c r="I868" s="14">
        <v>0.75</v>
      </c>
      <c r="J868" s="14">
        <v>0.75</v>
      </c>
      <c r="K868" s="21" t="s">
        <v>4024</v>
      </c>
      <c r="L868" s="21" t="s">
        <v>4026</v>
      </c>
      <c r="M868" s="21" t="s">
        <v>4024</v>
      </c>
      <c r="N868" s="14" t="s">
        <v>4778</v>
      </c>
      <c r="O868" s="23" t="s">
        <v>4024</v>
      </c>
      <c r="P868" s="21" t="s">
        <v>4023</v>
      </c>
    </row>
    <row r="869" spans="2:16" ht="19.5" customHeight="1" x14ac:dyDescent="0.25">
      <c r="B869" s="4" t="s">
        <v>1181</v>
      </c>
      <c r="C869" s="5">
        <v>8595580502805</v>
      </c>
      <c r="D869" s="28" t="s">
        <v>1182</v>
      </c>
      <c r="E869" s="40">
        <v>861</v>
      </c>
      <c r="F869" s="14" t="s">
        <v>583</v>
      </c>
      <c r="H869" s="24"/>
      <c r="I869" s="14">
        <v>0.33</v>
      </c>
      <c r="J869" s="14">
        <v>0.33</v>
      </c>
      <c r="K869" s="21" t="s">
        <v>4024</v>
      </c>
      <c r="L869" s="21" t="s">
        <v>4026</v>
      </c>
      <c r="M869" s="21" t="s">
        <v>4024</v>
      </c>
      <c r="N869" s="14" t="s">
        <v>4403</v>
      </c>
      <c r="O869" s="23" t="s">
        <v>4024</v>
      </c>
      <c r="P869" s="21" t="s">
        <v>4023</v>
      </c>
    </row>
    <row r="870" spans="2:16" ht="19.5" customHeight="1" x14ac:dyDescent="0.25">
      <c r="B870" s="4" t="s">
        <v>1183</v>
      </c>
      <c r="C870" s="5">
        <v>8595580502867</v>
      </c>
      <c r="D870" s="28" t="s">
        <v>1182</v>
      </c>
      <c r="E870" s="40">
        <v>1031</v>
      </c>
      <c r="F870" s="14" t="s">
        <v>583</v>
      </c>
      <c r="H870" s="24"/>
      <c r="I870" s="14">
        <v>0.39</v>
      </c>
      <c r="J870" s="14">
        <v>0.39</v>
      </c>
      <c r="K870" s="21" t="s">
        <v>4024</v>
      </c>
      <c r="L870" s="21" t="s">
        <v>4026</v>
      </c>
      <c r="M870" s="21" t="s">
        <v>4024</v>
      </c>
      <c r="N870" s="14" t="s">
        <v>4404</v>
      </c>
      <c r="O870" s="23" t="s">
        <v>4024</v>
      </c>
      <c r="P870" s="21" t="s">
        <v>4023</v>
      </c>
    </row>
    <row r="871" spans="2:16" ht="19.5" customHeight="1" x14ac:dyDescent="0.25">
      <c r="B871" s="4" t="s">
        <v>1184</v>
      </c>
      <c r="C871" s="5">
        <v>8595580579272</v>
      </c>
      <c r="D871" s="28" t="s">
        <v>1182</v>
      </c>
      <c r="E871" s="40">
        <v>1341</v>
      </c>
      <c r="F871" s="14" t="s">
        <v>583</v>
      </c>
      <c r="H871" s="24"/>
      <c r="I871" s="14">
        <v>0.75</v>
      </c>
      <c r="J871" s="14">
        <v>0.75</v>
      </c>
      <c r="K871" s="21" t="s">
        <v>4024</v>
      </c>
      <c r="L871" s="21" t="s">
        <v>4026</v>
      </c>
      <c r="M871" s="21" t="s">
        <v>4024</v>
      </c>
      <c r="N871" s="14" t="s">
        <v>4778</v>
      </c>
      <c r="O871" s="23" t="s">
        <v>4024</v>
      </c>
      <c r="P871" s="21" t="s">
        <v>4023</v>
      </c>
    </row>
    <row r="872" spans="2:16" ht="19.5" customHeight="1" x14ac:dyDescent="0.25">
      <c r="B872" s="4" t="s">
        <v>1185</v>
      </c>
      <c r="C872" s="5">
        <v>8595580502812</v>
      </c>
      <c r="D872" s="28" t="s">
        <v>1178</v>
      </c>
      <c r="E872" s="40">
        <v>861</v>
      </c>
      <c r="F872" s="14" t="s">
        <v>583</v>
      </c>
      <c r="H872" s="24"/>
      <c r="I872" s="14">
        <v>0.35</v>
      </c>
      <c r="J872" s="14">
        <v>0.35</v>
      </c>
      <c r="K872" s="21" t="s">
        <v>4024</v>
      </c>
      <c r="L872" s="21" t="s">
        <v>4026</v>
      </c>
      <c r="M872" s="21" t="s">
        <v>4024</v>
      </c>
      <c r="N872" s="14" t="s">
        <v>4405</v>
      </c>
      <c r="O872" s="23" t="s">
        <v>4024</v>
      </c>
      <c r="P872" s="21" t="s">
        <v>4023</v>
      </c>
    </row>
    <row r="873" spans="2:16" ht="19.5" customHeight="1" x14ac:dyDescent="0.25">
      <c r="B873" s="4" t="s">
        <v>1186</v>
      </c>
      <c r="C873" s="5">
        <v>8595580502874</v>
      </c>
      <c r="D873" s="28" t="s">
        <v>1178</v>
      </c>
      <c r="E873" s="40">
        <v>1031</v>
      </c>
      <c r="F873" s="14" t="s">
        <v>583</v>
      </c>
      <c r="H873" s="24"/>
      <c r="I873" s="14">
        <v>0.43</v>
      </c>
      <c r="J873" s="14">
        <v>0.43</v>
      </c>
      <c r="K873" s="21" t="s">
        <v>4024</v>
      </c>
      <c r="L873" s="21" t="s">
        <v>4026</v>
      </c>
      <c r="M873" s="21" t="s">
        <v>4024</v>
      </c>
      <c r="N873" s="14" t="s">
        <v>4406</v>
      </c>
      <c r="O873" s="23" t="s">
        <v>4024</v>
      </c>
      <c r="P873" s="21" t="s">
        <v>4023</v>
      </c>
    </row>
    <row r="874" spans="2:16" ht="19.5" customHeight="1" x14ac:dyDescent="0.25">
      <c r="B874" s="4" t="s">
        <v>1187</v>
      </c>
      <c r="C874" s="5">
        <v>8595580579289</v>
      </c>
      <c r="D874" s="28" t="s">
        <v>1178</v>
      </c>
      <c r="E874" s="40">
        <v>1341</v>
      </c>
      <c r="F874" s="14" t="s">
        <v>583</v>
      </c>
      <c r="H874" s="24"/>
      <c r="I874" s="14">
        <v>0.75</v>
      </c>
      <c r="J874" s="14">
        <v>0.75</v>
      </c>
      <c r="K874" s="21" t="s">
        <v>4024</v>
      </c>
      <c r="L874" s="21" t="s">
        <v>4026</v>
      </c>
      <c r="M874" s="21" t="s">
        <v>4024</v>
      </c>
      <c r="N874" s="14" t="s">
        <v>4779</v>
      </c>
      <c r="O874" s="23" t="s">
        <v>4024</v>
      </c>
      <c r="P874" s="21" t="s">
        <v>4023</v>
      </c>
    </row>
    <row r="875" spans="2:16" ht="19.5" customHeight="1" x14ac:dyDescent="0.25">
      <c r="B875" s="4" t="s">
        <v>1188</v>
      </c>
      <c r="C875" s="5">
        <v>8595580502829</v>
      </c>
      <c r="D875" s="28" t="s">
        <v>1182</v>
      </c>
      <c r="E875" s="40">
        <v>861</v>
      </c>
      <c r="F875" s="14" t="s">
        <v>583</v>
      </c>
      <c r="H875" s="24"/>
      <c r="I875" s="14">
        <v>0.35</v>
      </c>
      <c r="J875" s="14">
        <v>0.35</v>
      </c>
      <c r="K875" s="21" t="s">
        <v>4024</v>
      </c>
      <c r="L875" s="21" t="s">
        <v>4026</v>
      </c>
      <c r="M875" s="21" t="s">
        <v>4024</v>
      </c>
      <c r="N875" s="14" t="s">
        <v>4405</v>
      </c>
      <c r="O875" s="23" t="s">
        <v>4024</v>
      </c>
      <c r="P875" s="21" t="s">
        <v>4023</v>
      </c>
    </row>
    <row r="876" spans="2:16" ht="19.5" customHeight="1" x14ac:dyDescent="0.25">
      <c r="B876" s="4" t="s">
        <v>1189</v>
      </c>
      <c r="C876" s="5">
        <v>8595580502881</v>
      </c>
      <c r="D876" s="28" t="s">
        <v>1182</v>
      </c>
      <c r="E876" s="40">
        <v>1031</v>
      </c>
      <c r="F876" s="14" t="s">
        <v>583</v>
      </c>
      <c r="H876" s="24"/>
      <c r="I876" s="14">
        <v>0.43</v>
      </c>
      <c r="J876" s="14">
        <v>0.43</v>
      </c>
      <c r="K876" s="21" t="s">
        <v>4024</v>
      </c>
      <c r="L876" s="21" t="s">
        <v>4026</v>
      </c>
      <c r="M876" s="21" t="s">
        <v>4024</v>
      </c>
      <c r="N876" s="14" t="s">
        <v>4406</v>
      </c>
      <c r="O876" s="23" t="s">
        <v>4024</v>
      </c>
      <c r="P876" s="21" t="s">
        <v>4023</v>
      </c>
    </row>
    <row r="877" spans="2:16" ht="19.5" customHeight="1" x14ac:dyDescent="0.25">
      <c r="B877" s="4" t="s">
        <v>1190</v>
      </c>
      <c r="C877" s="5">
        <v>8595580579296</v>
      </c>
      <c r="D877" s="28" t="s">
        <v>1182</v>
      </c>
      <c r="E877" s="40">
        <v>1341</v>
      </c>
      <c r="F877" s="14" t="s">
        <v>583</v>
      </c>
      <c r="H877" s="24"/>
      <c r="I877" s="14">
        <v>0.75</v>
      </c>
      <c r="J877" s="14">
        <v>0.75</v>
      </c>
      <c r="K877" s="21" t="s">
        <v>4024</v>
      </c>
      <c r="L877" s="21" t="s">
        <v>4026</v>
      </c>
      <c r="M877" s="21" t="s">
        <v>4024</v>
      </c>
      <c r="N877" s="14" t="s">
        <v>4779</v>
      </c>
      <c r="O877" s="23" t="s">
        <v>4024</v>
      </c>
      <c r="P877" s="21" t="s">
        <v>4023</v>
      </c>
    </row>
    <row r="878" spans="2:16" ht="19.5" customHeight="1" x14ac:dyDescent="0.25">
      <c r="B878" s="4" t="s">
        <v>1191</v>
      </c>
      <c r="C878" s="5">
        <v>8595580528812</v>
      </c>
      <c r="D878" s="28" t="s">
        <v>1192</v>
      </c>
      <c r="E878" s="40">
        <v>861</v>
      </c>
      <c r="F878" s="14" t="s">
        <v>583</v>
      </c>
      <c r="H878" s="24"/>
      <c r="I878" s="14">
        <v>0.376</v>
      </c>
      <c r="J878" s="14">
        <v>0.376</v>
      </c>
      <c r="K878" s="21" t="s">
        <v>4024</v>
      </c>
      <c r="L878" s="21" t="s">
        <v>4026</v>
      </c>
      <c r="M878" s="21" t="s">
        <v>4024</v>
      </c>
      <c r="N878" s="14" t="s">
        <v>4407</v>
      </c>
      <c r="O878" s="23" t="s">
        <v>4024</v>
      </c>
      <c r="P878" s="21" t="s">
        <v>4023</v>
      </c>
    </row>
    <row r="879" spans="2:16" ht="19.5" customHeight="1" x14ac:dyDescent="0.25">
      <c r="B879" s="4" t="s">
        <v>1193</v>
      </c>
      <c r="C879" s="5">
        <v>8595580528829</v>
      </c>
      <c r="D879" s="28" t="s">
        <v>1192</v>
      </c>
      <c r="E879" s="40">
        <v>1031</v>
      </c>
      <c r="F879" s="14" t="s">
        <v>583</v>
      </c>
      <c r="H879" s="24"/>
      <c r="I879" s="14">
        <v>0.46899999999999997</v>
      </c>
      <c r="J879" s="14">
        <v>0.46899999999999997</v>
      </c>
      <c r="K879" s="21" t="s">
        <v>4024</v>
      </c>
      <c r="L879" s="21" t="s">
        <v>4026</v>
      </c>
      <c r="M879" s="21" t="s">
        <v>4024</v>
      </c>
      <c r="N879" s="14" t="s">
        <v>4408</v>
      </c>
      <c r="O879" s="23" t="s">
        <v>4024</v>
      </c>
      <c r="P879" s="21" t="s">
        <v>4023</v>
      </c>
    </row>
    <row r="880" spans="2:16" ht="19.5" customHeight="1" x14ac:dyDescent="0.25">
      <c r="B880" s="4" t="s">
        <v>1194</v>
      </c>
      <c r="C880" s="5">
        <v>8595580528836</v>
      </c>
      <c r="D880" s="28" t="s">
        <v>1192</v>
      </c>
      <c r="E880" s="40">
        <v>861</v>
      </c>
      <c r="F880" s="14" t="s">
        <v>583</v>
      </c>
      <c r="H880" s="24"/>
      <c r="I880" s="14">
        <v>0.40100000000000002</v>
      </c>
      <c r="J880" s="14">
        <v>0.40100000000000002</v>
      </c>
      <c r="K880" s="21" t="s">
        <v>4024</v>
      </c>
      <c r="L880" s="21" t="s">
        <v>4026</v>
      </c>
      <c r="M880" s="21" t="s">
        <v>4024</v>
      </c>
      <c r="N880" s="14" t="s">
        <v>4405</v>
      </c>
      <c r="O880" s="23" t="s">
        <v>4024</v>
      </c>
      <c r="P880" s="21" t="s">
        <v>4023</v>
      </c>
    </row>
    <row r="881" spans="2:16" ht="19.5" customHeight="1" x14ac:dyDescent="0.25">
      <c r="B881" s="4" t="s">
        <v>1195</v>
      </c>
      <c r="C881" s="5">
        <v>8595580528843</v>
      </c>
      <c r="D881" s="28" t="s">
        <v>1192</v>
      </c>
      <c r="E881" s="40">
        <v>1031</v>
      </c>
      <c r="F881" s="14" t="s">
        <v>583</v>
      </c>
      <c r="H881" s="24"/>
      <c r="I881" s="14">
        <v>0.499</v>
      </c>
      <c r="J881" s="14">
        <v>0.499</v>
      </c>
      <c r="K881" s="21" t="s">
        <v>4024</v>
      </c>
      <c r="L881" s="21" t="s">
        <v>4026</v>
      </c>
      <c r="M881" s="21" t="s">
        <v>4024</v>
      </c>
      <c r="N881" s="14" t="s">
        <v>4406</v>
      </c>
      <c r="O881" s="23" t="s">
        <v>4024</v>
      </c>
      <c r="P881" s="21" t="s">
        <v>4023</v>
      </c>
    </row>
    <row r="882" spans="2:16" ht="19.5" customHeight="1" x14ac:dyDescent="0.25">
      <c r="B882" s="2"/>
      <c r="C882" s="2"/>
      <c r="D882" s="26" t="s">
        <v>1196</v>
      </c>
      <c r="E882" s="38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</row>
    <row r="883" spans="2:16" ht="19.5" customHeight="1" x14ac:dyDescent="0.25">
      <c r="B883" s="3"/>
      <c r="C883" s="3"/>
      <c r="D883" s="27" t="s">
        <v>1197</v>
      </c>
      <c r="E883" s="39"/>
      <c r="F883" s="33"/>
      <c r="G883" s="33"/>
      <c r="H883" s="33"/>
      <c r="I883" s="3"/>
      <c r="J883" s="3"/>
      <c r="K883" s="3"/>
      <c r="L883" s="3"/>
      <c r="M883" s="3"/>
      <c r="N883" s="3"/>
      <c r="O883" s="3"/>
      <c r="P883" s="3"/>
    </row>
    <row r="884" spans="2:16" ht="19.5" customHeight="1" x14ac:dyDescent="0.25">
      <c r="B884" s="4" t="s">
        <v>1198</v>
      </c>
      <c r="C884" s="5">
        <v>8595580574574</v>
      </c>
      <c r="D884" s="28" t="s">
        <v>1199</v>
      </c>
      <c r="E884" s="40">
        <v>1551</v>
      </c>
      <c r="F884" s="14" t="s">
        <v>1200</v>
      </c>
      <c r="G884" s="6" t="s">
        <v>39</v>
      </c>
      <c r="H884" s="24"/>
      <c r="I884" s="14">
        <v>0.6</v>
      </c>
      <c r="J884" s="14">
        <v>0.6</v>
      </c>
      <c r="K884" s="21" t="s">
        <v>4024</v>
      </c>
      <c r="L884" s="21" t="s">
        <v>4026</v>
      </c>
      <c r="M884" s="21" t="s">
        <v>4024</v>
      </c>
      <c r="N884" s="14" t="s">
        <v>4740</v>
      </c>
      <c r="O884" s="23" t="s">
        <v>4740</v>
      </c>
      <c r="P884" s="21" t="s">
        <v>4023</v>
      </c>
    </row>
    <row r="885" spans="2:16" ht="19.5" customHeight="1" x14ac:dyDescent="0.25">
      <c r="B885" s="4" t="s">
        <v>1201</v>
      </c>
      <c r="C885" s="5">
        <v>8595580574550</v>
      </c>
      <c r="D885" s="28" t="s">
        <v>1202</v>
      </c>
      <c r="E885" s="40">
        <v>1879</v>
      </c>
      <c r="F885" s="14" t="s">
        <v>1200</v>
      </c>
      <c r="G885" s="6" t="s">
        <v>39</v>
      </c>
      <c r="H885" s="24"/>
      <c r="I885" s="14">
        <v>0.9</v>
      </c>
      <c r="J885" s="14">
        <v>0.9</v>
      </c>
      <c r="K885" s="21" t="s">
        <v>4024</v>
      </c>
      <c r="L885" s="21" t="s">
        <v>4026</v>
      </c>
      <c r="M885" s="21" t="s">
        <v>4024</v>
      </c>
      <c r="N885" s="14" t="s">
        <v>4719</v>
      </c>
      <c r="O885" s="23" t="s">
        <v>4719</v>
      </c>
      <c r="P885" s="21" t="s">
        <v>4023</v>
      </c>
    </row>
    <row r="886" spans="2:16" ht="19.5" customHeight="1" x14ac:dyDescent="0.25">
      <c r="B886" s="4" t="s">
        <v>1203</v>
      </c>
      <c r="C886" s="5">
        <v>8595580574598</v>
      </c>
      <c r="D886" s="28" t="s">
        <v>1204</v>
      </c>
      <c r="E886" s="40">
        <v>3055</v>
      </c>
      <c r="F886" s="14" t="s">
        <v>1200</v>
      </c>
      <c r="G886" s="6" t="s">
        <v>39</v>
      </c>
      <c r="H886" s="24"/>
      <c r="I886" s="14">
        <v>2.2999999999999998</v>
      </c>
      <c r="J886" s="14">
        <v>2.2999999999999998</v>
      </c>
      <c r="K886" s="21" t="s">
        <v>4024</v>
      </c>
      <c r="L886" s="21" t="s">
        <v>4026</v>
      </c>
      <c r="M886" s="21" t="s">
        <v>4024</v>
      </c>
      <c r="N886" s="14" t="s">
        <v>4720</v>
      </c>
      <c r="O886" s="23" t="s">
        <v>4720</v>
      </c>
      <c r="P886" s="21" t="s">
        <v>4023</v>
      </c>
    </row>
    <row r="887" spans="2:16" ht="19.5" customHeight="1" x14ac:dyDescent="0.25">
      <c r="B887" s="4" t="s">
        <v>1205</v>
      </c>
      <c r="C887" s="5">
        <v>8595580574581</v>
      </c>
      <c r="D887" s="28" t="s">
        <v>1206</v>
      </c>
      <c r="E887" s="40">
        <v>1862</v>
      </c>
      <c r="F887" s="14" t="s">
        <v>1200</v>
      </c>
      <c r="G887" s="6" t="s">
        <v>39</v>
      </c>
      <c r="H887" s="24"/>
      <c r="I887" s="14">
        <v>0.6</v>
      </c>
      <c r="J887" s="14">
        <v>0.6</v>
      </c>
      <c r="K887" s="21" t="s">
        <v>4024</v>
      </c>
      <c r="L887" s="21" t="s">
        <v>4026</v>
      </c>
      <c r="M887" s="21" t="s">
        <v>4024</v>
      </c>
      <c r="N887" s="14" t="s">
        <v>4740</v>
      </c>
      <c r="O887" s="23" t="s">
        <v>4740</v>
      </c>
      <c r="P887" s="21" t="s">
        <v>4023</v>
      </c>
    </row>
    <row r="888" spans="2:16" ht="19.5" customHeight="1" x14ac:dyDescent="0.25">
      <c r="B888" s="4" t="s">
        <v>1207</v>
      </c>
      <c r="C888" s="5">
        <v>8595580574567</v>
      </c>
      <c r="D888" s="28" t="s">
        <v>1208</v>
      </c>
      <c r="E888" s="40">
        <v>2253</v>
      </c>
      <c r="F888" s="14" t="s">
        <v>1200</v>
      </c>
      <c r="G888" s="6" t="s">
        <v>39</v>
      </c>
      <c r="H888" s="24"/>
      <c r="I888" s="14">
        <v>0.9</v>
      </c>
      <c r="J888" s="14">
        <v>0.9</v>
      </c>
      <c r="K888" s="21" t="s">
        <v>4024</v>
      </c>
      <c r="L888" s="21" t="s">
        <v>4026</v>
      </c>
      <c r="M888" s="21" t="s">
        <v>4024</v>
      </c>
      <c r="N888" s="14" t="s">
        <v>4719</v>
      </c>
      <c r="O888" s="23" t="s">
        <v>4719</v>
      </c>
      <c r="P888" s="21" t="s">
        <v>4023</v>
      </c>
    </row>
    <row r="889" spans="2:16" ht="19.5" customHeight="1" x14ac:dyDescent="0.25">
      <c r="B889" s="4" t="s">
        <v>1209</v>
      </c>
      <c r="C889" s="5">
        <v>8595580574604</v>
      </c>
      <c r="D889" s="28" t="s">
        <v>1210</v>
      </c>
      <c r="E889" s="40">
        <v>3664</v>
      </c>
      <c r="F889" s="14" t="s">
        <v>1200</v>
      </c>
      <c r="G889" s="6" t="s">
        <v>39</v>
      </c>
      <c r="H889" s="24"/>
      <c r="I889" s="14">
        <v>2.2999999999999998</v>
      </c>
      <c r="J889" s="14">
        <v>2.2999999999999998</v>
      </c>
      <c r="K889" s="21" t="s">
        <v>4024</v>
      </c>
      <c r="L889" s="21" t="s">
        <v>4026</v>
      </c>
      <c r="M889" s="21" t="s">
        <v>4024</v>
      </c>
      <c r="N889" s="14" t="s">
        <v>4720</v>
      </c>
      <c r="O889" s="23" t="s">
        <v>4720</v>
      </c>
      <c r="P889" s="21" t="s">
        <v>4023</v>
      </c>
    </row>
    <row r="890" spans="2:16" ht="19.5" customHeight="1" x14ac:dyDescent="0.25">
      <c r="B890" s="4" t="s">
        <v>1211</v>
      </c>
      <c r="C890" s="5">
        <v>8595580575922</v>
      </c>
      <c r="D890" s="28" t="s">
        <v>1199</v>
      </c>
      <c r="E890" s="40">
        <v>2076</v>
      </c>
      <c r="F890" s="14" t="s">
        <v>1200</v>
      </c>
      <c r="G890" s="6" t="s">
        <v>39</v>
      </c>
      <c r="H890" s="24"/>
      <c r="I890" s="14">
        <v>1</v>
      </c>
      <c r="J890" s="14">
        <v>1</v>
      </c>
      <c r="K890" s="21" t="s">
        <v>4024</v>
      </c>
      <c r="L890" s="21" t="s">
        <v>4026</v>
      </c>
      <c r="M890" s="21" t="s">
        <v>4024</v>
      </c>
      <c r="N890" s="14" t="s">
        <v>4740</v>
      </c>
      <c r="O890" s="23" t="s">
        <v>4740</v>
      </c>
      <c r="P890" s="21" t="s">
        <v>4023</v>
      </c>
    </row>
    <row r="891" spans="2:16" ht="19.5" customHeight="1" x14ac:dyDescent="0.25">
      <c r="B891" s="4" t="s">
        <v>1212</v>
      </c>
      <c r="C891" s="5">
        <v>8595580575762</v>
      </c>
      <c r="D891" s="28" t="s">
        <v>1202</v>
      </c>
      <c r="E891" s="40">
        <v>2973</v>
      </c>
      <c r="F891" s="14" t="s">
        <v>1200</v>
      </c>
      <c r="G891" s="6" t="s">
        <v>39</v>
      </c>
      <c r="H891" s="24"/>
      <c r="I891" s="14">
        <v>1.6</v>
      </c>
      <c r="J891" s="14">
        <v>1.6</v>
      </c>
      <c r="K891" s="21" t="s">
        <v>4024</v>
      </c>
      <c r="L891" s="21" t="s">
        <v>4026</v>
      </c>
      <c r="M891" s="21" t="s">
        <v>4024</v>
      </c>
      <c r="N891" s="14" t="s">
        <v>4719</v>
      </c>
      <c r="O891" s="23" t="s">
        <v>4719</v>
      </c>
      <c r="P891" s="21" t="s">
        <v>4023</v>
      </c>
    </row>
    <row r="892" spans="2:16" ht="19.5" customHeight="1" x14ac:dyDescent="0.25">
      <c r="B892" s="4" t="s">
        <v>1213</v>
      </c>
      <c r="C892" s="5">
        <v>8595580575779</v>
      </c>
      <c r="D892" s="28" t="s">
        <v>1204</v>
      </c>
      <c r="E892" s="40">
        <v>4874</v>
      </c>
      <c r="F892" s="14" t="s">
        <v>1200</v>
      </c>
      <c r="G892" s="6" t="s">
        <v>39</v>
      </c>
      <c r="H892" s="24"/>
      <c r="I892" s="14">
        <v>4.5</v>
      </c>
      <c r="J892" s="14">
        <v>4.5</v>
      </c>
      <c r="K892" s="21" t="s">
        <v>4024</v>
      </c>
      <c r="L892" s="21" t="s">
        <v>4026</v>
      </c>
      <c r="M892" s="21" t="s">
        <v>4024</v>
      </c>
      <c r="N892" s="14" t="s">
        <v>4720</v>
      </c>
      <c r="O892" s="23" t="s">
        <v>4720</v>
      </c>
      <c r="P892" s="21" t="s">
        <v>4023</v>
      </c>
    </row>
    <row r="893" spans="2:16" ht="19.5" customHeight="1" x14ac:dyDescent="0.25">
      <c r="B893" s="4" t="s">
        <v>1214</v>
      </c>
      <c r="C893" s="5">
        <v>8595580575939</v>
      </c>
      <c r="D893" s="28" t="s">
        <v>1206</v>
      </c>
      <c r="E893" s="40">
        <v>2491</v>
      </c>
      <c r="F893" s="14" t="s">
        <v>1200</v>
      </c>
      <c r="G893" s="6" t="s">
        <v>39</v>
      </c>
      <c r="H893" s="24"/>
      <c r="I893" s="14">
        <v>1</v>
      </c>
      <c r="J893" s="14">
        <v>1</v>
      </c>
      <c r="K893" s="21" t="s">
        <v>4024</v>
      </c>
      <c r="L893" s="21" t="s">
        <v>4026</v>
      </c>
      <c r="M893" s="21" t="s">
        <v>4024</v>
      </c>
      <c r="N893" s="14" t="s">
        <v>4740</v>
      </c>
      <c r="O893" s="23" t="s">
        <v>4740</v>
      </c>
      <c r="P893" s="21" t="s">
        <v>4023</v>
      </c>
    </row>
    <row r="894" spans="2:16" ht="19.5" customHeight="1" x14ac:dyDescent="0.25">
      <c r="B894" s="4" t="s">
        <v>1215</v>
      </c>
      <c r="C894" s="5">
        <v>8595580575786</v>
      </c>
      <c r="D894" s="28" t="s">
        <v>1208</v>
      </c>
      <c r="E894" s="40">
        <v>3568</v>
      </c>
      <c r="F894" s="14" t="s">
        <v>1200</v>
      </c>
      <c r="G894" s="6" t="s">
        <v>39</v>
      </c>
      <c r="H894" s="24"/>
      <c r="I894" s="14">
        <v>1.6</v>
      </c>
      <c r="J894" s="14">
        <v>1.6</v>
      </c>
      <c r="K894" s="21" t="s">
        <v>4024</v>
      </c>
      <c r="L894" s="21" t="s">
        <v>4026</v>
      </c>
      <c r="M894" s="21" t="s">
        <v>4024</v>
      </c>
      <c r="N894" s="14" t="s">
        <v>4719</v>
      </c>
      <c r="O894" s="23" t="s">
        <v>4719</v>
      </c>
      <c r="P894" s="21" t="s">
        <v>4023</v>
      </c>
    </row>
    <row r="895" spans="2:16" ht="19.5" customHeight="1" x14ac:dyDescent="0.25">
      <c r="B895" s="4" t="s">
        <v>1216</v>
      </c>
      <c r="C895" s="5">
        <v>8595580575793</v>
      </c>
      <c r="D895" s="28" t="s">
        <v>1210</v>
      </c>
      <c r="E895" s="40">
        <v>5847</v>
      </c>
      <c r="F895" s="14" t="s">
        <v>1200</v>
      </c>
      <c r="G895" s="6" t="s">
        <v>39</v>
      </c>
      <c r="H895" s="24"/>
      <c r="I895" s="14">
        <v>4.5</v>
      </c>
      <c r="J895" s="14">
        <v>4.5</v>
      </c>
      <c r="K895" s="21" t="s">
        <v>4024</v>
      </c>
      <c r="L895" s="21" t="s">
        <v>4026</v>
      </c>
      <c r="M895" s="21" t="s">
        <v>4024</v>
      </c>
      <c r="N895" s="14" t="s">
        <v>4720</v>
      </c>
      <c r="O895" s="23" t="s">
        <v>4720</v>
      </c>
      <c r="P895" s="21" t="s">
        <v>4023</v>
      </c>
    </row>
    <row r="896" spans="2:16" ht="19.5" customHeight="1" x14ac:dyDescent="0.25">
      <c r="B896" s="4" t="s">
        <v>1217</v>
      </c>
      <c r="C896" s="5">
        <v>8595580573539</v>
      </c>
      <c r="D896" s="28" t="s">
        <v>1218</v>
      </c>
      <c r="E896" s="40">
        <v>5928</v>
      </c>
      <c r="F896" s="14" t="s">
        <v>1200</v>
      </c>
      <c r="G896" s="6" t="s">
        <v>39</v>
      </c>
      <c r="H896" s="24"/>
      <c r="I896" s="14">
        <v>2.1581000000000001</v>
      </c>
      <c r="J896" s="14">
        <v>2.1581000000000001</v>
      </c>
      <c r="K896" s="21" t="s">
        <v>4024</v>
      </c>
      <c r="L896" s="21" t="s">
        <v>4026</v>
      </c>
      <c r="M896" s="21" t="s">
        <v>4024</v>
      </c>
      <c r="N896" s="14" t="s">
        <v>4715</v>
      </c>
      <c r="O896" s="23" t="s">
        <v>4715</v>
      </c>
      <c r="P896" s="21" t="s">
        <v>4023</v>
      </c>
    </row>
    <row r="897" spans="2:16" ht="19.5" customHeight="1" x14ac:dyDescent="0.25">
      <c r="B897" s="4" t="s">
        <v>1219</v>
      </c>
      <c r="C897" s="5">
        <v>8595580573546</v>
      </c>
      <c r="D897" s="28" t="s">
        <v>1220</v>
      </c>
      <c r="E897" s="40">
        <v>7115</v>
      </c>
      <c r="F897" s="14" t="s">
        <v>1200</v>
      </c>
      <c r="G897" s="6" t="s">
        <v>39</v>
      </c>
      <c r="H897" s="24"/>
      <c r="I897" s="14">
        <v>2.1581000000000001</v>
      </c>
      <c r="J897" s="14">
        <v>2.1581000000000001</v>
      </c>
      <c r="K897" s="21" t="s">
        <v>4024</v>
      </c>
      <c r="L897" s="21" t="s">
        <v>4026</v>
      </c>
      <c r="M897" s="21" t="s">
        <v>4024</v>
      </c>
      <c r="N897" s="14" t="s">
        <v>4715</v>
      </c>
      <c r="O897" s="23" t="s">
        <v>4715</v>
      </c>
      <c r="P897" s="21" t="s">
        <v>4023</v>
      </c>
    </row>
    <row r="898" spans="2:16" ht="19.5" customHeight="1" x14ac:dyDescent="0.25">
      <c r="B898" s="4" t="s">
        <v>1221</v>
      </c>
      <c r="C898" s="5">
        <v>8595580573768</v>
      </c>
      <c r="D898" s="28" t="s">
        <v>1218</v>
      </c>
      <c r="E898" s="40">
        <v>5161</v>
      </c>
      <c r="F898" s="14" t="s">
        <v>1200</v>
      </c>
      <c r="G898" s="6" t="s">
        <v>39</v>
      </c>
      <c r="H898" s="24"/>
      <c r="I898" s="14">
        <v>2.1341000000000001</v>
      </c>
      <c r="J898" s="14">
        <v>2.1341000000000001</v>
      </c>
      <c r="K898" s="21" t="s">
        <v>4024</v>
      </c>
      <c r="L898" s="21" t="s">
        <v>4026</v>
      </c>
      <c r="M898" s="21" t="s">
        <v>4024</v>
      </c>
      <c r="N898" s="14" t="s">
        <v>4712</v>
      </c>
      <c r="O898" s="23" t="s">
        <v>4712</v>
      </c>
      <c r="P898" s="21" t="s">
        <v>4023</v>
      </c>
    </row>
    <row r="899" spans="2:16" ht="19.5" customHeight="1" x14ac:dyDescent="0.25">
      <c r="B899" s="4" t="s">
        <v>1222</v>
      </c>
      <c r="C899" s="5">
        <v>8595580573775</v>
      </c>
      <c r="D899" s="28" t="s">
        <v>1220</v>
      </c>
      <c r="E899" s="40">
        <v>6194</v>
      </c>
      <c r="F899" s="14" t="s">
        <v>1200</v>
      </c>
      <c r="G899" s="6" t="s">
        <v>39</v>
      </c>
      <c r="H899" s="24"/>
      <c r="I899" s="14">
        <v>2.1341000000000001</v>
      </c>
      <c r="J899" s="14">
        <v>2.1341000000000001</v>
      </c>
      <c r="K899" s="21" t="s">
        <v>4024</v>
      </c>
      <c r="L899" s="21" t="s">
        <v>4026</v>
      </c>
      <c r="M899" s="21" t="s">
        <v>4024</v>
      </c>
      <c r="N899" s="14" t="s">
        <v>4712</v>
      </c>
      <c r="O899" s="23" t="s">
        <v>4712</v>
      </c>
      <c r="P899" s="21" t="s">
        <v>4023</v>
      </c>
    </row>
    <row r="900" spans="2:16" ht="19.5" customHeight="1" x14ac:dyDescent="0.25">
      <c r="B900" s="4" t="s">
        <v>1223</v>
      </c>
      <c r="C900" s="5">
        <v>8595580573416</v>
      </c>
      <c r="D900" s="28" t="s">
        <v>1224</v>
      </c>
      <c r="E900" s="40">
        <v>7929</v>
      </c>
      <c r="F900" s="14" t="s">
        <v>1200</v>
      </c>
      <c r="G900" s="6" t="s">
        <v>39</v>
      </c>
      <c r="H900" s="24"/>
      <c r="I900" s="14">
        <v>3.7450999999999999</v>
      </c>
      <c r="J900" s="14">
        <v>3.7450999999999999</v>
      </c>
      <c r="K900" s="21" t="s">
        <v>4024</v>
      </c>
      <c r="L900" s="21" t="s">
        <v>4026</v>
      </c>
      <c r="M900" s="21" t="s">
        <v>4024</v>
      </c>
      <c r="N900" s="14" t="s">
        <v>4716</v>
      </c>
      <c r="O900" s="23" t="s">
        <v>4716</v>
      </c>
      <c r="P900" s="21" t="s">
        <v>4023</v>
      </c>
    </row>
    <row r="901" spans="2:16" ht="19.5" customHeight="1" x14ac:dyDescent="0.25">
      <c r="B901" s="4" t="s">
        <v>1225</v>
      </c>
      <c r="C901" s="5">
        <v>8595580573676</v>
      </c>
      <c r="D901" s="28" t="s">
        <v>1226</v>
      </c>
      <c r="E901" s="40">
        <v>13704</v>
      </c>
      <c r="F901" s="14" t="s">
        <v>1200</v>
      </c>
      <c r="G901" s="6" t="s">
        <v>39</v>
      </c>
      <c r="H901" s="24"/>
      <c r="I901" s="14">
        <v>6.3531000000000004</v>
      </c>
      <c r="J901" s="14">
        <v>6.3531000000000004</v>
      </c>
      <c r="K901" s="21" t="s">
        <v>4024</v>
      </c>
      <c r="L901" s="21" t="s">
        <v>4026</v>
      </c>
      <c r="M901" s="21" t="s">
        <v>4024</v>
      </c>
      <c r="N901" s="14" t="s">
        <v>4714</v>
      </c>
      <c r="O901" s="23" t="s">
        <v>4714</v>
      </c>
      <c r="P901" s="21" t="s">
        <v>4023</v>
      </c>
    </row>
    <row r="902" spans="2:16" ht="19.5" customHeight="1" x14ac:dyDescent="0.25">
      <c r="B902" s="4" t="s">
        <v>1227</v>
      </c>
      <c r="C902" s="5">
        <v>8595580573669</v>
      </c>
      <c r="D902" s="28" t="s">
        <v>1228</v>
      </c>
      <c r="E902" s="40">
        <v>11420</v>
      </c>
      <c r="F902" s="14" t="s">
        <v>1200</v>
      </c>
      <c r="G902" s="6" t="s">
        <v>39</v>
      </c>
      <c r="H902" s="24"/>
      <c r="I902" s="14">
        <v>6.3531000000000004</v>
      </c>
      <c r="J902" s="14">
        <v>6.3531000000000004</v>
      </c>
      <c r="K902" s="21" t="s">
        <v>4024</v>
      </c>
      <c r="L902" s="21" t="s">
        <v>4026</v>
      </c>
      <c r="M902" s="21" t="s">
        <v>4024</v>
      </c>
      <c r="N902" s="14" t="s">
        <v>4714</v>
      </c>
      <c r="O902" s="23" t="s">
        <v>4714</v>
      </c>
      <c r="P902" s="21" t="s">
        <v>4023</v>
      </c>
    </row>
    <row r="903" spans="2:16" ht="19.5" customHeight="1" x14ac:dyDescent="0.25">
      <c r="B903" s="4" t="s">
        <v>1229</v>
      </c>
      <c r="C903" s="5">
        <v>8595580573713</v>
      </c>
      <c r="D903" s="28" t="s">
        <v>1226</v>
      </c>
      <c r="E903" s="40">
        <v>12480</v>
      </c>
      <c r="F903" s="14" t="s">
        <v>1200</v>
      </c>
      <c r="G903" s="6" t="s">
        <v>39</v>
      </c>
      <c r="H903" s="24"/>
      <c r="I903" s="14">
        <v>6.2070999999999996</v>
      </c>
      <c r="J903" s="14">
        <v>6.2070999999999996</v>
      </c>
      <c r="K903" s="21" t="s">
        <v>4024</v>
      </c>
      <c r="L903" s="21" t="s">
        <v>4026</v>
      </c>
      <c r="M903" s="21" t="s">
        <v>4024</v>
      </c>
      <c r="N903" s="14" t="s">
        <v>4718</v>
      </c>
      <c r="O903" s="23" t="s">
        <v>4718</v>
      </c>
      <c r="P903" s="21" t="s">
        <v>4023</v>
      </c>
    </row>
    <row r="904" spans="2:16" ht="19.5" customHeight="1" x14ac:dyDescent="0.25">
      <c r="B904" s="4" t="s">
        <v>1230</v>
      </c>
      <c r="C904" s="5">
        <v>8595580573706</v>
      </c>
      <c r="D904" s="28" t="s">
        <v>1228</v>
      </c>
      <c r="E904" s="40">
        <v>10402</v>
      </c>
      <c r="F904" s="14" t="s">
        <v>1200</v>
      </c>
      <c r="G904" s="6" t="s">
        <v>39</v>
      </c>
      <c r="H904" s="24"/>
      <c r="I904" s="14">
        <v>6.2070999999999996</v>
      </c>
      <c r="J904" s="14">
        <v>6.2070999999999996</v>
      </c>
      <c r="K904" s="21" t="s">
        <v>4024</v>
      </c>
      <c r="L904" s="21" t="s">
        <v>4026</v>
      </c>
      <c r="M904" s="21" t="s">
        <v>4024</v>
      </c>
      <c r="N904" s="14" t="s">
        <v>4717</v>
      </c>
      <c r="O904" s="23" t="s">
        <v>4717</v>
      </c>
      <c r="P904" s="21" t="s">
        <v>4023</v>
      </c>
    </row>
    <row r="905" spans="2:16" ht="19.5" customHeight="1" x14ac:dyDescent="0.25">
      <c r="B905" s="4" t="s">
        <v>1231</v>
      </c>
      <c r="C905" s="5">
        <v>8595580573454</v>
      </c>
      <c r="D905" s="28" t="s">
        <v>1232</v>
      </c>
      <c r="E905" s="40">
        <v>10138</v>
      </c>
      <c r="F905" s="14" t="s">
        <v>1200</v>
      </c>
      <c r="G905" s="6" t="s">
        <v>39</v>
      </c>
      <c r="H905" s="24"/>
      <c r="I905" s="14">
        <v>3.7450999999999999</v>
      </c>
      <c r="J905" s="14">
        <v>3.7450999999999999</v>
      </c>
      <c r="K905" s="21" t="s">
        <v>4024</v>
      </c>
      <c r="L905" s="21" t="s">
        <v>4026</v>
      </c>
      <c r="M905" s="21" t="s">
        <v>4024</v>
      </c>
      <c r="N905" s="14" t="s">
        <v>4713</v>
      </c>
      <c r="O905" s="23" t="s">
        <v>4713</v>
      </c>
      <c r="P905" s="21" t="s">
        <v>4023</v>
      </c>
    </row>
    <row r="906" spans="2:16" ht="19.5" customHeight="1" x14ac:dyDescent="0.25">
      <c r="B906" s="4" t="s">
        <v>1233</v>
      </c>
      <c r="C906" s="5">
        <v>8595580573423</v>
      </c>
      <c r="D906" s="28" t="s">
        <v>1224</v>
      </c>
      <c r="E906" s="40">
        <v>8448</v>
      </c>
      <c r="F906" s="14" t="s">
        <v>1200</v>
      </c>
      <c r="G906" s="6" t="s">
        <v>39</v>
      </c>
      <c r="H906" s="24"/>
      <c r="I906" s="14">
        <v>3.7450999999999999</v>
      </c>
      <c r="J906" s="14">
        <v>3.7450999999999999</v>
      </c>
      <c r="K906" s="21" t="s">
        <v>4024</v>
      </c>
      <c r="L906" s="21" t="s">
        <v>4026</v>
      </c>
      <c r="M906" s="21" t="s">
        <v>4024</v>
      </c>
      <c r="N906" s="14" t="s">
        <v>4713</v>
      </c>
      <c r="O906" s="23" t="s">
        <v>4713</v>
      </c>
      <c r="P906" s="21" t="s">
        <v>4023</v>
      </c>
    </row>
    <row r="907" spans="2:16" ht="19.5" customHeight="1" x14ac:dyDescent="0.25">
      <c r="B907" s="4" t="s">
        <v>1234</v>
      </c>
      <c r="C907" s="5">
        <v>8595580573447</v>
      </c>
      <c r="D907" s="28" t="s">
        <v>1232</v>
      </c>
      <c r="E907" s="40">
        <v>9515</v>
      </c>
      <c r="F907" s="14" t="s">
        <v>1200</v>
      </c>
      <c r="G907" s="6" t="s">
        <v>39</v>
      </c>
      <c r="H907" s="24"/>
      <c r="I907" s="14">
        <v>3.7450999999999999</v>
      </c>
      <c r="J907" s="14">
        <v>3.7450999999999999</v>
      </c>
      <c r="K907" s="21" t="s">
        <v>4024</v>
      </c>
      <c r="L907" s="21" t="s">
        <v>4026</v>
      </c>
      <c r="M907" s="21" t="s">
        <v>4024</v>
      </c>
      <c r="N907" s="14" t="s">
        <v>4716</v>
      </c>
      <c r="O907" s="23" t="s">
        <v>4716</v>
      </c>
      <c r="P907" s="21" t="s">
        <v>4023</v>
      </c>
    </row>
    <row r="908" spans="2:16" ht="19.5" customHeight="1" x14ac:dyDescent="0.25">
      <c r="B908" s="3"/>
      <c r="C908" s="3"/>
      <c r="D908" s="27" t="s">
        <v>1235</v>
      </c>
      <c r="E908" s="39"/>
      <c r="F908" s="33"/>
      <c r="G908" s="33"/>
      <c r="H908" s="33"/>
      <c r="I908" s="3"/>
      <c r="J908" s="3"/>
      <c r="K908" s="3"/>
      <c r="L908" s="3"/>
      <c r="M908" s="3"/>
      <c r="N908" s="3"/>
      <c r="O908" s="3"/>
      <c r="P908" s="3"/>
    </row>
    <row r="909" spans="2:16" ht="19.5" customHeight="1" x14ac:dyDescent="0.25">
      <c r="B909" s="4" t="s">
        <v>1236</v>
      </c>
      <c r="C909" s="5">
        <v>8595580574635</v>
      </c>
      <c r="D909" s="28" t="s">
        <v>1237</v>
      </c>
      <c r="E909" s="40">
        <v>3661</v>
      </c>
      <c r="F909" s="14" t="s">
        <v>1200</v>
      </c>
      <c r="G909" s="6" t="s">
        <v>39</v>
      </c>
      <c r="H909" s="24"/>
      <c r="I909" s="14">
        <v>3.4</v>
      </c>
      <c r="J909" s="14">
        <v>3.4</v>
      </c>
      <c r="K909" s="21" t="s">
        <v>4024</v>
      </c>
      <c r="L909" s="21" t="s">
        <v>4026</v>
      </c>
      <c r="M909" s="21" t="s">
        <v>4024</v>
      </c>
      <c r="N909" s="14" t="s">
        <v>4733</v>
      </c>
      <c r="O909" s="23" t="s">
        <v>4024</v>
      </c>
      <c r="P909" s="21" t="s">
        <v>4023</v>
      </c>
    </row>
    <row r="910" spans="2:16" ht="19.5" customHeight="1" x14ac:dyDescent="0.25">
      <c r="B910" s="4" t="s">
        <v>1238</v>
      </c>
      <c r="C910" s="5">
        <v>8595580574611</v>
      </c>
      <c r="D910" s="28" t="s">
        <v>1237</v>
      </c>
      <c r="E910" s="40">
        <v>5633</v>
      </c>
      <c r="F910" s="14" t="s">
        <v>1200</v>
      </c>
      <c r="G910" s="6" t="s">
        <v>39</v>
      </c>
      <c r="H910" s="24"/>
      <c r="I910" s="14">
        <v>6.7</v>
      </c>
      <c r="J910" s="14">
        <v>6.7</v>
      </c>
      <c r="K910" s="21" t="s">
        <v>4024</v>
      </c>
      <c r="L910" s="21" t="s">
        <v>4026</v>
      </c>
      <c r="M910" s="21" t="s">
        <v>4024</v>
      </c>
      <c r="N910" s="14" t="s">
        <v>4730</v>
      </c>
      <c r="O910" s="23" t="s">
        <v>4024</v>
      </c>
      <c r="P910" s="21" t="s">
        <v>4023</v>
      </c>
    </row>
    <row r="911" spans="2:16" ht="19.5" customHeight="1" x14ac:dyDescent="0.25">
      <c r="B911" s="4" t="s">
        <v>1239</v>
      </c>
      <c r="C911" s="5">
        <v>8595580574659</v>
      </c>
      <c r="D911" s="28" t="s">
        <v>1240</v>
      </c>
      <c r="E911" s="40">
        <v>4569</v>
      </c>
      <c r="F911" s="14" t="s">
        <v>1200</v>
      </c>
      <c r="G911" s="6" t="s">
        <v>39</v>
      </c>
      <c r="H911" s="24"/>
      <c r="I911" s="14">
        <v>2.694</v>
      </c>
      <c r="J911" s="14">
        <v>2.694</v>
      </c>
      <c r="K911" s="21" t="s">
        <v>4024</v>
      </c>
      <c r="L911" s="21" t="s">
        <v>4026</v>
      </c>
      <c r="M911" s="21" t="s">
        <v>4024</v>
      </c>
      <c r="N911" s="14" t="s">
        <v>4728</v>
      </c>
      <c r="O911" s="23" t="s">
        <v>4024</v>
      </c>
      <c r="P911" s="21" t="s">
        <v>4023</v>
      </c>
    </row>
    <row r="912" spans="2:16" ht="19.5" customHeight="1" x14ac:dyDescent="0.25">
      <c r="B912" s="4" t="s">
        <v>1241</v>
      </c>
      <c r="C912" s="5">
        <v>8595580574680</v>
      </c>
      <c r="D912" s="28" t="s">
        <v>1242</v>
      </c>
      <c r="E912" s="40">
        <v>3661</v>
      </c>
      <c r="F912" s="14" t="s">
        <v>1200</v>
      </c>
      <c r="G912" s="6" t="s">
        <v>39</v>
      </c>
      <c r="H912" s="24"/>
      <c r="I912" s="14">
        <v>2.1469999999999998</v>
      </c>
      <c r="J912" s="14">
        <v>2.1469999999999998</v>
      </c>
      <c r="K912" s="21" t="s">
        <v>4024</v>
      </c>
      <c r="L912" s="21" t="s">
        <v>4026</v>
      </c>
      <c r="M912" s="21" t="s">
        <v>4024</v>
      </c>
      <c r="N912" s="14" t="s">
        <v>4727</v>
      </c>
      <c r="O912" s="23" t="s">
        <v>4024</v>
      </c>
      <c r="P912" s="21" t="s">
        <v>4023</v>
      </c>
    </row>
    <row r="913" spans="2:16" ht="19.5" customHeight="1" x14ac:dyDescent="0.25">
      <c r="B913" s="4" t="s">
        <v>1243</v>
      </c>
      <c r="C913" s="5">
        <v>8595580574697</v>
      </c>
      <c r="D913" s="28" t="s">
        <v>1244</v>
      </c>
      <c r="E913" s="40">
        <v>5190</v>
      </c>
      <c r="F913" s="14" t="s">
        <v>1200</v>
      </c>
      <c r="G913" s="6" t="s">
        <v>39</v>
      </c>
      <c r="H913" s="24"/>
      <c r="I913" s="14">
        <v>5.2930000000000001</v>
      </c>
      <c r="J913" s="14">
        <v>5.2930000000000001</v>
      </c>
      <c r="K913" s="21" t="s">
        <v>4024</v>
      </c>
      <c r="L913" s="21" t="s">
        <v>4026</v>
      </c>
      <c r="M913" s="21" t="s">
        <v>4024</v>
      </c>
      <c r="N913" s="14" t="s">
        <v>4737</v>
      </c>
      <c r="O913" s="23" t="s">
        <v>4024</v>
      </c>
      <c r="P913" s="21" t="s">
        <v>4023</v>
      </c>
    </row>
    <row r="914" spans="2:16" ht="19.5" customHeight="1" x14ac:dyDescent="0.25">
      <c r="B914" s="4" t="s">
        <v>1245</v>
      </c>
      <c r="C914" s="5">
        <v>8595580574727</v>
      </c>
      <c r="D914" s="28" t="s">
        <v>1244</v>
      </c>
      <c r="E914" s="40">
        <v>3503</v>
      </c>
      <c r="F914" s="14" t="s">
        <v>1200</v>
      </c>
      <c r="G914" s="6" t="s">
        <v>39</v>
      </c>
      <c r="H914" s="24"/>
      <c r="I914" s="14">
        <v>2.6815000000000002</v>
      </c>
      <c r="J914" s="14">
        <v>2.6815000000000002</v>
      </c>
      <c r="K914" s="21" t="s">
        <v>4024</v>
      </c>
      <c r="L914" s="21" t="s">
        <v>4026</v>
      </c>
      <c r="M914" s="21" t="s">
        <v>4024</v>
      </c>
      <c r="N914" s="14" t="s">
        <v>4736</v>
      </c>
      <c r="O914" s="23" t="s">
        <v>4024</v>
      </c>
      <c r="P914" s="21" t="s">
        <v>4023</v>
      </c>
    </row>
    <row r="915" spans="2:16" ht="19.5" customHeight="1" x14ac:dyDescent="0.25">
      <c r="B915" s="4" t="s">
        <v>1246</v>
      </c>
      <c r="C915" s="5">
        <v>8595580574642</v>
      </c>
      <c r="D915" s="28" t="s">
        <v>1247</v>
      </c>
      <c r="E915" s="40">
        <v>4393</v>
      </c>
      <c r="F915" s="14" t="s">
        <v>1200</v>
      </c>
      <c r="G915" s="6" t="s">
        <v>39</v>
      </c>
      <c r="H915" s="24"/>
      <c r="I915" s="14">
        <v>3.4</v>
      </c>
      <c r="J915" s="14">
        <v>3.4</v>
      </c>
      <c r="K915" s="21" t="s">
        <v>4024</v>
      </c>
      <c r="L915" s="21" t="s">
        <v>4026</v>
      </c>
      <c r="M915" s="21" t="s">
        <v>4024</v>
      </c>
      <c r="N915" s="14" t="s">
        <v>4733</v>
      </c>
      <c r="O915" s="23" t="s">
        <v>4024</v>
      </c>
      <c r="P915" s="21" t="s">
        <v>4023</v>
      </c>
    </row>
    <row r="916" spans="2:16" ht="19.5" customHeight="1" x14ac:dyDescent="0.25">
      <c r="B916" s="4" t="s">
        <v>1248</v>
      </c>
      <c r="C916" s="5">
        <v>8595580574628</v>
      </c>
      <c r="D916" s="28" t="s">
        <v>1247</v>
      </c>
      <c r="E916" s="40">
        <v>6759</v>
      </c>
      <c r="F916" s="14" t="s">
        <v>1200</v>
      </c>
      <c r="G916" s="6" t="s">
        <v>39</v>
      </c>
      <c r="H916" s="24"/>
      <c r="I916" s="14">
        <v>6.7</v>
      </c>
      <c r="J916" s="14">
        <v>6.7</v>
      </c>
      <c r="K916" s="21" t="s">
        <v>4024</v>
      </c>
      <c r="L916" s="21" t="s">
        <v>4026</v>
      </c>
      <c r="M916" s="21" t="s">
        <v>4024</v>
      </c>
      <c r="N916" s="14" t="s">
        <v>4730</v>
      </c>
      <c r="O916" s="23" t="s">
        <v>4024</v>
      </c>
      <c r="P916" s="21" t="s">
        <v>4023</v>
      </c>
    </row>
    <row r="917" spans="2:16" ht="19.5" customHeight="1" x14ac:dyDescent="0.25">
      <c r="B917" s="4" t="s">
        <v>1249</v>
      </c>
      <c r="C917" s="5">
        <v>8595580574666</v>
      </c>
      <c r="D917" s="28" t="s">
        <v>1250</v>
      </c>
      <c r="E917" s="40">
        <v>5483</v>
      </c>
      <c r="F917" s="14" t="s">
        <v>1200</v>
      </c>
      <c r="G917" s="6" t="s">
        <v>39</v>
      </c>
      <c r="H917" s="24"/>
      <c r="I917" s="14">
        <v>2.694</v>
      </c>
      <c r="J917" s="14">
        <v>2.694</v>
      </c>
      <c r="K917" s="21" t="s">
        <v>4024</v>
      </c>
      <c r="L917" s="21" t="s">
        <v>4026</v>
      </c>
      <c r="M917" s="21" t="s">
        <v>4024</v>
      </c>
      <c r="N917" s="14" t="s">
        <v>4729</v>
      </c>
      <c r="O917" s="23" t="s">
        <v>4024</v>
      </c>
      <c r="P917" s="21" t="s">
        <v>4023</v>
      </c>
    </row>
    <row r="918" spans="2:16" ht="19.5" customHeight="1" x14ac:dyDescent="0.25">
      <c r="B918" s="4" t="s">
        <v>1251</v>
      </c>
      <c r="C918" s="5">
        <v>8595580574673</v>
      </c>
      <c r="D918" s="28" t="s">
        <v>1252</v>
      </c>
      <c r="E918" s="40">
        <v>4393</v>
      </c>
      <c r="F918" s="14" t="s">
        <v>1200</v>
      </c>
      <c r="G918" s="6" t="s">
        <v>39</v>
      </c>
      <c r="H918" s="24"/>
      <c r="I918" s="14">
        <v>2.1469999999999998</v>
      </c>
      <c r="J918" s="14">
        <v>2.1469999999999998</v>
      </c>
      <c r="K918" s="21" t="s">
        <v>4024</v>
      </c>
      <c r="L918" s="21" t="s">
        <v>4026</v>
      </c>
      <c r="M918" s="21" t="s">
        <v>4024</v>
      </c>
      <c r="N918" s="14" t="s">
        <v>4727</v>
      </c>
      <c r="O918" s="23" t="s">
        <v>4024</v>
      </c>
      <c r="P918" s="21" t="s">
        <v>4023</v>
      </c>
    </row>
    <row r="919" spans="2:16" ht="19.5" customHeight="1" x14ac:dyDescent="0.25">
      <c r="B919" s="4" t="s">
        <v>1253</v>
      </c>
      <c r="C919" s="5">
        <v>8595580574703</v>
      </c>
      <c r="D919" s="28" t="s">
        <v>1254</v>
      </c>
      <c r="E919" s="40">
        <v>6228</v>
      </c>
      <c r="F919" s="14" t="s">
        <v>1200</v>
      </c>
      <c r="G919" s="6" t="s">
        <v>39</v>
      </c>
      <c r="H919" s="24"/>
      <c r="I919" s="14">
        <v>5.2930000000000001</v>
      </c>
      <c r="J919" s="14">
        <v>5.2930000000000001</v>
      </c>
      <c r="K919" s="21" t="s">
        <v>4024</v>
      </c>
      <c r="L919" s="21" t="s">
        <v>4026</v>
      </c>
      <c r="M919" s="21" t="s">
        <v>4024</v>
      </c>
      <c r="N919" s="14" t="s">
        <v>4737</v>
      </c>
      <c r="O919" s="23" t="s">
        <v>4024</v>
      </c>
      <c r="P919" s="21" t="s">
        <v>4023</v>
      </c>
    </row>
    <row r="920" spans="2:16" ht="19.5" customHeight="1" x14ac:dyDescent="0.25">
      <c r="B920" s="4" t="s">
        <v>1255</v>
      </c>
      <c r="C920" s="5">
        <v>8595580574710</v>
      </c>
      <c r="D920" s="28" t="s">
        <v>1254</v>
      </c>
      <c r="E920" s="40">
        <v>4204</v>
      </c>
      <c r="F920" s="14" t="s">
        <v>1200</v>
      </c>
      <c r="G920" s="6" t="s">
        <v>39</v>
      </c>
      <c r="H920" s="24"/>
      <c r="I920" s="14">
        <v>2.6815000000000002</v>
      </c>
      <c r="J920" s="14">
        <v>2.6815000000000002</v>
      </c>
      <c r="K920" s="21" t="s">
        <v>4024</v>
      </c>
      <c r="L920" s="21" t="s">
        <v>4026</v>
      </c>
      <c r="M920" s="21" t="s">
        <v>4024</v>
      </c>
      <c r="N920" s="14" t="s">
        <v>4736</v>
      </c>
      <c r="O920" s="23" t="s">
        <v>4024</v>
      </c>
      <c r="P920" s="21" t="s">
        <v>4023</v>
      </c>
    </row>
    <row r="921" spans="2:16" ht="19.5" customHeight="1" x14ac:dyDescent="0.25">
      <c r="B921" s="4" t="s">
        <v>1256</v>
      </c>
      <c r="C921" s="5">
        <v>8595580575847</v>
      </c>
      <c r="D921" s="28" t="s">
        <v>1237</v>
      </c>
      <c r="E921" s="40">
        <v>6126</v>
      </c>
      <c r="F921" s="14" t="s">
        <v>1200</v>
      </c>
      <c r="G921" s="6" t="s">
        <v>39</v>
      </c>
      <c r="H921" s="24"/>
      <c r="I921" s="14">
        <v>6</v>
      </c>
      <c r="J921" s="14">
        <v>6</v>
      </c>
      <c r="K921" s="21" t="s">
        <v>4024</v>
      </c>
      <c r="L921" s="21" t="s">
        <v>4026</v>
      </c>
      <c r="M921" s="21" t="s">
        <v>4024</v>
      </c>
      <c r="N921" s="14" t="s">
        <v>4733</v>
      </c>
      <c r="O921" s="23" t="s">
        <v>4024</v>
      </c>
      <c r="P921" s="21" t="s">
        <v>4023</v>
      </c>
    </row>
    <row r="922" spans="2:16" ht="19.5" customHeight="1" x14ac:dyDescent="0.25">
      <c r="B922" s="4" t="s">
        <v>1257</v>
      </c>
      <c r="C922" s="5">
        <v>8595580575861</v>
      </c>
      <c r="D922" s="28" t="s">
        <v>1237</v>
      </c>
      <c r="E922" s="40">
        <v>7449</v>
      </c>
      <c r="F922" s="14" t="s">
        <v>1200</v>
      </c>
      <c r="G922" s="6" t="s">
        <v>39</v>
      </c>
      <c r="H922" s="24"/>
      <c r="I922" s="14">
        <v>12.8</v>
      </c>
      <c r="J922" s="14">
        <v>12.8</v>
      </c>
      <c r="K922" s="21" t="s">
        <v>4024</v>
      </c>
      <c r="L922" s="21" t="s">
        <v>4026</v>
      </c>
      <c r="M922" s="21" t="s">
        <v>4024</v>
      </c>
      <c r="N922" s="14" t="s">
        <v>4730</v>
      </c>
      <c r="O922" s="23" t="s">
        <v>4024</v>
      </c>
      <c r="P922" s="21" t="s">
        <v>4023</v>
      </c>
    </row>
    <row r="923" spans="2:16" ht="19.5" customHeight="1" x14ac:dyDescent="0.25">
      <c r="B923" s="4" t="s">
        <v>1258</v>
      </c>
      <c r="C923" s="5">
        <v>8595580575823</v>
      </c>
      <c r="D923" s="28" t="s">
        <v>1240</v>
      </c>
      <c r="E923" s="40">
        <v>6942</v>
      </c>
      <c r="F923" s="14" t="s">
        <v>1200</v>
      </c>
      <c r="G923" s="6" t="s">
        <v>39</v>
      </c>
      <c r="H923" s="24"/>
      <c r="I923" s="14">
        <v>4.8600000000000003</v>
      </c>
      <c r="J923" s="14">
        <v>4.8600000000000003</v>
      </c>
      <c r="K923" s="21" t="s">
        <v>4024</v>
      </c>
      <c r="L923" s="21" t="s">
        <v>4026</v>
      </c>
      <c r="M923" s="21" t="s">
        <v>4024</v>
      </c>
      <c r="N923" s="14" t="s">
        <v>4729</v>
      </c>
      <c r="O923" s="23" t="s">
        <v>4024</v>
      </c>
      <c r="P923" s="21" t="s">
        <v>4023</v>
      </c>
    </row>
    <row r="924" spans="2:16" ht="19.5" customHeight="1" x14ac:dyDescent="0.25">
      <c r="B924" s="4" t="s">
        <v>1259</v>
      </c>
      <c r="C924" s="5">
        <v>8595580575809</v>
      </c>
      <c r="D924" s="28" t="s">
        <v>1242</v>
      </c>
      <c r="E924" s="40">
        <v>5996</v>
      </c>
      <c r="F924" s="14" t="s">
        <v>1200</v>
      </c>
      <c r="G924" s="6" t="s">
        <v>39</v>
      </c>
      <c r="H924" s="24"/>
      <c r="I924" s="14">
        <v>3.93</v>
      </c>
      <c r="J924" s="14">
        <v>3.93</v>
      </c>
      <c r="K924" s="21" t="s">
        <v>4024</v>
      </c>
      <c r="L924" s="21" t="s">
        <v>4026</v>
      </c>
      <c r="M924" s="21" t="s">
        <v>4024</v>
      </c>
      <c r="N924" s="14" t="s">
        <v>4727</v>
      </c>
      <c r="O924" s="23" t="s">
        <v>4024</v>
      </c>
      <c r="P924" s="21" t="s">
        <v>4023</v>
      </c>
    </row>
    <row r="925" spans="2:16" ht="19.5" customHeight="1" x14ac:dyDescent="0.25">
      <c r="B925" s="4" t="s">
        <v>1260</v>
      </c>
      <c r="C925" s="5">
        <v>8595580575830</v>
      </c>
      <c r="D925" s="28" t="s">
        <v>1250</v>
      </c>
      <c r="E925" s="40">
        <v>8332</v>
      </c>
      <c r="F925" s="14" t="s">
        <v>1200</v>
      </c>
      <c r="G925" s="6" t="s">
        <v>39</v>
      </c>
      <c r="H925" s="24"/>
      <c r="I925" s="14">
        <v>4.8600000000000003</v>
      </c>
      <c r="J925" s="14">
        <v>4.8600000000000003</v>
      </c>
      <c r="K925" s="21" t="s">
        <v>4024</v>
      </c>
      <c r="L925" s="21" t="s">
        <v>4026</v>
      </c>
      <c r="M925" s="21" t="s">
        <v>4024</v>
      </c>
      <c r="N925" s="14" t="s">
        <v>4729</v>
      </c>
      <c r="O925" s="23" t="s">
        <v>4024</v>
      </c>
      <c r="P925" s="21" t="s">
        <v>4023</v>
      </c>
    </row>
    <row r="926" spans="2:16" ht="19.5" customHeight="1" x14ac:dyDescent="0.25">
      <c r="B926" s="4" t="s">
        <v>1261</v>
      </c>
      <c r="C926" s="5">
        <v>8595580575908</v>
      </c>
      <c r="D926" s="28" t="s">
        <v>1244</v>
      </c>
      <c r="E926" s="40">
        <v>6931</v>
      </c>
      <c r="F926" s="14" t="s">
        <v>1200</v>
      </c>
      <c r="G926" s="6" t="s">
        <v>39</v>
      </c>
      <c r="H926" s="24"/>
      <c r="I926" s="14">
        <v>10.130000000000001</v>
      </c>
      <c r="J926" s="14">
        <v>10.130000000000001</v>
      </c>
      <c r="K926" s="21" t="s">
        <v>4024</v>
      </c>
      <c r="L926" s="21" t="s">
        <v>4026</v>
      </c>
      <c r="M926" s="21" t="s">
        <v>4024</v>
      </c>
      <c r="N926" s="14" t="s">
        <v>4737</v>
      </c>
      <c r="O926" s="23" t="s">
        <v>4024</v>
      </c>
      <c r="P926" s="21" t="s">
        <v>4023</v>
      </c>
    </row>
    <row r="927" spans="2:16" ht="19.5" customHeight="1" x14ac:dyDescent="0.25">
      <c r="B927" s="4" t="s">
        <v>1262</v>
      </c>
      <c r="C927" s="5">
        <v>8595580575885</v>
      </c>
      <c r="D927" s="28" t="s">
        <v>1244</v>
      </c>
      <c r="E927" s="40">
        <v>5699</v>
      </c>
      <c r="F927" s="14" t="s">
        <v>1200</v>
      </c>
      <c r="G927" s="6" t="s">
        <v>39</v>
      </c>
      <c r="H927" s="24"/>
      <c r="I927" s="14">
        <v>5.1749999999999998</v>
      </c>
      <c r="J927" s="14">
        <v>5.1749999999999998</v>
      </c>
      <c r="K927" s="21" t="s">
        <v>4024</v>
      </c>
      <c r="L927" s="21" t="s">
        <v>4026</v>
      </c>
      <c r="M927" s="21" t="s">
        <v>4024</v>
      </c>
      <c r="N927" s="14" t="s">
        <v>4736</v>
      </c>
      <c r="O927" s="23" t="s">
        <v>4024</v>
      </c>
      <c r="P927" s="21" t="s">
        <v>4023</v>
      </c>
    </row>
    <row r="928" spans="2:16" ht="19.5" customHeight="1" x14ac:dyDescent="0.25">
      <c r="B928" s="4" t="s">
        <v>1263</v>
      </c>
      <c r="C928" s="5">
        <v>8595580575854</v>
      </c>
      <c r="D928" s="28" t="s">
        <v>1247</v>
      </c>
      <c r="E928" s="40">
        <v>7351</v>
      </c>
      <c r="F928" s="14" t="s">
        <v>1200</v>
      </c>
      <c r="G928" s="6" t="s">
        <v>39</v>
      </c>
      <c r="H928" s="24"/>
      <c r="I928" s="14">
        <v>6</v>
      </c>
      <c r="J928" s="14">
        <v>6</v>
      </c>
      <c r="K928" s="21" t="s">
        <v>4024</v>
      </c>
      <c r="L928" s="21" t="s">
        <v>4026</v>
      </c>
      <c r="M928" s="21" t="s">
        <v>4024</v>
      </c>
      <c r="N928" s="14" t="s">
        <v>4733</v>
      </c>
      <c r="O928" s="23" t="s">
        <v>4024</v>
      </c>
      <c r="P928" s="21" t="s">
        <v>4023</v>
      </c>
    </row>
    <row r="929" spans="2:16" ht="19.5" customHeight="1" x14ac:dyDescent="0.25">
      <c r="B929" s="4" t="s">
        <v>1264</v>
      </c>
      <c r="C929" s="5">
        <v>8595580575878</v>
      </c>
      <c r="D929" s="28" t="s">
        <v>1247</v>
      </c>
      <c r="E929" s="40">
        <v>8939</v>
      </c>
      <c r="F929" s="14" t="s">
        <v>1200</v>
      </c>
      <c r="G929" s="6" t="s">
        <v>39</v>
      </c>
      <c r="H929" s="24"/>
      <c r="I929" s="14">
        <v>12.8</v>
      </c>
      <c r="J929" s="14">
        <v>12.8</v>
      </c>
      <c r="K929" s="21" t="s">
        <v>4024</v>
      </c>
      <c r="L929" s="21" t="s">
        <v>4026</v>
      </c>
      <c r="M929" s="21" t="s">
        <v>4024</v>
      </c>
      <c r="N929" s="14" t="s">
        <v>4730</v>
      </c>
      <c r="O929" s="23" t="s">
        <v>4024</v>
      </c>
      <c r="P929" s="21" t="s">
        <v>4023</v>
      </c>
    </row>
    <row r="930" spans="2:16" ht="19.5" customHeight="1" x14ac:dyDescent="0.25">
      <c r="B930" s="4" t="s">
        <v>1265</v>
      </c>
      <c r="C930" s="5">
        <v>8595580575816</v>
      </c>
      <c r="D930" s="28" t="s">
        <v>1252</v>
      </c>
      <c r="E930" s="40">
        <v>7195</v>
      </c>
      <c r="F930" s="14" t="s">
        <v>1200</v>
      </c>
      <c r="G930" s="6" t="s">
        <v>39</v>
      </c>
      <c r="H930" s="24"/>
      <c r="I930" s="14">
        <v>3.93</v>
      </c>
      <c r="J930" s="14">
        <v>3.93</v>
      </c>
      <c r="K930" s="21" t="s">
        <v>4024</v>
      </c>
      <c r="L930" s="21" t="s">
        <v>4026</v>
      </c>
      <c r="M930" s="21" t="s">
        <v>4024</v>
      </c>
      <c r="N930" s="14" t="s">
        <v>4727</v>
      </c>
      <c r="O930" s="23" t="s">
        <v>4024</v>
      </c>
      <c r="P930" s="21" t="s">
        <v>4023</v>
      </c>
    </row>
    <row r="931" spans="2:16" ht="19.5" customHeight="1" x14ac:dyDescent="0.25">
      <c r="B931" s="4" t="s">
        <v>1266</v>
      </c>
      <c r="C931" s="5">
        <v>8595580575915</v>
      </c>
      <c r="D931" s="28" t="s">
        <v>1254</v>
      </c>
      <c r="E931" s="40">
        <v>8316</v>
      </c>
      <c r="F931" s="14" t="s">
        <v>1200</v>
      </c>
      <c r="G931" s="6" t="s">
        <v>39</v>
      </c>
      <c r="H931" s="24"/>
      <c r="I931" s="14">
        <v>10.130000000000001</v>
      </c>
      <c r="J931" s="14">
        <v>10.130000000000001</v>
      </c>
      <c r="K931" s="21" t="s">
        <v>4024</v>
      </c>
      <c r="L931" s="21" t="s">
        <v>4026</v>
      </c>
      <c r="M931" s="21" t="s">
        <v>4024</v>
      </c>
      <c r="N931" s="14" t="s">
        <v>4737</v>
      </c>
      <c r="O931" s="23" t="s">
        <v>4024</v>
      </c>
      <c r="P931" s="21" t="s">
        <v>4023</v>
      </c>
    </row>
    <row r="932" spans="2:16" ht="19.5" customHeight="1" x14ac:dyDescent="0.25">
      <c r="B932" s="4" t="s">
        <v>1267</v>
      </c>
      <c r="C932" s="5">
        <v>8595580575892</v>
      </c>
      <c r="D932" s="28" t="s">
        <v>1254</v>
      </c>
      <c r="E932" s="40">
        <v>6837</v>
      </c>
      <c r="F932" s="14" t="s">
        <v>1200</v>
      </c>
      <c r="G932" s="6" t="s">
        <v>39</v>
      </c>
      <c r="H932" s="24"/>
      <c r="I932" s="14">
        <v>5.1749999999999998</v>
      </c>
      <c r="J932" s="14">
        <v>5.1749999999999998</v>
      </c>
      <c r="K932" s="21" t="s">
        <v>4024</v>
      </c>
      <c r="L932" s="21" t="s">
        <v>4026</v>
      </c>
      <c r="M932" s="21" t="s">
        <v>4024</v>
      </c>
      <c r="N932" s="14" t="s">
        <v>4736</v>
      </c>
      <c r="O932" s="23" t="s">
        <v>4024</v>
      </c>
      <c r="P932" s="21" t="s">
        <v>4023</v>
      </c>
    </row>
    <row r="933" spans="2:16" ht="19.5" customHeight="1" x14ac:dyDescent="0.25">
      <c r="B933" s="4" t="s">
        <v>1268</v>
      </c>
      <c r="C933" s="5">
        <v>8595580573560</v>
      </c>
      <c r="D933" s="28" t="s">
        <v>1269</v>
      </c>
      <c r="E933" s="40">
        <v>4271</v>
      </c>
      <c r="F933" s="14" t="s">
        <v>1200</v>
      </c>
      <c r="G933" s="6" t="s">
        <v>39</v>
      </c>
      <c r="H933" s="24"/>
      <c r="I933" s="14">
        <v>4.2454999999999998</v>
      </c>
      <c r="J933" s="14">
        <v>4.2454999999999998</v>
      </c>
      <c r="K933" s="21" t="s">
        <v>4024</v>
      </c>
      <c r="L933" s="21" t="s">
        <v>4026</v>
      </c>
      <c r="M933" s="21" t="s">
        <v>4024</v>
      </c>
      <c r="N933" s="14" t="s">
        <v>4731</v>
      </c>
      <c r="O933" s="23" t="s">
        <v>4024</v>
      </c>
      <c r="P933" s="21" t="s">
        <v>4023</v>
      </c>
    </row>
    <row r="934" spans="2:16" ht="19.5" customHeight="1" x14ac:dyDescent="0.25">
      <c r="B934" s="4" t="s">
        <v>1270</v>
      </c>
      <c r="C934" s="5">
        <v>8595580574086</v>
      </c>
      <c r="D934" s="28" t="s">
        <v>1271</v>
      </c>
      <c r="E934" s="40">
        <v>7747</v>
      </c>
      <c r="F934" s="14" t="s">
        <v>1200</v>
      </c>
      <c r="G934" s="6" t="s">
        <v>39</v>
      </c>
      <c r="H934" s="24"/>
      <c r="I934" s="14">
        <v>7.5545</v>
      </c>
      <c r="J934" s="14">
        <v>7.5545</v>
      </c>
      <c r="K934" s="21" t="s">
        <v>4024</v>
      </c>
      <c r="L934" s="21" t="s">
        <v>4026</v>
      </c>
      <c r="M934" s="21" t="s">
        <v>4024</v>
      </c>
      <c r="N934" s="14" t="s">
        <v>4734</v>
      </c>
      <c r="O934" s="23" t="s">
        <v>4024</v>
      </c>
      <c r="P934" s="21" t="s">
        <v>4023</v>
      </c>
    </row>
    <row r="935" spans="2:16" ht="19.5" customHeight="1" x14ac:dyDescent="0.25">
      <c r="B935" s="4" t="s">
        <v>1272</v>
      </c>
      <c r="C935" s="5">
        <v>8595580573584</v>
      </c>
      <c r="D935" s="28" t="s">
        <v>1269</v>
      </c>
      <c r="E935" s="40">
        <v>4964</v>
      </c>
      <c r="F935" s="14" t="s">
        <v>1200</v>
      </c>
      <c r="G935" s="6" t="s">
        <v>39</v>
      </c>
      <c r="H935" s="24"/>
      <c r="I935" s="14">
        <v>5.3464999999999998</v>
      </c>
      <c r="J935" s="14">
        <v>5.3464999999999998</v>
      </c>
      <c r="K935" s="21" t="s">
        <v>4024</v>
      </c>
      <c r="L935" s="21" t="s">
        <v>4026</v>
      </c>
      <c r="M935" s="21" t="s">
        <v>4024</v>
      </c>
      <c r="N935" s="14" t="s">
        <v>4732</v>
      </c>
      <c r="O935" s="23" t="s">
        <v>4024</v>
      </c>
      <c r="P935" s="21" t="s">
        <v>4023</v>
      </c>
    </row>
    <row r="936" spans="2:16" ht="19.5" customHeight="1" x14ac:dyDescent="0.25">
      <c r="B936" s="4" t="s">
        <v>1273</v>
      </c>
      <c r="C936" s="5">
        <v>8595580574055</v>
      </c>
      <c r="D936" s="28" t="s">
        <v>1271</v>
      </c>
      <c r="E936" s="40">
        <v>8310</v>
      </c>
      <c r="F936" s="14" t="s">
        <v>1200</v>
      </c>
      <c r="G936" s="6" t="s">
        <v>39</v>
      </c>
      <c r="H936" s="24"/>
      <c r="I936" s="14">
        <v>9.1545000000000005</v>
      </c>
      <c r="J936" s="14">
        <v>9.1545000000000005</v>
      </c>
      <c r="K936" s="21" t="s">
        <v>4024</v>
      </c>
      <c r="L936" s="21" t="s">
        <v>4026</v>
      </c>
      <c r="M936" s="21" t="s">
        <v>4024</v>
      </c>
      <c r="N936" s="14" t="s">
        <v>4735</v>
      </c>
      <c r="O936" s="23" t="s">
        <v>4024</v>
      </c>
      <c r="P936" s="21" t="s">
        <v>4023</v>
      </c>
    </row>
    <row r="937" spans="2:16" ht="19.5" customHeight="1" x14ac:dyDescent="0.25">
      <c r="B937" s="4" t="s">
        <v>1274</v>
      </c>
      <c r="C937" s="5">
        <v>8595580573577</v>
      </c>
      <c r="D937" s="28" t="s">
        <v>1275</v>
      </c>
      <c r="E937" s="40">
        <v>5122</v>
      </c>
      <c r="F937" s="14" t="s">
        <v>1200</v>
      </c>
      <c r="G937" s="6" t="s">
        <v>39</v>
      </c>
      <c r="H937" s="24"/>
      <c r="I937" s="14">
        <v>4.2454999999999998</v>
      </c>
      <c r="J937" s="14">
        <v>4.2454999999999998</v>
      </c>
      <c r="K937" s="21" t="s">
        <v>4024</v>
      </c>
      <c r="L937" s="21" t="s">
        <v>4026</v>
      </c>
      <c r="M937" s="21" t="s">
        <v>4024</v>
      </c>
      <c r="N937" s="14" t="s">
        <v>4731</v>
      </c>
      <c r="O937" s="23" t="s">
        <v>4024</v>
      </c>
      <c r="P937" s="21" t="s">
        <v>4023</v>
      </c>
    </row>
    <row r="938" spans="2:16" ht="19.5" customHeight="1" x14ac:dyDescent="0.25">
      <c r="B938" s="4" t="s">
        <v>1276</v>
      </c>
      <c r="C938" s="5">
        <v>8595580574079</v>
      </c>
      <c r="D938" s="28" t="s">
        <v>1277</v>
      </c>
      <c r="E938" s="40">
        <v>9297</v>
      </c>
      <c r="F938" s="14" t="s">
        <v>1200</v>
      </c>
      <c r="G938" s="6" t="s">
        <v>39</v>
      </c>
      <c r="H938" s="24"/>
      <c r="I938" s="14">
        <v>7.5545</v>
      </c>
      <c r="J938" s="14">
        <v>7.5545</v>
      </c>
      <c r="K938" s="21" t="s">
        <v>4024</v>
      </c>
      <c r="L938" s="21" t="s">
        <v>4026</v>
      </c>
      <c r="M938" s="21" t="s">
        <v>4024</v>
      </c>
      <c r="N938" s="14" t="s">
        <v>4734</v>
      </c>
      <c r="O938" s="23" t="s">
        <v>4024</v>
      </c>
      <c r="P938" s="21" t="s">
        <v>4023</v>
      </c>
    </row>
    <row r="939" spans="2:16" ht="19.5" customHeight="1" x14ac:dyDescent="0.25">
      <c r="B939" s="4" t="s">
        <v>1278</v>
      </c>
      <c r="C939" s="5">
        <v>8595580573591</v>
      </c>
      <c r="D939" s="28" t="s">
        <v>1275</v>
      </c>
      <c r="E939" s="40">
        <v>5957</v>
      </c>
      <c r="F939" s="14" t="s">
        <v>1200</v>
      </c>
      <c r="G939" s="6" t="s">
        <v>39</v>
      </c>
      <c r="H939" s="24"/>
      <c r="I939" s="14">
        <v>5.3464999999999998</v>
      </c>
      <c r="J939" s="14">
        <v>5.3464999999999998</v>
      </c>
      <c r="K939" s="21" t="s">
        <v>4024</v>
      </c>
      <c r="L939" s="21" t="s">
        <v>4026</v>
      </c>
      <c r="M939" s="21" t="s">
        <v>4024</v>
      </c>
      <c r="N939" s="14" t="s">
        <v>4732</v>
      </c>
      <c r="O939" s="23" t="s">
        <v>4024</v>
      </c>
      <c r="P939" s="21" t="s">
        <v>4023</v>
      </c>
    </row>
    <row r="940" spans="2:16" ht="19.5" customHeight="1" x14ac:dyDescent="0.25">
      <c r="B940" s="4" t="s">
        <v>1279</v>
      </c>
      <c r="C940" s="5">
        <v>8595580574062</v>
      </c>
      <c r="D940" s="28" t="s">
        <v>1277</v>
      </c>
      <c r="E940" s="40">
        <v>9970</v>
      </c>
      <c r="F940" s="14" t="s">
        <v>1200</v>
      </c>
      <c r="G940" s="6" t="s">
        <v>39</v>
      </c>
      <c r="H940" s="24"/>
      <c r="I940" s="14">
        <v>9.1545000000000005</v>
      </c>
      <c r="J940" s="14">
        <v>9.1545000000000005</v>
      </c>
      <c r="K940" s="21" t="s">
        <v>4024</v>
      </c>
      <c r="L940" s="21" t="s">
        <v>4026</v>
      </c>
      <c r="M940" s="21" t="s">
        <v>4024</v>
      </c>
      <c r="N940" s="14" t="s">
        <v>4735</v>
      </c>
      <c r="O940" s="23" t="s">
        <v>4024</v>
      </c>
      <c r="P940" s="21" t="s">
        <v>4023</v>
      </c>
    </row>
    <row r="941" spans="2:16" ht="19.5" customHeight="1" x14ac:dyDescent="0.25">
      <c r="B941" s="4" t="s">
        <v>1280</v>
      </c>
      <c r="C941" s="5">
        <v>8595580573461</v>
      </c>
      <c r="D941" s="28" t="s">
        <v>1281</v>
      </c>
      <c r="E941" s="40">
        <v>7656</v>
      </c>
      <c r="F941" s="14" t="s">
        <v>1200</v>
      </c>
      <c r="G941" s="6" t="s">
        <v>39</v>
      </c>
      <c r="H941" s="24"/>
      <c r="I941" s="14">
        <v>5.5735000000000001</v>
      </c>
      <c r="J941" s="14">
        <v>5.5735000000000001</v>
      </c>
      <c r="K941" s="21" t="s">
        <v>4024</v>
      </c>
      <c r="L941" s="21" t="s">
        <v>4026</v>
      </c>
      <c r="M941" s="21" t="s">
        <v>4024</v>
      </c>
      <c r="N941" s="14" t="s">
        <v>4725</v>
      </c>
      <c r="O941" s="23" t="s">
        <v>4024</v>
      </c>
      <c r="P941" s="21" t="s">
        <v>4023</v>
      </c>
    </row>
    <row r="942" spans="2:16" ht="19.5" customHeight="1" x14ac:dyDescent="0.25">
      <c r="B942" s="4" t="s">
        <v>1282</v>
      </c>
      <c r="C942" s="5">
        <v>8595580573621</v>
      </c>
      <c r="D942" s="28" t="s">
        <v>1283</v>
      </c>
      <c r="E942" s="40">
        <v>8758</v>
      </c>
      <c r="F942" s="14" t="s">
        <v>1200</v>
      </c>
      <c r="G942" s="6" t="s">
        <v>39</v>
      </c>
      <c r="H942" s="24"/>
      <c r="I942" s="14">
        <v>7.8704999999999998</v>
      </c>
      <c r="J942" s="14">
        <v>7.8704999999999998</v>
      </c>
      <c r="K942" s="21" t="s">
        <v>4024</v>
      </c>
      <c r="L942" s="21" t="s">
        <v>4026</v>
      </c>
      <c r="M942" s="21" t="s">
        <v>4024</v>
      </c>
      <c r="N942" s="14" t="s">
        <v>4726</v>
      </c>
      <c r="O942" s="23" t="s">
        <v>4024</v>
      </c>
      <c r="P942" s="21" t="s">
        <v>4023</v>
      </c>
    </row>
    <row r="943" spans="2:16" ht="19.5" customHeight="1" x14ac:dyDescent="0.25">
      <c r="B943" s="4" t="s">
        <v>1284</v>
      </c>
      <c r="C943" s="5">
        <v>8595580573485</v>
      </c>
      <c r="D943" s="28" t="s">
        <v>1285</v>
      </c>
      <c r="E943" s="40">
        <v>9187</v>
      </c>
      <c r="F943" s="14" t="s">
        <v>1200</v>
      </c>
      <c r="G943" s="6" t="s">
        <v>39</v>
      </c>
      <c r="H943" s="24"/>
      <c r="I943" s="14">
        <v>5.5735000000000001</v>
      </c>
      <c r="J943" s="14">
        <v>5.5735000000000001</v>
      </c>
      <c r="K943" s="21" t="s">
        <v>4024</v>
      </c>
      <c r="L943" s="21" t="s">
        <v>4026</v>
      </c>
      <c r="M943" s="21" t="s">
        <v>4024</v>
      </c>
      <c r="N943" s="14" t="s">
        <v>4725</v>
      </c>
      <c r="O943" s="23" t="s">
        <v>4024</v>
      </c>
      <c r="P943" s="21" t="s">
        <v>4023</v>
      </c>
    </row>
    <row r="944" spans="2:16" ht="19.5" customHeight="1" x14ac:dyDescent="0.25">
      <c r="B944" s="4" t="s">
        <v>1286</v>
      </c>
      <c r="C944" s="5">
        <v>8595580573638</v>
      </c>
      <c r="D944" s="28" t="s">
        <v>1287</v>
      </c>
      <c r="E944" s="40">
        <v>10510</v>
      </c>
      <c r="F944" s="14" t="s">
        <v>1200</v>
      </c>
      <c r="G944" s="6" t="s">
        <v>39</v>
      </c>
      <c r="H944" s="24"/>
      <c r="I944" s="14">
        <v>7.8704999999999998</v>
      </c>
      <c r="J944" s="14">
        <v>7.8704999999999998</v>
      </c>
      <c r="K944" s="21" t="s">
        <v>4024</v>
      </c>
      <c r="L944" s="21" t="s">
        <v>4026</v>
      </c>
      <c r="M944" s="21" t="s">
        <v>4024</v>
      </c>
      <c r="N944" s="14" t="s">
        <v>4726</v>
      </c>
      <c r="O944" s="23" t="s">
        <v>4024</v>
      </c>
      <c r="P944" s="21" t="s">
        <v>4023</v>
      </c>
    </row>
    <row r="945" spans="2:16" ht="19.5" customHeight="1" x14ac:dyDescent="0.25">
      <c r="B945" s="4" t="s">
        <v>1288</v>
      </c>
      <c r="C945" s="5">
        <v>8595580574499</v>
      </c>
      <c r="D945" s="28" t="s">
        <v>1289</v>
      </c>
      <c r="E945" s="40">
        <v>8845</v>
      </c>
      <c r="F945" s="14" t="s">
        <v>1200</v>
      </c>
      <c r="G945" s="6" t="s">
        <v>39</v>
      </c>
      <c r="H945" s="24"/>
      <c r="I945" s="14">
        <v>4.9744999999999999</v>
      </c>
      <c r="J945" s="14">
        <v>4.9744999999999999</v>
      </c>
      <c r="K945" s="21" t="s">
        <v>4024</v>
      </c>
      <c r="L945" s="21" t="s">
        <v>4026</v>
      </c>
      <c r="M945" s="21" t="s">
        <v>4024</v>
      </c>
      <c r="N945" s="14" t="s">
        <v>4724</v>
      </c>
      <c r="O945" s="23" t="s">
        <v>4724</v>
      </c>
      <c r="P945" s="21" t="s">
        <v>4023</v>
      </c>
    </row>
    <row r="946" spans="2:16" ht="19.5" customHeight="1" x14ac:dyDescent="0.25">
      <c r="B946" s="4" t="s">
        <v>1290</v>
      </c>
      <c r="C946" s="5">
        <v>8595580574512</v>
      </c>
      <c r="D946" s="28" t="s">
        <v>1289</v>
      </c>
      <c r="E946" s="40">
        <v>8845</v>
      </c>
      <c r="F946" s="14" t="s">
        <v>1200</v>
      </c>
      <c r="G946" s="6" t="s">
        <v>39</v>
      </c>
      <c r="H946" s="24"/>
      <c r="I946" s="14">
        <v>4.9744999999999999</v>
      </c>
      <c r="J946" s="14">
        <v>4.9744999999999999</v>
      </c>
      <c r="K946" s="21" t="s">
        <v>4024</v>
      </c>
      <c r="L946" s="21" t="s">
        <v>4026</v>
      </c>
      <c r="M946" s="21" t="s">
        <v>4024</v>
      </c>
      <c r="N946" s="14" t="s">
        <v>4724</v>
      </c>
      <c r="O946" s="23" t="s">
        <v>4724</v>
      </c>
      <c r="P946" s="21" t="s">
        <v>4023</v>
      </c>
    </row>
    <row r="947" spans="2:16" ht="19.5" customHeight="1" x14ac:dyDescent="0.25">
      <c r="B947" s="4" t="s">
        <v>1291</v>
      </c>
      <c r="C947" s="5">
        <v>8595580574505</v>
      </c>
      <c r="D947" s="28" t="s">
        <v>1292</v>
      </c>
      <c r="E947" s="40">
        <v>10613</v>
      </c>
      <c r="F947" s="14" t="s">
        <v>1200</v>
      </c>
      <c r="G947" s="6" t="s">
        <v>39</v>
      </c>
      <c r="H947" s="24"/>
      <c r="I947" s="14">
        <v>4.9744999999999999</v>
      </c>
      <c r="J947" s="14">
        <v>4.9744999999999999</v>
      </c>
      <c r="K947" s="21" t="s">
        <v>4024</v>
      </c>
      <c r="L947" s="21" t="s">
        <v>4026</v>
      </c>
      <c r="M947" s="21" t="s">
        <v>4024</v>
      </c>
      <c r="N947" s="14" t="s">
        <v>4724</v>
      </c>
      <c r="O947" s="23" t="s">
        <v>4724</v>
      </c>
      <c r="P947" s="21" t="s">
        <v>4023</v>
      </c>
    </row>
    <row r="948" spans="2:16" ht="19.5" customHeight="1" x14ac:dyDescent="0.25">
      <c r="B948" s="4" t="s">
        <v>1293</v>
      </c>
      <c r="C948" s="5">
        <v>8595580574529</v>
      </c>
      <c r="D948" s="28" t="s">
        <v>1292</v>
      </c>
      <c r="E948" s="40">
        <v>10613</v>
      </c>
      <c r="F948" s="14" t="s">
        <v>1200</v>
      </c>
      <c r="G948" s="6" t="s">
        <v>39</v>
      </c>
      <c r="H948" s="24"/>
      <c r="I948" s="14">
        <v>4.9744999999999999</v>
      </c>
      <c r="J948" s="14">
        <v>4.9744999999999999</v>
      </c>
      <c r="K948" s="21" t="s">
        <v>4024</v>
      </c>
      <c r="L948" s="21" t="s">
        <v>4026</v>
      </c>
      <c r="M948" s="21" t="s">
        <v>4024</v>
      </c>
      <c r="N948" s="14" t="s">
        <v>4724</v>
      </c>
      <c r="O948" s="23" t="s">
        <v>4724</v>
      </c>
      <c r="P948" s="21" t="s">
        <v>4023</v>
      </c>
    </row>
    <row r="949" spans="2:16" ht="19.5" customHeight="1" x14ac:dyDescent="0.25">
      <c r="B949" s="4" t="s">
        <v>1294</v>
      </c>
      <c r="C949" s="5">
        <v>8595580573508</v>
      </c>
      <c r="D949" s="28" t="s">
        <v>1281</v>
      </c>
      <c r="E949" s="40">
        <v>7656</v>
      </c>
      <c r="F949" s="14" t="s">
        <v>1200</v>
      </c>
      <c r="G949" s="6" t="s">
        <v>39</v>
      </c>
      <c r="H949" s="24"/>
      <c r="I949" s="14">
        <v>5.5454999999999997</v>
      </c>
      <c r="J949" s="14">
        <v>5.5454999999999997</v>
      </c>
      <c r="K949" s="21" t="s">
        <v>4024</v>
      </c>
      <c r="L949" s="21" t="s">
        <v>4026</v>
      </c>
      <c r="M949" s="21" t="s">
        <v>4024</v>
      </c>
      <c r="N949" s="14" t="s">
        <v>4722</v>
      </c>
      <c r="O949" s="23" t="s">
        <v>4024</v>
      </c>
      <c r="P949" s="21" t="s">
        <v>4023</v>
      </c>
    </row>
    <row r="950" spans="2:16" ht="19.5" customHeight="1" x14ac:dyDescent="0.25">
      <c r="B950" s="4" t="s">
        <v>1295</v>
      </c>
      <c r="C950" s="5">
        <v>8595580573607</v>
      </c>
      <c r="D950" s="28" t="s">
        <v>1283</v>
      </c>
      <c r="E950" s="40">
        <v>8888</v>
      </c>
      <c r="F950" s="14" t="s">
        <v>1200</v>
      </c>
      <c r="G950" s="6" t="s">
        <v>39</v>
      </c>
      <c r="H950" s="24"/>
      <c r="I950" s="14">
        <v>7.8014999999999999</v>
      </c>
      <c r="J950" s="14">
        <v>7.8014999999999999</v>
      </c>
      <c r="K950" s="21" t="s">
        <v>4024</v>
      </c>
      <c r="L950" s="21" t="s">
        <v>4026</v>
      </c>
      <c r="M950" s="21" t="s">
        <v>4024</v>
      </c>
      <c r="N950" s="14" t="s">
        <v>4723</v>
      </c>
      <c r="O950" s="23" t="s">
        <v>4024</v>
      </c>
      <c r="P950" s="21" t="s">
        <v>4023</v>
      </c>
    </row>
    <row r="951" spans="2:16" ht="19.5" customHeight="1" x14ac:dyDescent="0.25">
      <c r="B951" s="4" t="s">
        <v>1296</v>
      </c>
      <c r="C951" s="5">
        <v>8595580573515</v>
      </c>
      <c r="D951" s="28" t="s">
        <v>1285</v>
      </c>
      <c r="E951" s="40">
        <v>9187</v>
      </c>
      <c r="F951" s="14" t="s">
        <v>1200</v>
      </c>
      <c r="G951" s="6" t="s">
        <v>39</v>
      </c>
      <c r="H951" s="24"/>
      <c r="I951" s="14">
        <v>5.5454999999999997</v>
      </c>
      <c r="J951" s="14">
        <v>5.5454999999999997</v>
      </c>
      <c r="K951" s="21" t="s">
        <v>4024</v>
      </c>
      <c r="L951" s="21" t="s">
        <v>4026</v>
      </c>
      <c r="M951" s="21" t="s">
        <v>4024</v>
      </c>
      <c r="N951" s="14" t="s">
        <v>4722</v>
      </c>
      <c r="O951" s="23" t="s">
        <v>4024</v>
      </c>
      <c r="P951" s="21" t="s">
        <v>4023</v>
      </c>
    </row>
    <row r="952" spans="2:16" ht="19.5" customHeight="1" x14ac:dyDescent="0.25">
      <c r="B952" s="4" t="s">
        <v>1297</v>
      </c>
      <c r="C952" s="5">
        <v>8595580573614</v>
      </c>
      <c r="D952" s="28" t="s">
        <v>1287</v>
      </c>
      <c r="E952" s="40">
        <v>10666</v>
      </c>
      <c r="F952" s="14" t="s">
        <v>1200</v>
      </c>
      <c r="G952" s="6" t="s">
        <v>39</v>
      </c>
      <c r="H952" s="24"/>
      <c r="I952" s="14">
        <v>7.8014999999999999</v>
      </c>
      <c r="J952" s="14">
        <v>7.8014999999999999</v>
      </c>
      <c r="K952" s="21" t="s">
        <v>4024</v>
      </c>
      <c r="L952" s="21" t="s">
        <v>4026</v>
      </c>
      <c r="M952" s="21" t="s">
        <v>4024</v>
      </c>
      <c r="N952" s="14" t="s">
        <v>4723</v>
      </c>
      <c r="O952" s="23" t="s">
        <v>4024</v>
      </c>
      <c r="P952" s="21" t="s">
        <v>4023</v>
      </c>
    </row>
    <row r="953" spans="2:16" ht="19.5" customHeight="1" x14ac:dyDescent="0.25">
      <c r="B953" s="4" t="s">
        <v>1298</v>
      </c>
      <c r="C953" s="5">
        <v>8595580573478</v>
      </c>
      <c r="D953" s="28" t="s">
        <v>1289</v>
      </c>
      <c r="E953" s="40">
        <v>8884</v>
      </c>
      <c r="F953" s="14" t="s">
        <v>1200</v>
      </c>
      <c r="G953" s="6" t="s">
        <v>39</v>
      </c>
      <c r="H953" s="24"/>
      <c r="I953" s="14">
        <v>4.9465000000000003</v>
      </c>
      <c r="J953" s="14">
        <v>4.9465000000000003</v>
      </c>
      <c r="K953" s="21" t="s">
        <v>4024</v>
      </c>
      <c r="L953" s="21" t="s">
        <v>4026</v>
      </c>
      <c r="M953" s="21" t="s">
        <v>4024</v>
      </c>
      <c r="N953" s="14" t="s">
        <v>4721</v>
      </c>
      <c r="O953" s="23" t="s">
        <v>4721</v>
      </c>
      <c r="P953" s="21" t="s">
        <v>4023</v>
      </c>
    </row>
    <row r="954" spans="2:16" ht="19.5" customHeight="1" x14ac:dyDescent="0.25">
      <c r="B954" s="4" t="s">
        <v>1299</v>
      </c>
      <c r="C954" s="5">
        <v>8595580573492</v>
      </c>
      <c r="D954" s="28" t="s">
        <v>1292</v>
      </c>
      <c r="E954" s="40">
        <v>10660</v>
      </c>
      <c r="F954" s="14" t="s">
        <v>1200</v>
      </c>
      <c r="G954" s="6" t="s">
        <v>39</v>
      </c>
      <c r="H954" s="24"/>
      <c r="I954" s="14">
        <v>4.9465000000000003</v>
      </c>
      <c r="J954" s="14">
        <v>4.9465000000000003</v>
      </c>
      <c r="K954" s="21" t="s">
        <v>4024</v>
      </c>
      <c r="L954" s="21" t="s">
        <v>4026</v>
      </c>
      <c r="M954" s="21" t="s">
        <v>4024</v>
      </c>
      <c r="N954" s="14" t="s">
        <v>4703</v>
      </c>
      <c r="O954" s="23" t="s">
        <v>4703</v>
      </c>
      <c r="P954" s="21" t="s">
        <v>4023</v>
      </c>
    </row>
    <row r="955" spans="2:16" ht="19.5" customHeight="1" x14ac:dyDescent="0.25">
      <c r="B955" s="4" t="s">
        <v>1300</v>
      </c>
      <c r="C955" s="5">
        <v>8595580573805</v>
      </c>
      <c r="D955" s="28" t="s">
        <v>1301</v>
      </c>
      <c r="E955" s="40">
        <v>618</v>
      </c>
      <c r="F955" s="14" t="s">
        <v>1200</v>
      </c>
      <c r="G955" s="6" t="s">
        <v>39</v>
      </c>
      <c r="H955" s="24"/>
      <c r="I955" s="14">
        <v>0.2089</v>
      </c>
      <c r="J955" s="14">
        <v>0.2089</v>
      </c>
      <c r="K955" s="21" t="s">
        <v>4024</v>
      </c>
      <c r="L955" s="21" t="s">
        <v>4026</v>
      </c>
      <c r="M955" s="21" t="s">
        <v>4024</v>
      </c>
      <c r="N955" s="14" t="s">
        <v>4738</v>
      </c>
      <c r="O955" s="23" t="s">
        <v>4024</v>
      </c>
      <c r="P955" s="21" t="s">
        <v>4023</v>
      </c>
    </row>
    <row r="956" spans="2:16" ht="19.5" customHeight="1" x14ac:dyDescent="0.25">
      <c r="B956" s="4" t="s">
        <v>1302</v>
      </c>
      <c r="C956" s="5">
        <v>8595580573782</v>
      </c>
      <c r="D956" s="28" t="s">
        <v>1303</v>
      </c>
      <c r="E956" s="40">
        <v>631</v>
      </c>
      <c r="F956" s="14" t="s">
        <v>1200</v>
      </c>
      <c r="G956" s="6" t="s">
        <v>39</v>
      </c>
      <c r="H956" s="24"/>
      <c r="I956" s="14">
        <v>0.34560000000000002</v>
      </c>
      <c r="J956" s="14">
        <v>0.34560000000000002</v>
      </c>
      <c r="K956" s="21" t="s">
        <v>4024</v>
      </c>
      <c r="L956" s="21" t="s">
        <v>4026</v>
      </c>
      <c r="M956" s="21" t="s">
        <v>4024</v>
      </c>
      <c r="N956" s="14" t="s">
        <v>4739</v>
      </c>
      <c r="O956" s="23" t="s">
        <v>4024</v>
      </c>
      <c r="P956" s="21" t="s">
        <v>4023</v>
      </c>
    </row>
    <row r="957" spans="2:16" ht="19.5" customHeight="1" x14ac:dyDescent="0.25">
      <c r="B957" s="4" t="s">
        <v>1304</v>
      </c>
      <c r="C957" s="5">
        <v>8595580573812</v>
      </c>
      <c r="D957" s="28" t="s">
        <v>1305</v>
      </c>
      <c r="E957" s="40">
        <v>655</v>
      </c>
      <c r="F957" s="14" t="s">
        <v>1200</v>
      </c>
      <c r="G957" s="6" t="s">
        <v>39</v>
      </c>
      <c r="H957" s="24"/>
      <c r="I957" s="14">
        <v>0.2089</v>
      </c>
      <c r="J957" s="14">
        <v>0.2089</v>
      </c>
      <c r="K957" s="21" t="s">
        <v>4024</v>
      </c>
      <c r="L957" s="21" t="s">
        <v>4026</v>
      </c>
      <c r="M957" s="21" t="s">
        <v>4024</v>
      </c>
      <c r="N957" s="14" t="s">
        <v>4738</v>
      </c>
      <c r="O957" s="23" t="s">
        <v>4024</v>
      </c>
      <c r="P957" s="21" t="s">
        <v>4023</v>
      </c>
    </row>
    <row r="958" spans="2:16" ht="19.5" customHeight="1" x14ac:dyDescent="0.25">
      <c r="B958" s="4" t="s">
        <v>1306</v>
      </c>
      <c r="C958" s="5">
        <v>8595580573799</v>
      </c>
      <c r="D958" s="28" t="s">
        <v>1307</v>
      </c>
      <c r="E958" s="40">
        <v>693</v>
      </c>
      <c r="F958" s="14" t="s">
        <v>1200</v>
      </c>
      <c r="G958" s="6" t="s">
        <v>39</v>
      </c>
      <c r="H958" s="24"/>
      <c r="I958" s="14">
        <v>0.34560000000000002</v>
      </c>
      <c r="J958" s="14">
        <v>0.34560000000000002</v>
      </c>
      <c r="K958" s="21" t="s">
        <v>4024</v>
      </c>
      <c r="L958" s="21" t="s">
        <v>4026</v>
      </c>
      <c r="M958" s="21" t="s">
        <v>4024</v>
      </c>
      <c r="N958" s="14" t="s">
        <v>4739</v>
      </c>
      <c r="O958" s="23" t="s">
        <v>4024</v>
      </c>
      <c r="P958" s="21" t="s">
        <v>4023</v>
      </c>
    </row>
    <row r="959" spans="2:16" ht="19.5" customHeight="1" x14ac:dyDescent="0.25">
      <c r="B959" s="3"/>
      <c r="C959" s="3"/>
      <c r="D959" s="27" t="s">
        <v>1308</v>
      </c>
      <c r="E959" s="39"/>
      <c r="F959" s="33"/>
      <c r="G959" s="33"/>
      <c r="H959" s="33"/>
      <c r="I959" s="3"/>
      <c r="J959" s="3"/>
      <c r="K959" s="3"/>
      <c r="L959" s="3"/>
      <c r="M959" s="3"/>
      <c r="N959" s="3"/>
      <c r="O959" s="3"/>
      <c r="P959" s="3"/>
    </row>
    <row r="960" spans="2:16" ht="19.5" customHeight="1" x14ac:dyDescent="0.25">
      <c r="B960" s="4" t="s">
        <v>1309</v>
      </c>
      <c r="C960" s="5">
        <v>8595580574536</v>
      </c>
      <c r="D960" s="28" t="s">
        <v>1310</v>
      </c>
      <c r="E960" s="40">
        <v>2354</v>
      </c>
      <c r="F960" s="14" t="s">
        <v>1200</v>
      </c>
      <c r="G960" s="6" t="s">
        <v>39</v>
      </c>
      <c r="H960" s="24"/>
      <c r="I960" s="14">
        <v>1.6</v>
      </c>
      <c r="J960" s="14">
        <v>1.6</v>
      </c>
      <c r="K960" s="21" t="s">
        <v>4024</v>
      </c>
      <c r="L960" s="21" t="s">
        <v>4026</v>
      </c>
      <c r="M960" s="21" t="s">
        <v>4024</v>
      </c>
      <c r="N960" s="14" t="s">
        <v>4707</v>
      </c>
      <c r="O960" s="23" t="s">
        <v>4024</v>
      </c>
      <c r="P960" s="21" t="s">
        <v>4023</v>
      </c>
    </row>
    <row r="961" spans="2:16" ht="19.5" customHeight="1" x14ac:dyDescent="0.25">
      <c r="B961" s="4" t="s">
        <v>1311</v>
      </c>
      <c r="C961" s="5">
        <v>8595580574543</v>
      </c>
      <c r="D961" s="28" t="s">
        <v>1312</v>
      </c>
      <c r="E961" s="40">
        <v>2823</v>
      </c>
      <c r="F961" s="14" t="s">
        <v>1200</v>
      </c>
      <c r="G961" s="6" t="s">
        <v>39</v>
      </c>
      <c r="H961" s="24"/>
      <c r="I961" s="14">
        <v>1.6</v>
      </c>
      <c r="J961" s="14">
        <v>1.6</v>
      </c>
      <c r="K961" s="21" t="s">
        <v>4024</v>
      </c>
      <c r="L961" s="21" t="s">
        <v>4026</v>
      </c>
      <c r="M961" s="21" t="s">
        <v>4024</v>
      </c>
      <c r="N961" s="14" t="s">
        <v>4707</v>
      </c>
      <c r="O961" s="23" t="s">
        <v>4024</v>
      </c>
      <c r="P961" s="21" t="s">
        <v>4023</v>
      </c>
    </row>
    <row r="962" spans="2:16" ht="19.5" customHeight="1" x14ac:dyDescent="0.25">
      <c r="B962" s="4" t="s">
        <v>1313</v>
      </c>
      <c r="C962" s="5">
        <v>8595580575748</v>
      </c>
      <c r="D962" s="28" t="s">
        <v>1310</v>
      </c>
      <c r="E962" s="40">
        <v>3536</v>
      </c>
      <c r="F962" s="14" t="s">
        <v>1200</v>
      </c>
      <c r="G962" s="6" t="s">
        <v>39</v>
      </c>
      <c r="H962" s="24"/>
      <c r="I962" s="14">
        <v>3</v>
      </c>
      <c r="J962" s="14">
        <v>3</v>
      </c>
      <c r="K962" s="21" t="s">
        <v>4024</v>
      </c>
      <c r="L962" s="21" t="s">
        <v>4026</v>
      </c>
      <c r="M962" s="21" t="s">
        <v>4024</v>
      </c>
      <c r="N962" s="14" t="s">
        <v>4707</v>
      </c>
      <c r="O962" s="23" t="s">
        <v>4024</v>
      </c>
      <c r="P962" s="21" t="s">
        <v>4023</v>
      </c>
    </row>
    <row r="963" spans="2:16" ht="19.5" customHeight="1" x14ac:dyDescent="0.25">
      <c r="B963" s="4" t="s">
        <v>1314</v>
      </c>
      <c r="C963" s="5">
        <v>8595580575755</v>
      </c>
      <c r="D963" s="28" t="s">
        <v>1312</v>
      </c>
      <c r="E963" s="40">
        <v>4243</v>
      </c>
      <c r="F963" s="14" t="s">
        <v>1200</v>
      </c>
      <c r="G963" s="6" t="s">
        <v>39</v>
      </c>
      <c r="H963" s="24"/>
      <c r="I963" s="14">
        <v>3</v>
      </c>
      <c r="J963" s="14">
        <v>3</v>
      </c>
      <c r="K963" s="21" t="s">
        <v>4024</v>
      </c>
      <c r="L963" s="21" t="s">
        <v>4026</v>
      </c>
      <c r="M963" s="21" t="s">
        <v>4024</v>
      </c>
      <c r="N963" s="14" t="s">
        <v>4707</v>
      </c>
      <c r="O963" s="23" t="s">
        <v>4024</v>
      </c>
      <c r="P963" s="21" t="s">
        <v>4023</v>
      </c>
    </row>
    <row r="964" spans="2:16" ht="19.5" customHeight="1" x14ac:dyDescent="0.25">
      <c r="B964" s="4" t="s">
        <v>1315</v>
      </c>
      <c r="C964" s="5">
        <v>8595580573652</v>
      </c>
      <c r="D964" s="28" t="s">
        <v>1316</v>
      </c>
      <c r="E964" s="40">
        <v>4871</v>
      </c>
      <c r="F964" s="14" t="s">
        <v>1200</v>
      </c>
      <c r="G964" s="6" t="s">
        <v>39</v>
      </c>
      <c r="H964" s="24"/>
      <c r="I964" s="14">
        <v>3.8721000000000001</v>
      </c>
      <c r="J964" s="14">
        <v>3.8721000000000001</v>
      </c>
      <c r="K964" s="21" t="s">
        <v>4024</v>
      </c>
      <c r="L964" s="21" t="s">
        <v>4026</v>
      </c>
      <c r="M964" s="21" t="s">
        <v>4024</v>
      </c>
      <c r="N964" s="14" t="s">
        <v>4709</v>
      </c>
      <c r="O964" s="23" t="s">
        <v>4024</v>
      </c>
      <c r="P964" s="21" t="s">
        <v>4023</v>
      </c>
    </row>
    <row r="965" spans="2:16" ht="19.5" customHeight="1" x14ac:dyDescent="0.25">
      <c r="B965" s="4" t="s">
        <v>1317</v>
      </c>
      <c r="C965" s="5">
        <v>8595580574093</v>
      </c>
      <c r="D965" s="28" t="s">
        <v>1318</v>
      </c>
      <c r="E965" s="40">
        <v>8156</v>
      </c>
      <c r="F965" s="14" t="s">
        <v>1200</v>
      </c>
      <c r="G965" s="6" t="s">
        <v>39</v>
      </c>
      <c r="H965" s="24"/>
      <c r="I965" s="14">
        <v>7.2411000000000003</v>
      </c>
      <c r="J965" s="14">
        <v>7.2411000000000003</v>
      </c>
      <c r="K965" s="21" t="s">
        <v>4024</v>
      </c>
      <c r="L965" s="21" t="s">
        <v>4026</v>
      </c>
      <c r="M965" s="21" t="s">
        <v>4024</v>
      </c>
      <c r="N965" s="14" t="s">
        <v>4708</v>
      </c>
      <c r="O965" s="23" t="s">
        <v>4024</v>
      </c>
      <c r="P965" s="21" t="s">
        <v>4023</v>
      </c>
    </row>
    <row r="966" spans="2:16" ht="19.5" customHeight="1" x14ac:dyDescent="0.25">
      <c r="B966" s="4" t="s">
        <v>1319</v>
      </c>
      <c r="C966" s="5">
        <v>8595580573645</v>
      </c>
      <c r="D966" s="28" t="s">
        <v>1320</v>
      </c>
      <c r="E966" s="40">
        <v>5845</v>
      </c>
      <c r="F966" s="14" t="s">
        <v>1200</v>
      </c>
      <c r="G966" s="6" t="s">
        <v>39</v>
      </c>
      <c r="H966" s="24"/>
      <c r="I966" s="14">
        <v>3.8721000000000001</v>
      </c>
      <c r="J966" s="14">
        <v>3.8721000000000001</v>
      </c>
      <c r="K966" s="21" t="s">
        <v>4024</v>
      </c>
      <c r="L966" s="21" t="s">
        <v>4026</v>
      </c>
      <c r="M966" s="21" t="s">
        <v>4024</v>
      </c>
      <c r="N966" s="14" t="s">
        <v>4709</v>
      </c>
      <c r="O966" s="23" t="s">
        <v>4024</v>
      </c>
      <c r="P966" s="21" t="s">
        <v>4023</v>
      </c>
    </row>
    <row r="967" spans="2:16" ht="19.5" customHeight="1" x14ac:dyDescent="0.25">
      <c r="B967" s="4" t="s">
        <v>1321</v>
      </c>
      <c r="C967" s="5">
        <v>8595580574109</v>
      </c>
      <c r="D967" s="28" t="s">
        <v>1322</v>
      </c>
      <c r="E967" s="40">
        <v>9788</v>
      </c>
      <c r="F967" s="14" t="s">
        <v>1200</v>
      </c>
      <c r="G967" s="6" t="s">
        <v>39</v>
      </c>
      <c r="H967" s="24"/>
      <c r="I967" s="14">
        <v>7.2411000000000003</v>
      </c>
      <c r="J967" s="14">
        <v>7.2411000000000003</v>
      </c>
      <c r="K967" s="21" t="s">
        <v>4024</v>
      </c>
      <c r="L967" s="21" t="s">
        <v>4026</v>
      </c>
      <c r="M967" s="21" t="s">
        <v>4024</v>
      </c>
      <c r="N967" s="14" t="s">
        <v>4708</v>
      </c>
      <c r="O967" s="23" t="s">
        <v>4024</v>
      </c>
      <c r="P967" s="21" t="s">
        <v>4023</v>
      </c>
    </row>
    <row r="968" spans="2:16" ht="19.5" customHeight="1" x14ac:dyDescent="0.25">
      <c r="B968" s="4" t="s">
        <v>1323</v>
      </c>
      <c r="C968" s="5">
        <v>8595580573744</v>
      </c>
      <c r="D968" s="28" t="s">
        <v>1324</v>
      </c>
      <c r="E968" s="40">
        <v>9083</v>
      </c>
      <c r="F968" s="14" t="s">
        <v>1200</v>
      </c>
      <c r="G968" s="6" t="s">
        <v>39</v>
      </c>
      <c r="H968" s="24"/>
      <c r="I968" s="14">
        <v>5.1216999999999997</v>
      </c>
      <c r="J968" s="14">
        <v>5.1216999999999997</v>
      </c>
      <c r="K968" s="21" t="s">
        <v>4024</v>
      </c>
      <c r="L968" s="21" t="s">
        <v>4026</v>
      </c>
      <c r="M968" s="21" t="s">
        <v>4024</v>
      </c>
      <c r="N968" s="14" t="s">
        <v>4705</v>
      </c>
      <c r="O968" s="23" t="s">
        <v>4024</v>
      </c>
      <c r="P968" s="21" t="s">
        <v>4023</v>
      </c>
    </row>
    <row r="969" spans="2:16" ht="19.5" customHeight="1" x14ac:dyDescent="0.25">
      <c r="B969" s="4" t="s">
        <v>1325</v>
      </c>
      <c r="C969" s="5">
        <v>8595580573751</v>
      </c>
      <c r="D969" s="28" t="s">
        <v>1326</v>
      </c>
      <c r="E969" s="40">
        <v>10900</v>
      </c>
      <c r="F969" s="14" t="s">
        <v>1200</v>
      </c>
      <c r="G969" s="6" t="s">
        <v>39</v>
      </c>
      <c r="H969" s="24"/>
      <c r="I969" s="14">
        <v>5.1216999999999997</v>
      </c>
      <c r="J969" s="14">
        <v>5.1216999999999997</v>
      </c>
      <c r="K969" s="21" t="s">
        <v>4024</v>
      </c>
      <c r="L969" s="21" t="s">
        <v>4026</v>
      </c>
      <c r="M969" s="21" t="s">
        <v>4024</v>
      </c>
      <c r="N969" s="14" t="s">
        <v>4705</v>
      </c>
      <c r="O969" s="23" t="s">
        <v>4024</v>
      </c>
      <c r="P969" s="21" t="s">
        <v>4023</v>
      </c>
    </row>
    <row r="970" spans="2:16" ht="19.5" customHeight="1" x14ac:dyDescent="0.25">
      <c r="B970" s="4" t="s">
        <v>1327</v>
      </c>
      <c r="C970" s="5">
        <v>8595580573720</v>
      </c>
      <c r="D970" s="28" t="s">
        <v>1328</v>
      </c>
      <c r="E970" s="40">
        <v>7981</v>
      </c>
      <c r="F970" s="14" t="s">
        <v>1200</v>
      </c>
      <c r="G970" s="6" t="s">
        <v>39</v>
      </c>
      <c r="H970" s="24"/>
      <c r="I970" s="14">
        <v>5.0061</v>
      </c>
      <c r="J970" s="14">
        <v>5.0061</v>
      </c>
      <c r="K970" s="21" t="s">
        <v>4024</v>
      </c>
      <c r="L970" s="21" t="s">
        <v>4026</v>
      </c>
      <c r="M970" s="21" t="s">
        <v>4024</v>
      </c>
      <c r="N970" s="14" t="s">
        <v>4706</v>
      </c>
      <c r="O970" s="23" t="s">
        <v>4024</v>
      </c>
      <c r="P970" s="21" t="s">
        <v>4023</v>
      </c>
    </row>
    <row r="971" spans="2:16" ht="19.5" customHeight="1" x14ac:dyDescent="0.25">
      <c r="B971" s="4" t="s">
        <v>1329</v>
      </c>
      <c r="C971" s="5">
        <v>8595580573874</v>
      </c>
      <c r="D971" s="28" t="s">
        <v>1328</v>
      </c>
      <c r="E971" s="40">
        <v>7981</v>
      </c>
      <c r="F971" s="14" t="s">
        <v>1200</v>
      </c>
      <c r="G971" s="6" t="s">
        <v>39</v>
      </c>
      <c r="H971" s="24"/>
      <c r="I971" s="14">
        <v>5.0061</v>
      </c>
      <c r="J971" s="14">
        <v>5.0061</v>
      </c>
      <c r="K971" s="21" t="s">
        <v>4024</v>
      </c>
      <c r="L971" s="21" t="s">
        <v>4026</v>
      </c>
      <c r="M971" s="21" t="s">
        <v>4024</v>
      </c>
      <c r="N971" s="14" t="s">
        <v>4724</v>
      </c>
      <c r="O971" s="23" t="s">
        <v>4024</v>
      </c>
      <c r="P971" s="21" t="s">
        <v>4023</v>
      </c>
    </row>
    <row r="972" spans="2:16" ht="19.5" customHeight="1" x14ac:dyDescent="0.25">
      <c r="B972" s="4" t="s">
        <v>1330</v>
      </c>
      <c r="C972" s="5">
        <v>8595580573737</v>
      </c>
      <c r="D972" s="28" t="s">
        <v>1331</v>
      </c>
      <c r="E972" s="40">
        <v>9578</v>
      </c>
      <c r="F972" s="14" t="s">
        <v>1200</v>
      </c>
      <c r="G972" s="6" t="s">
        <v>39</v>
      </c>
      <c r="H972" s="24"/>
      <c r="I972" s="14">
        <v>5.0061</v>
      </c>
      <c r="J972" s="14">
        <v>5.0061</v>
      </c>
      <c r="K972" s="21" t="s">
        <v>4024</v>
      </c>
      <c r="L972" s="21" t="s">
        <v>4026</v>
      </c>
      <c r="M972" s="21" t="s">
        <v>4024</v>
      </c>
      <c r="N972" s="14" t="s">
        <v>4706</v>
      </c>
      <c r="O972" s="23" t="s">
        <v>4024</v>
      </c>
      <c r="P972" s="21" t="s">
        <v>4023</v>
      </c>
    </row>
    <row r="973" spans="2:16" ht="19.5" customHeight="1" x14ac:dyDescent="0.25">
      <c r="B973" s="4" t="s">
        <v>1332</v>
      </c>
      <c r="C973" s="5">
        <v>8595580573881</v>
      </c>
      <c r="D973" s="28" t="s">
        <v>1331</v>
      </c>
      <c r="E973" s="40">
        <v>9578</v>
      </c>
      <c r="F973" s="14" t="s">
        <v>1200</v>
      </c>
      <c r="G973" s="6" t="s">
        <v>39</v>
      </c>
      <c r="H973" s="24"/>
      <c r="I973" s="14">
        <v>5.0061</v>
      </c>
      <c r="J973" s="14">
        <v>5.0061</v>
      </c>
      <c r="K973" s="21" t="s">
        <v>4024</v>
      </c>
      <c r="L973" s="21" t="s">
        <v>4026</v>
      </c>
      <c r="M973" s="21" t="s">
        <v>4024</v>
      </c>
      <c r="N973" s="14" t="s">
        <v>4706</v>
      </c>
      <c r="O973" s="23" t="s">
        <v>4024</v>
      </c>
      <c r="P973" s="21" t="s">
        <v>4023</v>
      </c>
    </row>
    <row r="974" spans="2:16" ht="19.5" customHeight="1" x14ac:dyDescent="0.25">
      <c r="B974" s="4" t="s">
        <v>1333</v>
      </c>
      <c r="C974" s="5">
        <v>8595580573683</v>
      </c>
      <c r="D974" s="28" t="s">
        <v>1324</v>
      </c>
      <c r="E974" s="40">
        <v>9083</v>
      </c>
      <c r="F974" s="14" t="s">
        <v>1200</v>
      </c>
      <c r="G974" s="6" t="s">
        <v>39</v>
      </c>
      <c r="H974" s="24"/>
      <c r="I974" s="14">
        <v>5.6086999999999998</v>
      </c>
      <c r="J974" s="14">
        <v>5.6086999999999998</v>
      </c>
      <c r="K974" s="21" t="s">
        <v>4024</v>
      </c>
      <c r="L974" s="21" t="s">
        <v>4026</v>
      </c>
      <c r="M974" s="21" t="s">
        <v>4024</v>
      </c>
      <c r="N974" s="14" t="s">
        <v>4704</v>
      </c>
      <c r="O974" s="23" t="s">
        <v>4024</v>
      </c>
      <c r="P974" s="21" t="s">
        <v>4023</v>
      </c>
    </row>
    <row r="975" spans="2:16" ht="19.5" customHeight="1" x14ac:dyDescent="0.25">
      <c r="B975" s="4" t="s">
        <v>1334</v>
      </c>
      <c r="C975" s="5">
        <v>8595580573690</v>
      </c>
      <c r="D975" s="28" t="s">
        <v>1326</v>
      </c>
      <c r="E975" s="40">
        <v>10900</v>
      </c>
      <c r="F975" s="14" t="s">
        <v>1200</v>
      </c>
      <c r="G975" s="6" t="s">
        <v>39</v>
      </c>
      <c r="H975" s="24"/>
      <c r="I975" s="14">
        <v>5.6086999999999998</v>
      </c>
      <c r="J975" s="14">
        <v>5.6086999999999998</v>
      </c>
      <c r="K975" s="21" t="s">
        <v>4024</v>
      </c>
      <c r="L975" s="21" t="s">
        <v>4026</v>
      </c>
      <c r="M975" s="21" t="s">
        <v>4024</v>
      </c>
      <c r="N975" s="14" t="s">
        <v>4704</v>
      </c>
      <c r="O975" s="23" t="s">
        <v>4024</v>
      </c>
      <c r="P975" s="21" t="s">
        <v>4023</v>
      </c>
    </row>
    <row r="976" spans="2:16" ht="19.5" customHeight="1" x14ac:dyDescent="0.25">
      <c r="B976" s="4" t="s">
        <v>1335</v>
      </c>
      <c r="C976" s="5">
        <v>8595580574475</v>
      </c>
      <c r="D976" s="28" t="s">
        <v>1328</v>
      </c>
      <c r="E976" s="40">
        <v>7981</v>
      </c>
      <c r="F976" s="14" t="s">
        <v>1200</v>
      </c>
      <c r="G976" s="6" t="s">
        <v>39</v>
      </c>
      <c r="H976" s="24"/>
      <c r="I976" s="14">
        <v>4.9931000000000001</v>
      </c>
      <c r="J976" s="14">
        <v>4.9931000000000001</v>
      </c>
      <c r="K976" s="21" t="s">
        <v>4024</v>
      </c>
      <c r="L976" s="21" t="s">
        <v>4026</v>
      </c>
      <c r="M976" s="21" t="s">
        <v>4024</v>
      </c>
      <c r="N976" s="14" t="s">
        <v>4702</v>
      </c>
      <c r="O976" s="23" t="s">
        <v>4024</v>
      </c>
      <c r="P976" s="21" t="s">
        <v>4023</v>
      </c>
    </row>
    <row r="977" spans="2:16" ht="19.5" customHeight="1" x14ac:dyDescent="0.25">
      <c r="B977" s="4" t="s">
        <v>1336</v>
      </c>
      <c r="C977" s="5">
        <v>8595580574482</v>
      </c>
      <c r="D977" s="28" t="s">
        <v>1331</v>
      </c>
      <c r="E977" s="40">
        <v>9578</v>
      </c>
      <c r="F977" s="14" t="s">
        <v>1200</v>
      </c>
      <c r="G977" s="6" t="s">
        <v>39</v>
      </c>
      <c r="H977" s="24"/>
      <c r="I977" s="14">
        <v>4.9931000000000001</v>
      </c>
      <c r="J977" s="14">
        <v>4.9931000000000001</v>
      </c>
      <c r="K977" s="21" t="s">
        <v>4024</v>
      </c>
      <c r="L977" s="21" t="s">
        <v>4026</v>
      </c>
      <c r="M977" s="21" t="s">
        <v>4024</v>
      </c>
      <c r="N977" s="14" t="s">
        <v>4703</v>
      </c>
      <c r="O977" s="23" t="s">
        <v>4024</v>
      </c>
      <c r="P977" s="21" t="s">
        <v>4023</v>
      </c>
    </row>
    <row r="978" spans="2:16" ht="19.5" customHeight="1" x14ac:dyDescent="0.25">
      <c r="B978" s="4" t="s">
        <v>1337</v>
      </c>
      <c r="C978" s="5">
        <v>8595580573829</v>
      </c>
      <c r="D978" s="28" t="s">
        <v>1338</v>
      </c>
      <c r="E978" s="40">
        <v>483</v>
      </c>
      <c r="F978" s="14" t="s">
        <v>1200</v>
      </c>
      <c r="G978" s="6" t="s">
        <v>39</v>
      </c>
      <c r="H978" s="24"/>
      <c r="I978" s="14">
        <v>0.1285</v>
      </c>
      <c r="J978" s="14">
        <v>0.1285</v>
      </c>
      <c r="K978" s="21" t="s">
        <v>4024</v>
      </c>
      <c r="L978" s="21" t="s">
        <v>4026</v>
      </c>
      <c r="M978" s="21" t="s">
        <v>4024</v>
      </c>
      <c r="N978" s="14" t="s">
        <v>4710</v>
      </c>
      <c r="O978" s="23" t="s">
        <v>4024</v>
      </c>
      <c r="P978" s="21" t="s">
        <v>4023</v>
      </c>
    </row>
    <row r="979" spans="2:16" ht="19.5" customHeight="1" x14ac:dyDescent="0.25">
      <c r="B979" s="4" t="s">
        <v>1339</v>
      </c>
      <c r="C979" s="5">
        <v>8595580573836</v>
      </c>
      <c r="D979" s="28" t="s">
        <v>1340</v>
      </c>
      <c r="E979" s="40">
        <v>532</v>
      </c>
      <c r="F979" s="14" t="s">
        <v>1200</v>
      </c>
      <c r="G979" s="6" t="s">
        <v>39</v>
      </c>
      <c r="H979" s="24"/>
      <c r="I979" s="14">
        <v>0.1285</v>
      </c>
      <c r="J979" s="14">
        <v>0.1285</v>
      </c>
      <c r="K979" s="21" t="s">
        <v>4024</v>
      </c>
      <c r="L979" s="21" t="s">
        <v>4026</v>
      </c>
      <c r="M979" s="21" t="s">
        <v>4024</v>
      </c>
      <c r="N979" s="14" t="s">
        <v>4711</v>
      </c>
      <c r="O979" s="23" t="s">
        <v>4024</v>
      </c>
      <c r="P979" s="21" t="s">
        <v>4023</v>
      </c>
    </row>
    <row r="980" spans="2:16" ht="19.5" customHeight="1" x14ac:dyDescent="0.25">
      <c r="B980" s="3"/>
      <c r="C980" s="3"/>
      <c r="D980" s="27" t="s">
        <v>1341</v>
      </c>
      <c r="E980" s="39"/>
      <c r="F980" s="33"/>
      <c r="G980" s="33"/>
      <c r="H980" s="33"/>
      <c r="I980" s="3"/>
      <c r="J980" s="3"/>
      <c r="K980" s="3"/>
      <c r="L980" s="3"/>
      <c r="M980" s="3"/>
      <c r="N980" s="3"/>
      <c r="O980" s="3"/>
      <c r="P980" s="3"/>
    </row>
    <row r="981" spans="2:16" ht="19.5" customHeight="1" x14ac:dyDescent="0.25">
      <c r="B981" s="4" t="s">
        <v>1342</v>
      </c>
      <c r="C981" s="5">
        <v>8595580504991</v>
      </c>
      <c r="D981" s="28" t="s">
        <v>1343</v>
      </c>
      <c r="E981" s="40">
        <v>7328</v>
      </c>
      <c r="F981" s="14" t="s">
        <v>583</v>
      </c>
      <c r="G981" s="6" t="s">
        <v>39</v>
      </c>
      <c r="H981" s="24"/>
      <c r="I981" s="14">
        <v>3.7191999999999998</v>
      </c>
      <c r="J981" s="14">
        <v>3.7191999999999998</v>
      </c>
      <c r="K981" s="21" t="s">
        <v>4024</v>
      </c>
      <c r="L981" s="21" t="s">
        <v>4026</v>
      </c>
      <c r="M981" s="21" t="s">
        <v>4024</v>
      </c>
      <c r="N981" s="14" t="s">
        <v>4253</v>
      </c>
      <c r="O981" s="23" t="s">
        <v>4024</v>
      </c>
      <c r="P981" s="21" t="s">
        <v>4023</v>
      </c>
    </row>
    <row r="982" spans="2:16" ht="19.5" customHeight="1" x14ac:dyDescent="0.25">
      <c r="B982" s="4" t="s">
        <v>1344</v>
      </c>
      <c r="C982" s="5">
        <v>8595580505011</v>
      </c>
      <c r="D982" s="28" t="s">
        <v>1343</v>
      </c>
      <c r="E982" s="40">
        <v>7893</v>
      </c>
      <c r="F982" s="14" t="s">
        <v>583</v>
      </c>
      <c r="G982" s="6" t="s">
        <v>39</v>
      </c>
      <c r="H982" s="24"/>
      <c r="I982" s="14">
        <v>4.5972</v>
      </c>
      <c r="J982" s="14">
        <v>4.5972</v>
      </c>
      <c r="K982" s="21" t="s">
        <v>4024</v>
      </c>
      <c r="L982" s="21" t="s">
        <v>4026</v>
      </c>
      <c r="M982" s="21" t="s">
        <v>4024</v>
      </c>
      <c r="N982" s="14" t="s">
        <v>4255</v>
      </c>
      <c r="O982" s="23" t="s">
        <v>4256</v>
      </c>
      <c r="P982" s="21" t="s">
        <v>4023</v>
      </c>
    </row>
    <row r="983" spans="2:16" ht="19.5" customHeight="1" x14ac:dyDescent="0.25">
      <c r="B983" s="4" t="s">
        <v>1345</v>
      </c>
      <c r="C983" s="5">
        <v>8595580505035</v>
      </c>
      <c r="D983" s="28" t="s">
        <v>1343</v>
      </c>
      <c r="E983" s="40">
        <v>8455</v>
      </c>
      <c r="F983" s="14" t="s">
        <v>583</v>
      </c>
      <c r="G983" s="6" t="s">
        <v>39</v>
      </c>
      <c r="H983" s="24"/>
      <c r="I983" s="14">
        <v>5.4391999999999996</v>
      </c>
      <c r="J983" s="14">
        <v>5.4391999999999996</v>
      </c>
      <c r="K983" s="21" t="s">
        <v>4024</v>
      </c>
      <c r="L983" s="21" t="s">
        <v>4026</v>
      </c>
      <c r="M983" s="21" t="s">
        <v>4024</v>
      </c>
      <c r="N983" s="14" t="s">
        <v>4257</v>
      </c>
      <c r="O983" s="23" t="s">
        <v>4258</v>
      </c>
      <c r="P983" s="21" t="s">
        <v>4023</v>
      </c>
    </row>
    <row r="984" spans="2:16" ht="19.5" customHeight="1" x14ac:dyDescent="0.25">
      <c r="B984" s="4" t="s">
        <v>1346</v>
      </c>
      <c r="C984" s="5">
        <v>8595580505059</v>
      </c>
      <c r="D984" s="28" t="s">
        <v>1343</v>
      </c>
      <c r="E984" s="40">
        <v>9017</v>
      </c>
      <c r="F984" s="14" t="s">
        <v>583</v>
      </c>
      <c r="G984" s="6" t="s">
        <v>39</v>
      </c>
      <c r="H984" s="24"/>
      <c r="I984" s="14">
        <v>4.2742000000000004</v>
      </c>
      <c r="J984" s="14">
        <v>4.2742000000000004</v>
      </c>
      <c r="K984" s="21" t="s">
        <v>4024</v>
      </c>
      <c r="L984" s="21" t="s">
        <v>4026</v>
      </c>
      <c r="M984" s="21" t="s">
        <v>4024</v>
      </c>
      <c r="N984" s="14" t="s">
        <v>4259</v>
      </c>
      <c r="O984" s="23" t="s">
        <v>4260</v>
      </c>
      <c r="P984" s="21" t="s">
        <v>4023</v>
      </c>
    </row>
    <row r="985" spans="2:16" ht="19.5" customHeight="1" x14ac:dyDescent="0.25">
      <c r="B985" s="4" t="s">
        <v>1347</v>
      </c>
      <c r="C985" s="5">
        <v>8595580505073</v>
      </c>
      <c r="D985" s="28" t="s">
        <v>1343</v>
      </c>
      <c r="E985" s="40">
        <v>9582</v>
      </c>
      <c r="F985" s="14" t="s">
        <v>583</v>
      </c>
      <c r="G985" s="6" t="s">
        <v>39</v>
      </c>
      <c r="H985" s="24"/>
      <c r="I985" s="14">
        <v>5.3002000000000002</v>
      </c>
      <c r="J985" s="14">
        <v>5.3002000000000002</v>
      </c>
      <c r="K985" s="21" t="s">
        <v>4024</v>
      </c>
      <c r="L985" s="21" t="s">
        <v>4026</v>
      </c>
      <c r="M985" s="21" t="s">
        <v>4024</v>
      </c>
      <c r="N985" s="14" t="s">
        <v>4261</v>
      </c>
      <c r="O985" s="23" t="s">
        <v>4262</v>
      </c>
      <c r="P985" s="21" t="s">
        <v>4023</v>
      </c>
    </row>
    <row r="986" spans="2:16" ht="19.5" customHeight="1" x14ac:dyDescent="0.25">
      <c r="B986" s="4" t="s">
        <v>1348</v>
      </c>
      <c r="C986" s="5">
        <v>8595580505097</v>
      </c>
      <c r="D986" s="28" t="s">
        <v>1343</v>
      </c>
      <c r="E986" s="40">
        <v>10143</v>
      </c>
      <c r="F986" s="14" t="s">
        <v>583</v>
      </c>
      <c r="G986" s="6" t="s">
        <v>39</v>
      </c>
      <c r="H986" s="24"/>
      <c r="I986" s="14">
        <v>6.2901999999999996</v>
      </c>
      <c r="J986" s="14">
        <v>6.2901999999999996</v>
      </c>
      <c r="K986" s="21" t="s">
        <v>4024</v>
      </c>
      <c r="L986" s="21" t="s">
        <v>4026</v>
      </c>
      <c r="M986" s="21" t="s">
        <v>4024</v>
      </c>
      <c r="N986" s="14" t="s">
        <v>4263</v>
      </c>
      <c r="O986" s="23" t="s">
        <v>4264</v>
      </c>
      <c r="P986" s="21" t="s">
        <v>4023</v>
      </c>
    </row>
    <row r="987" spans="2:16" ht="19.5" customHeight="1" x14ac:dyDescent="0.25">
      <c r="B987" s="4" t="s">
        <v>1349</v>
      </c>
      <c r="C987" s="5">
        <v>8595580504717</v>
      </c>
      <c r="D987" s="28" t="s">
        <v>1350</v>
      </c>
      <c r="E987" s="40">
        <v>8842</v>
      </c>
      <c r="F987" s="14" t="s">
        <v>583</v>
      </c>
      <c r="G987" s="6" t="s">
        <v>39</v>
      </c>
      <c r="H987" s="24"/>
      <c r="I987" s="14">
        <v>3.6421999999999999</v>
      </c>
      <c r="J987" s="14">
        <v>3.6421999999999999</v>
      </c>
      <c r="K987" s="21" t="s">
        <v>4024</v>
      </c>
      <c r="L987" s="21" t="s">
        <v>4026</v>
      </c>
      <c r="M987" s="21" t="s">
        <v>4024</v>
      </c>
      <c r="N987" s="14" t="s">
        <v>4253</v>
      </c>
      <c r="O987" s="23" t="s">
        <v>4254</v>
      </c>
      <c r="P987" s="21" t="s">
        <v>4023</v>
      </c>
    </row>
    <row r="988" spans="2:16" ht="19.5" customHeight="1" x14ac:dyDescent="0.25">
      <c r="B988" s="4" t="s">
        <v>1351</v>
      </c>
      <c r="C988" s="5">
        <v>8595580504724</v>
      </c>
      <c r="D988" s="28" t="s">
        <v>1350</v>
      </c>
      <c r="E988" s="40">
        <v>9508</v>
      </c>
      <c r="F988" s="14" t="s">
        <v>583</v>
      </c>
      <c r="G988" s="6" t="s">
        <v>39</v>
      </c>
      <c r="H988" s="24"/>
      <c r="I988" s="14">
        <v>4.4832000000000001</v>
      </c>
      <c r="J988" s="14">
        <v>4.4832000000000001</v>
      </c>
      <c r="K988" s="21" t="s">
        <v>4024</v>
      </c>
      <c r="L988" s="21" t="s">
        <v>4026</v>
      </c>
      <c r="M988" s="21" t="s">
        <v>4024</v>
      </c>
      <c r="N988" s="14" t="s">
        <v>4255</v>
      </c>
      <c r="O988" s="23" t="s">
        <v>4256</v>
      </c>
      <c r="P988" s="21" t="s">
        <v>4023</v>
      </c>
    </row>
    <row r="989" spans="2:16" ht="19.5" customHeight="1" x14ac:dyDescent="0.25">
      <c r="B989" s="4" t="s">
        <v>1352</v>
      </c>
      <c r="C989" s="5">
        <v>8595580504731</v>
      </c>
      <c r="D989" s="28" t="s">
        <v>1350</v>
      </c>
      <c r="E989" s="40">
        <v>10174</v>
      </c>
      <c r="F989" s="14" t="s">
        <v>583</v>
      </c>
      <c r="G989" s="6" t="s">
        <v>39</v>
      </c>
      <c r="H989" s="24"/>
      <c r="I989" s="14">
        <v>6.1612</v>
      </c>
      <c r="J989" s="14">
        <v>6.1612</v>
      </c>
      <c r="K989" s="21" t="s">
        <v>4024</v>
      </c>
      <c r="L989" s="21" t="s">
        <v>4026</v>
      </c>
      <c r="M989" s="21" t="s">
        <v>4024</v>
      </c>
      <c r="N989" s="14" t="s">
        <v>4257</v>
      </c>
      <c r="O989" s="23" t="s">
        <v>4258</v>
      </c>
      <c r="P989" s="21" t="s">
        <v>4023</v>
      </c>
    </row>
    <row r="990" spans="2:16" ht="19.5" customHeight="1" x14ac:dyDescent="0.25">
      <c r="B990" s="4" t="s">
        <v>1353</v>
      </c>
      <c r="C990" s="5">
        <v>8595580504748</v>
      </c>
      <c r="D990" s="28" t="s">
        <v>1350</v>
      </c>
      <c r="E990" s="40">
        <v>10842</v>
      </c>
      <c r="F990" s="14" t="s">
        <v>583</v>
      </c>
      <c r="G990" s="6" t="s">
        <v>39</v>
      </c>
      <c r="H990" s="24"/>
      <c r="I990" s="14">
        <v>4.1981999999999999</v>
      </c>
      <c r="J990" s="14">
        <v>4.1981999999999999</v>
      </c>
      <c r="K990" s="21" t="s">
        <v>4024</v>
      </c>
      <c r="L990" s="21" t="s">
        <v>4026</v>
      </c>
      <c r="M990" s="21" t="s">
        <v>4024</v>
      </c>
      <c r="N990" s="14" t="s">
        <v>4259</v>
      </c>
      <c r="O990" s="23" t="s">
        <v>4260</v>
      </c>
      <c r="P990" s="21" t="s">
        <v>4023</v>
      </c>
    </row>
    <row r="991" spans="2:16" ht="19.5" customHeight="1" x14ac:dyDescent="0.25">
      <c r="B991" s="4" t="s">
        <v>1354</v>
      </c>
      <c r="C991" s="5">
        <v>8595580504755</v>
      </c>
      <c r="D991" s="28" t="s">
        <v>1350</v>
      </c>
      <c r="E991" s="40">
        <v>11507</v>
      </c>
      <c r="F991" s="14" t="s">
        <v>583</v>
      </c>
      <c r="G991" s="6" t="s">
        <v>39</v>
      </c>
      <c r="H991" s="24"/>
      <c r="I991" s="14">
        <v>5.1832000000000003</v>
      </c>
      <c r="J991" s="14">
        <v>5.1832000000000003</v>
      </c>
      <c r="K991" s="21" t="s">
        <v>4024</v>
      </c>
      <c r="L991" s="21" t="s">
        <v>4026</v>
      </c>
      <c r="M991" s="21" t="s">
        <v>4024</v>
      </c>
      <c r="N991" s="14" t="s">
        <v>4261</v>
      </c>
      <c r="O991" s="23" t="s">
        <v>4262</v>
      </c>
      <c r="P991" s="21" t="s">
        <v>4023</v>
      </c>
    </row>
    <row r="992" spans="2:16" ht="19.5" customHeight="1" x14ac:dyDescent="0.25">
      <c r="B992" s="4" t="s">
        <v>1355</v>
      </c>
      <c r="C992" s="5">
        <v>8595580504762</v>
      </c>
      <c r="D992" s="28" t="s">
        <v>1350</v>
      </c>
      <c r="E992" s="40">
        <v>12167</v>
      </c>
      <c r="F992" s="14" t="s">
        <v>583</v>
      </c>
      <c r="G992" s="6" t="s">
        <v>39</v>
      </c>
      <c r="H992" s="24"/>
      <c r="I992" s="14">
        <v>6.1402000000000001</v>
      </c>
      <c r="J992" s="14">
        <v>6.1402000000000001</v>
      </c>
      <c r="K992" s="21" t="s">
        <v>4024</v>
      </c>
      <c r="L992" s="21" t="s">
        <v>4026</v>
      </c>
      <c r="M992" s="21" t="s">
        <v>4024</v>
      </c>
      <c r="N992" s="14" t="s">
        <v>4263</v>
      </c>
      <c r="O992" s="23" t="s">
        <v>4264</v>
      </c>
      <c r="P992" s="21" t="s">
        <v>4023</v>
      </c>
    </row>
    <row r="993" spans="2:16" ht="19.5" customHeight="1" x14ac:dyDescent="0.25">
      <c r="B993" s="4" t="s">
        <v>1356</v>
      </c>
      <c r="C993" s="5">
        <v>8595580542405</v>
      </c>
      <c r="D993" s="28" t="s">
        <v>1357</v>
      </c>
      <c r="E993" s="40">
        <v>12153</v>
      </c>
      <c r="F993" s="14" t="s">
        <v>583</v>
      </c>
      <c r="G993" s="6" t="s">
        <v>39</v>
      </c>
      <c r="H993" s="24"/>
      <c r="I993" s="14">
        <v>2.2120000000000002</v>
      </c>
      <c r="J993" s="14">
        <v>2.2120000000000002</v>
      </c>
      <c r="K993" s="21" t="s">
        <v>4024</v>
      </c>
      <c r="L993" s="21" t="s">
        <v>4026</v>
      </c>
      <c r="M993" s="21" t="s">
        <v>4024</v>
      </c>
      <c r="N993" s="14" t="s">
        <v>4429</v>
      </c>
      <c r="O993" s="23" t="s">
        <v>4024</v>
      </c>
      <c r="P993" s="21" t="s">
        <v>4023</v>
      </c>
    </row>
    <row r="994" spans="2:16" ht="19.5" customHeight="1" x14ac:dyDescent="0.25">
      <c r="B994" s="4" t="s">
        <v>1358</v>
      </c>
      <c r="C994" s="5">
        <v>8595580542412</v>
      </c>
      <c r="D994" s="28" t="s">
        <v>1357</v>
      </c>
      <c r="E994" s="40">
        <v>13087</v>
      </c>
      <c r="F994" s="14" t="s">
        <v>583</v>
      </c>
      <c r="G994" s="6" t="s">
        <v>39</v>
      </c>
      <c r="H994" s="24"/>
      <c r="I994" s="14">
        <v>2.7290000000000001</v>
      </c>
      <c r="J994" s="14">
        <v>2.7290000000000001</v>
      </c>
      <c r="K994" s="21" t="s">
        <v>4024</v>
      </c>
      <c r="L994" s="21" t="s">
        <v>4026</v>
      </c>
      <c r="M994" s="21" t="s">
        <v>4024</v>
      </c>
      <c r="N994" s="14" t="s">
        <v>4430</v>
      </c>
      <c r="O994" s="23" t="s">
        <v>4024</v>
      </c>
      <c r="P994" s="21" t="s">
        <v>4023</v>
      </c>
    </row>
    <row r="995" spans="2:16" ht="19.5" customHeight="1" x14ac:dyDescent="0.25">
      <c r="B995" s="4" t="s">
        <v>1359</v>
      </c>
      <c r="C995" s="5">
        <v>8595580542429</v>
      </c>
      <c r="D995" s="28" t="s">
        <v>1357</v>
      </c>
      <c r="E995" s="40">
        <v>13958</v>
      </c>
      <c r="F995" s="14" t="s">
        <v>583</v>
      </c>
      <c r="G995" s="6" t="s">
        <v>39</v>
      </c>
      <c r="H995" s="24"/>
      <c r="I995" s="14">
        <v>3.2269999999999999</v>
      </c>
      <c r="J995" s="14">
        <v>3.2269999999999999</v>
      </c>
      <c r="K995" s="21" t="s">
        <v>4024</v>
      </c>
      <c r="L995" s="21" t="s">
        <v>4026</v>
      </c>
      <c r="M995" s="21" t="s">
        <v>4024</v>
      </c>
      <c r="N995" s="14" t="s">
        <v>4431</v>
      </c>
      <c r="O995" s="23" t="s">
        <v>4024</v>
      </c>
      <c r="P995" s="21" t="s">
        <v>4023</v>
      </c>
    </row>
    <row r="996" spans="2:16" ht="19.5" customHeight="1" x14ac:dyDescent="0.25">
      <c r="B996" s="4" t="s">
        <v>1360</v>
      </c>
      <c r="C996" s="5">
        <v>8595580542436</v>
      </c>
      <c r="D996" s="28" t="s">
        <v>1357</v>
      </c>
      <c r="E996" s="40">
        <v>14954</v>
      </c>
      <c r="F996" s="14" t="s">
        <v>583</v>
      </c>
      <c r="G996" s="6" t="s">
        <v>39</v>
      </c>
      <c r="H996" s="24"/>
      <c r="I996" s="14">
        <v>2.5619999999999998</v>
      </c>
      <c r="J996" s="14">
        <v>2.5619999999999998</v>
      </c>
      <c r="K996" s="21" t="s">
        <v>4024</v>
      </c>
      <c r="L996" s="21" t="s">
        <v>4026</v>
      </c>
      <c r="M996" s="21" t="s">
        <v>4024</v>
      </c>
      <c r="N996" s="14" t="s">
        <v>4432</v>
      </c>
      <c r="O996" s="23" t="s">
        <v>4024</v>
      </c>
      <c r="P996" s="21" t="s">
        <v>4023</v>
      </c>
    </row>
    <row r="997" spans="2:16" ht="19.5" customHeight="1" x14ac:dyDescent="0.25">
      <c r="B997" s="4" t="s">
        <v>1361</v>
      </c>
      <c r="C997" s="5">
        <v>8595580542443</v>
      </c>
      <c r="D997" s="28" t="s">
        <v>1357</v>
      </c>
      <c r="E997" s="40">
        <v>15888</v>
      </c>
      <c r="F997" s="14" t="s">
        <v>583</v>
      </c>
      <c r="G997" s="6" t="s">
        <v>39</v>
      </c>
      <c r="H997" s="24"/>
      <c r="I997" s="14">
        <v>3.1469999999999998</v>
      </c>
      <c r="J997" s="14">
        <v>3.1469999999999998</v>
      </c>
      <c r="K997" s="21" t="s">
        <v>4024</v>
      </c>
      <c r="L997" s="21" t="s">
        <v>4026</v>
      </c>
      <c r="M997" s="21" t="s">
        <v>4024</v>
      </c>
      <c r="N997" s="14" t="s">
        <v>4433</v>
      </c>
      <c r="O997" s="23" t="s">
        <v>4024</v>
      </c>
      <c r="P997" s="21" t="s">
        <v>4023</v>
      </c>
    </row>
    <row r="998" spans="2:16" ht="19.5" customHeight="1" x14ac:dyDescent="0.25">
      <c r="B998" s="4" t="s">
        <v>1362</v>
      </c>
      <c r="C998" s="5">
        <v>8595580542450</v>
      </c>
      <c r="D998" s="28" t="s">
        <v>1357</v>
      </c>
      <c r="E998" s="40">
        <v>16822</v>
      </c>
      <c r="F998" s="14" t="s">
        <v>583</v>
      </c>
      <c r="G998" s="6" t="s">
        <v>39</v>
      </c>
      <c r="H998" s="24"/>
      <c r="I998" s="14">
        <v>3.7320000000000002</v>
      </c>
      <c r="J998" s="14">
        <v>3.7320000000000002</v>
      </c>
      <c r="K998" s="21" t="s">
        <v>4024</v>
      </c>
      <c r="L998" s="21" t="s">
        <v>4026</v>
      </c>
      <c r="M998" s="21" t="s">
        <v>4024</v>
      </c>
      <c r="N998" s="14" t="s">
        <v>4434</v>
      </c>
      <c r="O998" s="23" t="s">
        <v>4024</v>
      </c>
      <c r="P998" s="21" t="s">
        <v>4023</v>
      </c>
    </row>
    <row r="999" spans="2:16" ht="19.5" customHeight="1" x14ac:dyDescent="0.25">
      <c r="B999" s="4" t="s">
        <v>1363</v>
      </c>
      <c r="C999" s="5">
        <v>8595580542498</v>
      </c>
      <c r="D999" s="28" t="s">
        <v>1364</v>
      </c>
      <c r="E999" s="40">
        <v>14657</v>
      </c>
      <c r="F999" s="14" t="s">
        <v>583</v>
      </c>
      <c r="G999" s="6" t="s">
        <v>39</v>
      </c>
      <c r="H999" s="24"/>
      <c r="I999" s="14">
        <v>2.1669999999999998</v>
      </c>
      <c r="J999" s="14">
        <v>2.1669999999999998</v>
      </c>
      <c r="K999" s="21" t="s">
        <v>4024</v>
      </c>
      <c r="L999" s="21" t="s">
        <v>4026</v>
      </c>
      <c r="M999" s="21" t="s">
        <v>4024</v>
      </c>
      <c r="N999" s="14" t="s">
        <v>4429</v>
      </c>
      <c r="O999" s="23" t="s">
        <v>4024</v>
      </c>
      <c r="P999" s="21" t="s">
        <v>4023</v>
      </c>
    </row>
    <row r="1000" spans="2:16" ht="19.5" customHeight="1" x14ac:dyDescent="0.25">
      <c r="B1000" s="4" t="s">
        <v>1365</v>
      </c>
      <c r="C1000" s="5">
        <v>8595580542504</v>
      </c>
      <c r="D1000" s="28" t="s">
        <v>1364</v>
      </c>
      <c r="E1000" s="40">
        <v>15765</v>
      </c>
      <c r="F1000" s="14" t="s">
        <v>583</v>
      </c>
      <c r="G1000" s="6" t="s">
        <v>39</v>
      </c>
      <c r="H1000" s="24"/>
      <c r="I1000" s="14">
        <v>2.6640000000000001</v>
      </c>
      <c r="J1000" s="14">
        <v>2.6640000000000001</v>
      </c>
      <c r="K1000" s="21" t="s">
        <v>4024</v>
      </c>
      <c r="L1000" s="21" t="s">
        <v>4026</v>
      </c>
      <c r="M1000" s="21" t="s">
        <v>4024</v>
      </c>
      <c r="N1000" s="14" t="s">
        <v>4430</v>
      </c>
      <c r="O1000" s="23" t="s">
        <v>4024</v>
      </c>
      <c r="P1000" s="21" t="s">
        <v>4023</v>
      </c>
    </row>
    <row r="1001" spans="2:16" ht="19.5" customHeight="1" x14ac:dyDescent="0.25">
      <c r="B1001" s="4" t="s">
        <v>1366</v>
      </c>
      <c r="C1001" s="5">
        <v>8595580542511</v>
      </c>
      <c r="D1001" s="28" t="s">
        <v>1364</v>
      </c>
      <c r="E1001" s="40">
        <v>16872</v>
      </c>
      <c r="F1001" s="14" t="s">
        <v>583</v>
      </c>
      <c r="G1001" s="6" t="s">
        <v>39</v>
      </c>
      <c r="H1001" s="24"/>
      <c r="I1001" s="14">
        <v>3.1389999999999998</v>
      </c>
      <c r="J1001" s="14">
        <v>3.1389999999999998</v>
      </c>
      <c r="K1001" s="21" t="s">
        <v>4024</v>
      </c>
      <c r="L1001" s="21" t="s">
        <v>4026</v>
      </c>
      <c r="M1001" s="21" t="s">
        <v>4024</v>
      </c>
      <c r="N1001" s="14" t="s">
        <v>4431</v>
      </c>
      <c r="O1001" s="23" t="s">
        <v>4024</v>
      </c>
      <c r="P1001" s="21" t="s">
        <v>4023</v>
      </c>
    </row>
    <row r="1002" spans="2:16" ht="19.5" customHeight="1" x14ac:dyDescent="0.25">
      <c r="B1002" s="4" t="s">
        <v>1367</v>
      </c>
      <c r="C1002" s="5">
        <v>8595580542481</v>
      </c>
      <c r="D1002" s="28" t="s">
        <v>1364</v>
      </c>
      <c r="E1002" s="40">
        <v>17978</v>
      </c>
      <c r="F1002" s="14" t="s">
        <v>583</v>
      </c>
      <c r="G1002" s="6" t="s">
        <v>39</v>
      </c>
      <c r="H1002" s="24"/>
      <c r="I1002" s="14">
        <v>2.4969999999999999</v>
      </c>
      <c r="J1002" s="14">
        <v>2.4969999999999999</v>
      </c>
      <c r="K1002" s="21" t="s">
        <v>4024</v>
      </c>
      <c r="L1002" s="21" t="s">
        <v>4026</v>
      </c>
      <c r="M1002" s="21" t="s">
        <v>4024</v>
      </c>
      <c r="N1002" s="14" t="s">
        <v>4432</v>
      </c>
      <c r="O1002" s="23" t="s">
        <v>4024</v>
      </c>
      <c r="P1002" s="21" t="s">
        <v>4023</v>
      </c>
    </row>
    <row r="1003" spans="2:16" ht="19.5" customHeight="1" x14ac:dyDescent="0.25">
      <c r="B1003" s="4" t="s">
        <v>1368</v>
      </c>
      <c r="C1003" s="5">
        <v>8595580542474</v>
      </c>
      <c r="D1003" s="28" t="s">
        <v>1364</v>
      </c>
      <c r="E1003" s="40">
        <v>19082</v>
      </c>
      <c r="F1003" s="14" t="s">
        <v>583</v>
      </c>
      <c r="G1003" s="6" t="s">
        <v>39</v>
      </c>
      <c r="H1003" s="24"/>
      <c r="I1003" s="14">
        <v>3.0819999999999999</v>
      </c>
      <c r="J1003" s="14">
        <v>3.0819999999999999</v>
      </c>
      <c r="K1003" s="21" t="s">
        <v>4024</v>
      </c>
      <c r="L1003" s="21" t="s">
        <v>4026</v>
      </c>
      <c r="M1003" s="21" t="s">
        <v>4024</v>
      </c>
      <c r="N1003" s="14" t="s">
        <v>4433</v>
      </c>
      <c r="O1003" s="23" t="s">
        <v>4024</v>
      </c>
      <c r="P1003" s="21" t="s">
        <v>4023</v>
      </c>
    </row>
    <row r="1004" spans="2:16" ht="19.5" customHeight="1" x14ac:dyDescent="0.25">
      <c r="B1004" s="4" t="s">
        <v>1369</v>
      </c>
      <c r="C1004" s="5">
        <v>8595580542467</v>
      </c>
      <c r="D1004" s="28" t="s">
        <v>1364</v>
      </c>
      <c r="E1004" s="40">
        <v>20178</v>
      </c>
      <c r="F1004" s="14" t="s">
        <v>583</v>
      </c>
      <c r="G1004" s="6" t="s">
        <v>39</v>
      </c>
      <c r="H1004" s="24"/>
      <c r="I1004" s="14">
        <v>3.645</v>
      </c>
      <c r="J1004" s="14">
        <v>3.645</v>
      </c>
      <c r="K1004" s="21" t="s">
        <v>4024</v>
      </c>
      <c r="L1004" s="21" t="s">
        <v>4026</v>
      </c>
      <c r="M1004" s="21" t="s">
        <v>4024</v>
      </c>
      <c r="N1004" s="14" t="s">
        <v>4434</v>
      </c>
      <c r="O1004" s="23" t="s">
        <v>4024</v>
      </c>
      <c r="P1004" s="21" t="s">
        <v>4023</v>
      </c>
    </row>
    <row r="1005" spans="2:16" ht="19.5" customHeight="1" x14ac:dyDescent="0.25">
      <c r="B1005" s="2"/>
      <c r="C1005" s="2"/>
      <c r="D1005" s="26" t="s">
        <v>1370</v>
      </c>
      <c r="E1005" s="38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</row>
    <row r="1006" spans="2:16" ht="19.5" customHeight="1" x14ac:dyDescent="0.25">
      <c r="B1006" s="3"/>
      <c r="C1006" s="3"/>
      <c r="D1006" s="27" t="s">
        <v>1371</v>
      </c>
      <c r="E1006" s="39"/>
      <c r="F1006" s="33"/>
      <c r="G1006" s="33"/>
      <c r="H1006" s="33"/>
      <c r="I1006" s="3"/>
      <c r="J1006" s="3"/>
      <c r="K1006" s="3"/>
      <c r="L1006" s="3"/>
      <c r="M1006" s="3"/>
      <c r="N1006" s="3"/>
      <c r="O1006" s="3"/>
      <c r="P1006" s="3"/>
    </row>
    <row r="1007" spans="2:16" ht="19.5" customHeight="1" x14ac:dyDescent="0.25">
      <c r="B1007" s="4" t="s">
        <v>1372</v>
      </c>
      <c r="C1007" s="5">
        <v>8595580573041</v>
      </c>
      <c r="D1007" s="28" t="s">
        <v>1373</v>
      </c>
      <c r="E1007" s="40">
        <v>1531</v>
      </c>
      <c r="F1007" s="14" t="s">
        <v>1374</v>
      </c>
      <c r="H1007" s="24"/>
      <c r="I1007" s="14">
        <v>7.3193000000000001</v>
      </c>
      <c r="J1007" s="14">
        <v>7.3193000000000001</v>
      </c>
      <c r="K1007" s="21">
        <v>239.57900000000001</v>
      </c>
      <c r="L1007" s="21" t="s">
        <v>4026</v>
      </c>
      <c r="M1007" s="21" t="s">
        <v>4017</v>
      </c>
      <c r="N1007" s="14" t="s">
        <v>4679</v>
      </c>
      <c r="O1007" s="23" t="s">
        <v>4679</v>
      </c>
      <c r="P1007" s="21" t="s">
        <v>4019</v>
      </c>
    </row>
    <row r="1008" spans="2:16" ht="19.5" customHeight="1" x14ac:dyDescent="0.25">
      <c r="B1008" s="4" t="s">
        <v>1375</v>
      </c>
      <c r="C1008" s="5">
        <v>8595580573058</v>
      </c>
      <c r="D1008" s="28" t="s">
        <v>1373</v>
      </c>
      <c r="E1008" s="40">
        <v>1224</v>
      </c>
      <c r="F1008" s="14" t="s">
        <v>1374</v>
      </c>
      <c r="H1008" s="24"/>
      <c r="I1008" s="14">
        <v>4.2713000000000001</v>
      </c>
      <c r="J1008" s="14">
        <v>4.2713000000000001</v>
      </c>
      <c r="K1008" s="21">
        <v>148.13900000000001</v>
      </c>
      <c r="L1008" s="21" t="s">
        <v>4026</v>
      </c>
      <c r="M1008" s="21" t="s">
        <v>4017</v>
      </c>
      <c r="N1008" s="14" t="s">
        <v>4679</v>
      </c>
      <c r="O1008" s="23" t="s">
        <v>4679</v>
      </c>
      <c r="P1008" s="21" t="s">
        <v>4019</v>
      </c>
    </row>
    <row r="1009" spans="2:16" ht="19.5" customHeight="1" x14ac:dyDescent="0.25">
      <c r="B1009" s="4" t="s">
        <v>1376</v>
      </c>
      <c r="C1009" s="5">
        <v>8595580572198</v>
      </c>
      <c r="D1009" s="28" t="s">
        <v>1377</v>
      </c>
      <c r="E1009" s="40">
        <v>458</v>
      </c>
      <c r="F1009" s="14" t="s">
        <v>1374</v>
      </c>
      <c r="H1009" s="24"/>
      <c r="I1009" s="14">
        <v>2.4041999999999999</v>
      </c>
      <c r="J1009" s="14">
        <v>2.4041999999999999</v>
      </c>
      <c r="K1009" s="21">
        <v>320.52499999999998</v>
      </c>
      <c r="L1009" s="21" t="s">
        <v>4026</v>
      </c>
      <c r="M1009" s="21" t="s">
        <v>4674</v>
      </c>
      <c r="N1009" s="14" t="s">
        <v>4673</v>
      </c>
      <c r="O1009" s="23" t="s">
        <v>4673</v>
      </c>
      <c r="P1009" s="21" t="s">
        <v>4019</v>
      </c>
    </row>
    <row r="1010" spans="2:16" ht="19.5" customHeight="1" x14ac:dyDescent="0.25">
      <c r="B1010" s="4" t="s">
        <v>1378</v>
      </c>
      <c r="C1010" s="5">
        <v>8595580572181</v>
      </c>
      <c r="D1010" s="28" t="s">
        <v>1379</v>
      </c>
      <c r="E1010" s="40">
        <v>372</v>
      </c>
      <c r="F1010" s="14" t="s">
        <v>1374</v>
      </c>
      <c r="H1010" s="24"/>
      <c r="I1010" s="14">
        <v>1.3912</v>
      </c>
      <c r="J1010" s="14">
        <v>1.3912</v>
      </c>
      <c r="K1010" s="21">
        <v>193.9</v>
      </c>
      <c r="L1010" s="21" t="s">
        <v>4026</v>
      </c>
      <c r="M1010" s="21" t="s">
        <v>4674</v>
      </c>
      <c r="N1010" s="14" t="s">
        <v>4673</v>
      </c>
      <c r="O1010" s="23" t="s">
        <v>4673</v>
      </c>
      <c r="P1010" s="21" t="s">
        <v>4019</v>
      </c>
    </row>
    <row r="1011" spans="2:16" ht="19.5" customHeight="1" x14ac:dyDescent="0.25">
      <c r="B1011" s="4" t="s">
        <v>1380</v>
      </c>
      <c r="C1011" s="5">
        <v>8595580574918</v>
      </c>
      <c r="D1011" s="28" t="s">
        <v>1381</v>
      </c>
      <c r="E1011" s="40">
        <v>2098</v>
      </c>
      <c r="F1011" s="14" t="s">
        <v>1374</v>
      </c>
      <c r="H1011" s="24"/>
      <c r="I1011" s="14">
        <v>4.1519000000000004</v>
      </c>
      <c r="J1011" s="14">
        <v>4.1519000000000004</v>
      </c>
      <c r="K1011" s="21">
        <v>538.98749999999995</v>
      </c>
      <c r="L1011" s="21" t="s">
        <v>4026</v>
      </c>
      <c r="M1011" s="21" t="s">
        <v>4674</v>
      </c>
      <c r="N1011" s="14" t="s">
        <v>4742</v>
      </c>
      <c r="O1011" s="23" t="s">
        <v>4742</v>
      </c>
      <c r="P1011" s="21" t="s">
        <v>4019</v>
      </c>
    </row>
    <row r="1012" spans="2:16" ht="19.5" customHeight="1" x14ac:dyDescent="0.25">
      <c r="B1012" s="4" t="s">
        <v>1382</v>
      </c>
      <c r="C1012" s="5">
        <v>8595580574925</v>
      </c>
      <c r="D1012" s="28" t="s">
        <v>1383</v>
      </c>
      <c r="E1012" s="40">
        <v>1851</v>
      </c>
      <c r="F1012" s="14" t="s">
        <v>1374</v>
      </c>
      <c r="H1012" s="24"/>
      <c r="I1012" s="14">
        <v>2.4651000000000001</v>
      </c>
      <c r="J1012" s="14">
        <v>2.4651000000000001</v>
      </c>
      <c r="K1012" s="21">
        <v>328.13749999999999</v>
      </c>
      <c r="L1012" s="21" t="s">
        <v>4026</v>
      </c>
      <c r="M1012" s="21" t="s">
        <v>4674</v>
      </c>
      <c r="N1012" s="14" t="s">
        <v>4742</v>
      </c>
      <c r="O1012" s="23" t="s">
        <v>4742</v>
      </c>
      <c r="P1012" s="21" t="s">
        <v>4019</v>
      </c>
    </row>
    <row r="1013" spans="2:16" ht="19.5" customHeight="1" x14ac:dyDescent="0.25">
      <c r="B1013" s="4" t="s">
        <v>1384</v>
      </c>
      <c r="C1013" s="5">
        <v>8595580572556</v>
      </c>
      <c r="D1013" s="28" t="s">
        <v>1385</v>
      </c>
      <c r="E1013" s="40">
        <v>281</v>
      </c>
      <c r="F1013" s="14" t="s">
        <v>1374</v>
      </c>
      <c r="H1013" s="24"/>
      <c r="I1013" s="14">
        <v>0.13789999999999999</v>
      </c>
      <c r="J1013" s="14">
        <v>6.8949999999999996</v>
      </c>
      <c r="K1013" s="21">
        <v>213.06</v>
      </c>
      <c r="L1013" s="21" t="s">
        <v>4002</v>
      </c>
      <c r="M1013" s="21" t="s">
        <v>4003</v>
      </c>
      <c r="N1013" s="14" t="s">
        <v>4675</v>
      </c>
      <c r="O1013" s="23" t="s">
        <v>4080</v>
      </c>
      <c r="P1013" s="21" t="s">
        <v>4019</v>
      </c>
    </row>
    <row r="1014" spans="2:16" ht="19.5" customHeight="1" x14ac:dyDescent="0.25">
      <c r="B1014" s="4" t="s">
        <v>1386</v>
      </c>
      <c r="C1014" s="5">
        <v>8595580572563</v>
      </c>
      <c r="D1014" s="28" t="s">
        <v>1387</v>
      </c>
      <c r="E1014" s="40">
        <v>151</v>
      </c>
      <c r="F1014" s="14" t="s">
        <v>1374</v>
      </c>
      <c r="H1014" s="24"/>
      <c r="I1014" s="14">
        <v>9.5399999999999999E-2</v>
      </c>
      <c r="J1014" s="14">
        <v>4.7699999999999996</v>
      </c>
      <c r="K1014" s="21">
        <v>153.56</v>
      </c>
      <c r="L1014" s="21" t="s">
        <v>4002</v>
      </c>
      <c r="M1014" s="21" t="s">
        <v>4003</v>
      </c>
      <c r="N1014" s="14" t="s">
        <v>4676</v>
      </c>
      <c r="O1014" s="23" t="s">
        <v>4080</v>
      </c>
      <c r="P1014" s="21" t="s">
        <v>4019</v>
      </c>
    </row>
    <row r="1015" spans="2:16" ht="19.5" customHeight="1" x14ac:dyDescent="0.25">
      <c r="B1015" s="4" t="s">
        <v>1388</v>
      </c>
      <c r="C1015" s="5">
        <v>8595580572570</v>
      </c>
      <c r="D1015" s="28" t="s">
        <v>1389</v>
      </c>
      <c r="E1015" s="40">
        <v>47</v>
      </c>
      <c r="F1015" s="14" t="s">
        <v>1374</v>
      </c>
      <c r="H1015" s="24"/>
      <c r="I1015" s="14">
        <v>2.41E-2</v>
      </c>
      <c r="J1015" s="14">
        <v>4.82</v>
      </c>
      <c r="K1015" s="21">
        <v>154.96</v>
      </c>
      <c r="L1015" s="14">
        <v>200</v>
      </c>
      <c r="M1015" s="14">
        <v>5600</v>
      </c>
      <c r="N1015" s="14" t="s">
        <v>4677</v>
      </c>
      <c r="O1015" s="23" t="s">
        <v>4080</v>
      </c>
      <c r="P1015" s="21" t="s">
        <v>4019</v>
      </c>
    </row>
    <row r="1016" spans="2:16" ht="19.5" customHeight="1" x14ac:dyDescent="0.25">
      <c r="B1016" s="4" t="s">
        <v>1390</v>
      </c>
      <c r="C1016" s="5">
        <v>8595580572587</v>
      </c>
      <c r="D1016" s="28" t="s">
        <v>1391</v>
      </c>
      <c r="E1016" s="40">
        <v>70</v>
      </c>
      <c r="F1016" s="14" t="s">
        <v>1374</v>
      </c>
      <c r="H1016" s="24"/>
      <c r="I1016" s="14">
        <v>5.2999999999999999E-2</v>
      </c>
      <c r="J1016" s="14">
        <v>1.59</v>
      </c>
      <c r="K1016" s="21">
        <v>64.52</v>
      </c>
      <c r="L1016" s="21" t="s">
        <v>4017</v>
      </c>
      <c r="M1016" s="21" t="s">
        <v>4066</v>
      </c>
      <c r="N1016" s="14" t="s">
        <v>4678</v>
      </c>
      <c r="O1016" s="23" t="s">
        <v>4080</v>
      </c>
      <c r="P1016" s="21" t="s">
        <v>4019</v>
      </c>
    </row>
    <row r="1017" spans="2:16" ht="19.5" customHeight="1" x14ac:dyDescent="0.25">
      <c r="B1017" s="3"/>
      <c r="C1017" s="3"/>
      <c r="D1017" s="27" t="s">
        <v>1392</v>
      </c>
      <c r="E1017" s="39"/>
      <c r="F1017" s="33"/>
      <c r="G1017" s="33"/>
      <c r="H1017" s="33"/>
      <c r="I1017" s="3"/>
      <c r="J1017" s="3"/>
      <c r="K1017" s="3"/>
      <c r="L1017" s="3"/>
      <c r="M1017" s="3"/>
      <c r="N1017" s="3"/>
      <c r="O1017" s="3"/>
      <c r="P1017" s="3"/>
    </row>
    <row r="1018" spans="2:16" ht="19.5" customHeight="1" x14ac:dyDescent="0.25">
      <c r="B1018" s="4" t="s">
        <v>1393</v>
      </c>
      <c r="C1018" s="5">
        <v>8595580580407</v>
      </c>
      <c r="D1018" s="28" t="s">
        <v>1394</v>
      </c>
      <c r="E1018" s="40">
        <v>645</v>
      </c>
      <c r="F1018" s="14" t="s">
        <v>1374</v>
      </c>
      <c r="H1018" s="24"/>
      <c r="I1018" s="14">
        <v>2.4161000000000001</v>
      </c>
      <c r="J1018" s="14">
        <v>2.4161000000000001</v>
      </c>
      <c r="K1018" s="21">
        <v>164.96600000000001</v>
      </c>
      <c r="L1018" s="21" t="s">
        <v>4026</v>
      </c>
      <c r="M1018" s="21" t="s">
        <v>4044</v>
      </c>
      <c r="N1018" s="14" t="s">
        <v>4410</v>
      </c>
      <c r="O1018" s="23" t="s">
        <v>4024</v>
      </c>
      <c r="P1018" s="21" t="s">
        <v>4019</v>
      </c>
    </row>
    <row r="1019" spans="2:16" ht="19.5" customHeight="1" x14ac:dyDescent="0.25">
      <c r="B1019" s="4" t="s">
        <v>1395</v>
      </c>
      <c r="C1019" s="5">
        <v>8595580511418</v>
      </c>
      <c r="D1019" s="28" t="s">
        <v>1396</v>
      </c>
      <c r="E1019" s="40">
        <v>716</v>
      </c>
      <c r="F1019" s="14" t="s">
        <v>1374</v>
      </c>
      <c r="H1019" s="24"/>
      <c r="I1019" s="14">
        <v>3.637</v>
      </c>
      <c r="J1019" s="14">
        <v>3.637</v>
      </c>
      <c r="K1019" s="21">
        <v>238.22</v>
      </c>
      <c r="L1019" s="21" t="s">
        <v>4026</v>
      </c>
      <c r="M1019" s="21" t="s">
        <v>4044</v>
      </c>
      <c r="N1019" s="14" t="s">
        <v>4410</v>
      </c>
      <c r="O1019" s="23" t="s">
        <v>4024</v>
      </c>
      <c r="P1019" s="21" t="s">
        <v>4019</v>
      </c>
    </row>
    <row r="1020" spans="2:16" ht="19.5" customHeight="1" x14ac:dyDescent="0.25">
      <c r="B1020" s="4" t="s">
        <v>1397</v>
      </c>
      <c r="C1020" s="5">
        <v>8595580547783</v>
      </c>
      <c r="D1020" s="28" t="s">
        <v>1398</v>
      </c>
      <c r="E1020" s="40">
        <v>2492</v>
      </c>
      <c r="F1020" s="14" t="s">
        <v>1374</v>
      </c>
      <c r="H1020" s="24"/>
      <c r="I1020" s="14">
        <v>3.9140999999999999</v>
      </c>
      <c r="J1020" s="14">
        <v>3.9140999999999999</v>
      </c>
      <c r="K1020" s="21">
        <v>113.9384</v>
      </c>
      <c r="L1020" s="21" t="s">
        <v>4026</v>
      </c>
      <c r="M1020" s="21" t="s">
        <v>4051</v>
      </c>
      <c r="N1020" s="14" t="s">
        <v>4477</v>
      </c>
      <c r="O1020" s="23" t="s">
        <v>4478</v>
      </c>
      <c r="P1020" s="21" t="s">
        <v>4019</v>
      </c>
    </row>
    <row r="1021" spans="2:16" ht="19.5" customHeight="1" x14ac:dyDescent="0.25">
      <c r="B1021" s="4" t="s">
        <v>1399</v>
      </c>
      <c r="C1021" s="5">
        <v>8595580547745</v>
      </c>
      <c r="D1021" s="28" t="s">
        <v>1394</v>
      </c>
      <c r="E1021" s="40">
        <v>774</v>
      </c>
      <c r="F1021" s="14" t="s">
        <v>1374</v>
      </c>
      <c r="H1021" s="24"/>
      <c r="I1021" s="14">
        <v>3.6408</v>
      </c>
      <c r="J1021" s="14">
        <v>3.6408</v>
      </c>
      <c r="K1021" s="21">
        <v>238.44800000000001</v>
      </c>
      <c r="L1021" s="21" t="s">
        <v>4026</v>
      </c>
      <c r="M1021" s="21" t="s">
        <v>4044</v>
      </c>
      <c r="N1021" s="14" t="s">
        <v>4476</v>
      </c>
      <c r="O1021" s="23" t="s">
        <v>4024</v>
      </c>
      <c r="P1021" s="21" t="s">
        <v>4019</v>
      </c>
    </row>
    <row r="1022" spans="2:16" ht="19.5" customHeight="1" x14ac:dyDescent="0.25">
      <c r="B1022" s="4" t="s">
        <v>1400</v>
      </c>
      <c r="C1022" s="5">
        <v>8595580547790</v>
      </c>
      <c r="D1022" s="28" t="s">
        <v>1401</v>
      </c>
      <c r="E1022" s="40">
        <v>2700</v>
      </c>
      <c r="F1022" s="14" t="s">
        <v>1374</v>
      </c>
      <c r="H1022" s="24"/>
      <c r="I1022" s="14">
        <v>3.9687000000000001</v>
      </c>
      <c r="J1022" s="14">
        <v>3.9687000000000001</v>
      </c>
      <c r="K1022" s="21">
        <v>115.2488</v>
      </c>
      <c r="L1022" s="21" t="s">
        <v>4026</v>
      </c>
      <c r="M1022" s="21" t="s">
        <v>4051</v>
      </c>
      <c r="N1022" s="14" t="s">
        <v>4479</v>
      </c>
      <c r="O1022" s="23" t="s">
        <v>4480</v>
      </c>
      <c r="P1022" s="21" t="s">
        <v>4019</v>
      </c>
    </row>
    <row r="1023" spans="2:16" ht="19.5" customHeight="1" x14ac:dyDescent="0.25">
      <c r="B1023" s="4" t="s">
        <v>1402</v>
      </c>
      <c r="C1023" s="5">
        <v>8595580547264</v>
      </c>
      <c r="D1023" s="28" t="s">
        <v>1403</v>
      </c>
      <c r="E1023" s="40">
        <v>1516</v>
      </c>
      <c r="F1023" s="14" t="s">
        <v>1374</v>
      </c>
      <c r="H1023" s="24"/>
      <c r="I1023" s="14">
        <v>3.6808000000000001</v>
      </c>
      <c r="J1023" s="14">
        <v>3.6808000000000001</v>
      </c>
      <c r="K1023" s="21">
        <v>240.84800000000001</v>
      </c>
      <c r="L1023" s="21" t="s">
        <v>4026</v>
      </c>
      <c r="M1023" s="21" t="s">
        <v>4044</v>
      </c>
      <c r="N1023" s="14" t="s">
        <v>4466</v>
      </c>
      <c r="O1023" s="23" t="s">
        <v>4024</v>
      </c>
      <c r="P1023" s="21" t="s">
        <v>4019</v>
      </c>
    </row>
    <row r="1024" spans="2:16" ht="19.5" customHeight="1" x14ac:dyDescent="0.25">
      <c r="B1024" s="4" t="s">
        <v>1404</v>
      </c>
      <c r="C1024" s="5">
        <v>8595580547813</v>
      </c>
      <c r="D1024" s="28" t="s">
        <v>1405</v>
      </c>
      <c r="E1024" s="40">
        <v>2963</v>
      </c>
      <c r="F1024" s="14" t="s">
        <v>1374</v>
      </c>
      <c r="H1024" s="24"/>
      <c r="I1024" s="14">
        <v>3.9887000000000001</v>
      </c>
      <c r="J1024" s="14">
        <v>3.9887000000000001</v>
      </c>
      <c r="K1024" s="21">
        <v>115.72880000000001</v>
      </c>
      <c r="L1024" s="21" t="s">
        <v>4026</v>
      </c>
      <c r="M1024" s="21" t="s">
        <v>4051</v>
      </c>
      <c r="N1024" s="14" t="s">
        <v>4483</v>
      </c>
      <c r="O1024" s="23" t="s">
        <v>4480</v>
      </c>
      <c r="P1024" s="21" t="s">
        <v>4019</v>
      </c>
    </row>
    <row r="1025" spans="2:16" ht="19.5" customHeight="1" x14ac:dyDescent="0.25">
      <c r="B1025" s="4" t="s">
        <v>1406</v>
      </c>
      <c r="C1025" s="5">
        <v>8595580511432</v>
      </c>
      <c r="D1025" s="28" t="s">
        <v>1407</v>
      </c>
      <c r="E1025" s="40">
        <v>1930</v>
      </c>
      <c r="F1025" s="14" t="s">
        <v>1374</v>
      </c>
      <c r="H1025" s="24"/>
      <c r="I1025" s="14">
        <v>5.3311999999999999</v>
      </c>
      <c r="J1025" s="14">
        <v>5.3311999999999999</v>
      </c>
      <c r="K1025" s="21">
        <v>339.87200000000001</v>
      </c>
      <c r="L1025" s="21" t="s">
        <v>4026</v>
      </c>
      <c r="M1025" s="21" t="s">
        <v>4044</v>
      </c>
      <c r="N1025" s="14" t="s">
        <v>4410</v>
      </c>
      <c r="O1025" s="23" t="s">
        <v>4412</v>
      </c>
      <c r="P1025" s="21" t="s">
        <v>4019</v>
      </c>
    </row>
    <row r="1026" spans="2:16" ht="19.5" customHeight="1" x14ac:dyDescent="0.25">
      <c r="B1026" s="4" t="s">
        <v>1408</v>
      </c>
      <c r="C1026" s="5">
        <v>8595580547806</v>
      </c>
      <c r="D1026" s="28" t="s">
        <v>1409</v>
      </c>
      <c r="E1026" s="40">
        <v>3170</v>
      </c>
      <c r="F1026" s="14" t="s">
        <v>1374</v>
      </c>
      <c r="H1026" s="24"/>
      <c r="I1026" s="14">
        <v>4.9356999999999998</v>
      </c>
      <c r="J1026" s="14">
        <v>4.9356999999999998</v>
      </c>
      <c r="K1026" s="21">
        <v>138.45679999999999</v>
      </c>
      <c r="L1026" s="21" t="s">
        <v>4026</v>
      </c>
      <c r="M1026" s="21" t="s">
        <v>4051</v>
      </c>
      <c r="N1026" s="14" t="s">
        <v>4481</v>
      </c>
      <c r="O1026" s="23" t="s">
        <v>4482</v>
      </c>
      <c r="P1026" s="21" t="s">
        <v>4019</v>
      </c>
    </row>
    <row r="1027" spans="2:16" ht="19.5" customHeight="1" x14ac:dyDescent="0.25">
      <c r="B1027" s="4" t="s">
        <v>1410</v>
      </c>
      <c r="C1027" s="5">
        <v>8595580547752</v>
      </c>
      <c r="D1027" s="28" t="s">
        <v>1411</v>
      </c>
      <c r="E1027" s="40">
        <v>2068</v>
      </c>
      <c r="F1027" s="14" t="s">
        <v>1374</v>
      </c>
      <c r="H1027" s="24"/>
      <c r="I1027" s="14">
        <v>6.1492000000000004</v>
      </c>
      <c r="J1027" s="14">
        <v>6.1492000000000004</v>
      </c>
      <c r="K1027" s="21">
        <v>388.952</v>
      </c>
      <c r="L1027" s="21" t="s">
        <v>4026</v>
      </c>
      <c r="M1027" s="21" t="s">
        <v>4044</v>
      </c>
      <c r="N1027" s="14" t="s">
        <v>4476</v>
      </c>
      <c r="O1027" s="23" t="s">
        <v>4024</v>
      </c>
      <c r="P1027" s="21" t="s">
        <v>4019</v>
      </c>
    </row>
    <row r="1028" spans="2:16" ht="19.5" customHeight="1" x14ac:dyDescent="0.25">
      <c r="B1028" s="4" t="s">
        <v>1412</v>
      </c>
      <c r="C1028" s="5">
        <v>8595580547844</v>
      </c>
      <c r="D1028" s="28" t="s">
        <v>1413</v>
      </c>
      <c r="E1028" s="40">
        <v>3239</v>
      </c>
      <c r="F1028" s="14" t="s">
        <v>1374</v>
      </c>
      <c r="H1028" s="24"/>
      <c r="I1028" s="14">
        <v>4.9561000000000002</v>
      </c>
      <c r="J1028" s="14">
        <v>4.9561000000000002</v>
      </c>
      <c r="K1028" s="21">
        <v>138.94640000000001</v>
      </c>
      <c r="L1028" s="21" t="s">
        <v>4026</v>
      </c>
      <c r="M1028" s="21" t="s">
        <v>4051</v>
      </c>
      <c r="N1028" s="14" t="s">
        <v>4483</v>
      </c>
      <c r="O1028" s="23" t="s">
        <v>4485</v>
      </c>
      <c r="P1028" s="21" t="s">
        <v>4019</v>
      </c>
    </row>
    <row r="1029" spans="2:16" ht="19.5" customHeight="1" x14ac:dyDescent="0.25">
      <c r="B1029" s="4" t="s">
        <v>1414</v>
      </c>
      <c r="C1029" s="5">
        <v>8595580547257</v>
      </c>
      <c r="D1029" s="28" t="s">
        <v>1415</v>
      </c>
      <c r="E1029" s="40">
        <v>2204</v>
      </c>
      <c r="F1029" s="14" t="s">
        <v>1374</v>
      </c>
      <c r="H1029" s="24"/>
      <c r="I1029" s="14">
        <v>11.4892</v>
      </c>
      <c r="J1029" s="14">
        <v>11.4892</v>
      </c>
      <c r="K1029" s="21">
        <v>364.67599999999999</v>
      </c>
      <c r="L1029" s="21" t="s">
        <v>4026</v>
      </c>
      <c r="M1029" s="21" t="s">
        <v>4017</v>
      </c>
      <c r="N1029" s="14" t="s">
        <v>4466</v>
      </c>
      <c r="O1029" s="23" t="s">
        <v>4024</v>
      </c>
      <c r="P1029" s="21" t="s">
        <v>4019</v>
      </c>
    </row>
    <row r="1030" spans="2:16" ht="19.5" customHeight="1" x14ac:dyDescent="0.25">
      <c r="B1030" s="4" t="s">
        <v>1416</v>
      </c>
      <c r="C1030" s="5">
        <v>8595580547837</v>
      </c>
      <c r="D1030" s="28" t="s">
        <v>1417</v>
      </c>
      <c r="E1030" s="40">
        <v>3307</v>
      </c>
      <c r="F1030" s="14" t="s">
        <v>1374</v>
      </c>
      <c r="H1030" s="24"/>
      <c r="I1030" s="14">
        <v>7.6261000000000001</v>
      </c>
      <c r="J1030" s="14">
        <v>7.6261000000000001</v>
      </c>
      <c r="K1030" s="21">
        <v>203.0264</v>
      </c>
      <c r="L1030" s="21" t="s">
        <v>4026</v>
      </c>
      <c r="M1030" s="21" t="s">
        <v>4051</v>
      </c>
      <c r="N1030" s="14" t="s">
        <v>4483</v>
      </c>
      <c r="O1030" s="23" t="s">
        <v>4485</v>
      </c>
      <c r="P1030" s="21" t="s">
        <v>4019</v>
      </c>
    </row>
    <row r="1031" spans="2:16" ht="19.5" customHeight="1" x14ac:dyDescent="0.25">
      <c r="B1031" s="4" t="s">
        <v>1418</v>
      </c>
      <c r="C1031" s="5">
        <v>8595580511685</v>
      </c>
      <c r="D1031" s="28" t="s">
        <v>1419</v>
      </c>
      <c r="E1031" s="40">
        <v>2755</v>
      </c>
      <c r="F1031" s="14" t="s">
        <v>1374</v>
      </c>
      <c r="H1031" s="24"/>
      <c r="I1031" s="14">
        <v>9.3239999999999998</v>
      </c>
      <c r="J1031" s="14">
        <v>9.3239999999999998</v>
      </c>
      <c r="K1031" s="21">
        <v>299.72000000000003</v>
      </c>
      <c r="L1031" s="21" t="s">
        <v>4026</v>
      </c>
      <c r="M1031" s="21" t="s">
        <v>4017</v>
      </c>
      <c r="N1031" s="14" t="s">
        <v>4411</v>
      </c>
      <c r="O1031" s="23" t="s">
        <v>4412</v>
      </c>
      <c r="P1031" s="21" t="s">
        <v>4019</v>
      </c>
    </row>
    <row r="1032" spans="2:16" ht="19.5" customHeight="1" x14ac:dyDescent="0.25">
      <c r="B1032" s="4" t="s">
        <v>1420</v>
      </c>
      <c r="C1032" s="5">
        <v>8595580547820</v>
      </c>
      <c r="D1032" s="28" t="s">
        <v>1421</v>
      </c>
      <c r="E1032" s="40">
        <v>3581</v>
      </c>
      <c r="F1032" s="14" t="s">
        <v>1374</v>
      </c>
      <c r="H1032" s="24"/>
      <c r="I1032" s="14">
        <v>6.6581000000000001</v>
      </c>
      <c r="J1032" s="14">
        <v>6.6581000000000001</v>
      </c>
      <c r="K1032" s="21">
        <v>179.7944</v>
      </c>
      <c r="L1032" s="21" t="s">
        <v>4026</v>
      </c>
      <c r="M1032" s="21" t="s">
        <v>4051</v>
      </c>
      <c r="N1032" s="14" t="s">
        <v>4483</v>
      </c>
      <c r="O1032" s="23" t="s">
        <v>4484</v>
      </c>
      <c r="P1032" s="21" t="s">
        <v>4019</v>
      </c>
    </row>
    <row r="1033" spans="2:16" ht="19.5" customHeight="1" x14ac:dyDescent="0.25">
      <c r="B1033" s="4" t="s">
        <v>1422</v>
      </c>
      <c r="C1033" s="5">
        <v>8595580511456</v>
      </c>
      <c r="D1033" s="28" t="s">
        <v>1423</v>
      </c>
      <c r="E1033" s="40">
        <v>2618</v>
      </c>
      <c r="F1033" s="14" t="s">
        <v>1374</v>
      </c>
      <c r="H1033" s="24"/>
      <c r="I1033" s="14">
        <v>13.437200000000001</v>
      </c>
      <c r="J1033" s="14">
        <v>13.437200000000001</v>
      </c>
      <c r="K1033" s="21">
        <v>423.11599999999999</v>
      </c>
      <c r="L1033" s="21" t="s">
        <v>4026</v>
      </c>
      <c r="M1033" s="21" t="s">
        <v>4017</v>
      </c>
      <c r="N1033" s="14" t="s">
        <v>4411</v>
      </c>
      <c r="O1033" s="23" t="s">
        <v>4413</v>
      </c>
      <c r="P1033" s="21" t="s">
        <v>4019</v>
      </c>
    </row>
    <row r="1034" spans="2:16" ht="19.5" customHeight="1" x14ac:dyDescent="0.25">
      <c r="B1034" s="4" t="s">
        <v>1424</v>
      </c>
      <c r="C1034" s="5">
        <v>8595580547851</v>
      </c>
      <c r="D1034" s="28" t="s">
        <v>1425</v>
      </c>
      <c r="E1034" s="40">
        <v>3514</v>
      </c>
      <c r="F1034" s="14" t="s">
        <v>1374</v>
      </c>
      <c r="H1034" s="24"/>
      <c r="I1034" s="14">
        <v>8.6000999999999994</v>
      </c>
      <c r="J1034" s="14">
        <v>8.6000999999999994</v>
      </c>
      <c r="K1034" s="21">
        <v>226.4024</v>
      </c>
      <c r="L1034" s="21" t="s">
        <v>4026</v>
      </c>
      <c r="M1034" s="21" t="s">
        <v>4051</v>
      </c>
      <c r="N1034" s="14" t="s">
        <v>4483</v>
      </c>
      <c r="O1034" s="23" t="s">
        <v>4485</v>
      </c>
      <c r="P1034" s="21" t="s">
        <v>4019</v>
      </c>
    </row>
    <row r="1035" spans="2:16" ht="19.5" customHeight="1" x14ac:dyDescent="0.25">
      <c r="B1035" s="4" t="s">
        <v>1426</v>
      </c>
      <c r="C1035" s="5">
        <v>8595580555313</v>
      </c>
      <c r="D1035" s="28" t="s">
        <v>1427</v>
      </c>
      <c r="E1035" s="40">
        <v>4177</v>
      </c>
      <c r="F1035" s="14" t="s">
        <v>1374</v>
      </c>
      <c r="H1035" s="24"/>
      <c r="I1035" s="14">
        <v>7.8201999999999998</v>
      </c>
      <c r="J1035" s="14">
        <v>7.8201999999999998</v>
      </c>
      <c r="K1035" s="21">
        <v>254.60599999999999</v>
      </c>
      <c r="L1035" s="21" t="s">
        <v>4026</v>
      </c>
      <c r="M1035" s="21" t="s">
        <v>4017</v>
      </c>
      <c r="N1035" s="14" t="s">
        <v>4613</v>
      </c>
      <c r="O1035" s="23" t="s">
        <v>4024</v>
      </c>
      <c r="P1035" s="21" t="s">
        <v>4019</v>
      </c>
    </row>
    <row r="1036" spans="2:16" ht="19.5" customHeight="1" x14ac:dyDescent="0.25">
      <c r="B1036" s="4" t="s">
        <v>1428</v>
      </c>
      <c r="C1036" s="5">
        <v>8595580559694</v>
      </c>
      <c r="D1036" s="28" t="s">
        <v>1429</v>
      </c>
      <c r="E1036" s="40">
        <v>5294</v>
      </c>
      <c r="F1036" s="14" t="s">
        <v>1374</v>
      </c>
      <c r="H1036" s="24"/>
      <c r="I1036" s="14">
        <v>7.8201999999999998</v>
      </c>
      <c r="J1036" s="14">
        <v>7.8201999999999998</v>
      </c>
      <c r="K1036" s="21">
        <v>254.60599999999999</v>
      </c>
      <c r="L1036" s="21" t="s">
        <v>4026</v>
      </c>
      <c r="M1036" s="21" t="s">
        <v>4017</v>
      </c>
      <c r="N1036" s="14" t="s">
        <v>4613</v>
      </c>
      <c r="O1036" s="23" t="s">
        <v>4024</v>
      </c>
      <c r="P1036" s="21" t="s">
        <v>4019</v>
      </c>
    </row>
    <row r="1037" spans="2:16" ht="19.5" customHeight="1" x14ac:dyDescent="0.25">
      <c r="B1037" s="4" t="s">
        <v>1430</v>
      </c>
      <c r="C1037" s="5">
        <v>8595580547363</v>
      </c>
      <c r="D1037" s="28" t="s">
        <v>1431</v>
      </c>
      <c r="E1037" s="40">
        <v>5312</v>
      </c>
      <c r="F1037" s="14" t="s">
        <v>1374</v>
      </c>
      <c r="H1037" s="24"/>
      <c r="I1037" s="14">
        <v>6.0545999999999998</v>
      </c>
      <c r="J1037" s="14">
        <v>6.0545999999999998</v>
      </c>
      <c r="K1037" s="21">
        <v>201.63800000000001</v>
      </c>
      <c r="L1037" s="21" t="s">
        <v>4026</v>
      </c>
      <c r="M1037" s="21" t="s">
        <v>4017</v>
      </c>
      <c r="N1037" s="14" t="s">
        <v>4468</v>
      </c>
      <c r="O1037" s="23" t="s">
        <v>4024</v>
      </c>
      <c r="P1037" s="21" t="s">
        <v>4019</v>
      </c>
    </row>
    <row r="1038" spans="2:16" ht="19.5" customHeight="1" x14ac:dyDescent="0.25">
      <c r="B1038" s="4" t="s">
        <v>1432</v>
      </c>
      <c r="C1038" s="5">
        <v>8595580547400</v>
      </c>
      <c r="D1038" s="28" t="s">
        <v>1433</v>
      </c>
      <c r="E1038" s="40">
        <v>7869</v>
      </c>
      <c r="F1038" s="14" t="s">
        <v>1374</v>
      </c>
      <c r="H1038" s="24"/>
      <c r="I1038" s="14">
        <v>6.0545999999999998</v>
      </c>
      <c r="J1038" s="14">
        <v>6.0545999999999998</v>
      </c>
      <c r="K1038" s="21">
        <v>201.63800000000001</v>
      </c>
      <c r="L1038" s="21" t="s">
        <v>4026</v>
      </c>
      <c r="M1038" s="21" t="s">
        <v>4017</v>
      </c>
      <c r="N1038" s="14" t="s">
        <v>4468</v>
      </c>
      <c r="O1038" s="23" t="s">
        <v>4024</v>
      </c>
      <c r="P1038" s="21" t="s">
        <v>4019</v>
      </c>
    </row>
    <row r="1039" spans="2:16" ht="19.5" customHeight="1" x14ac:dyDescent="0.25">
      <c r="B1039" s="4" t="s">
        <v>1434</v>
      </c>
      <c r="C1039" s="5">
        <v>8595580549855</v>
      </c>
      <c r="D1039" s="28" t="s">
        <v>1435</v>
      </c>
      <c r="E1039" s="40">
        <v>6963</v>
      </c>
      <c r="F1039" s="14" t="s">
        <v>1374</v>
      </c>
      <c r="H1039" s="24"/>
      <c r="I1039" s="14">
        <v>7.8930999999999996</v>
      </c>
      <c r="J1039" s="14">
        <v>7.8930999999999996</v>
      </c>
      <c r="K1039" s="21">
        <v>256.79300000000001</v>
      </c>
      <c r="L1039" s="21" t="s">
        <v>4026</v>
      </c>
      <c r="M1039" s="21" t="s">
        <v>4017</v>
      </c>
      <c r="N1039" s="14" t="s">
        <v>4501</v>
      </c>
      <c r="O1039" s="23" t="s">
        <v>4502</v>
      </c>
      <c r="P1039" s="21" t="s">
        <v>4019</v>
      </c>
    </row>
    <row r="1040" spans="2:16" ht="19.5" customHeight="1" x14ac:dyDescent="0.25">
      <c r="B1040" s="4" t="s">
        <v>1436</v>
      </c>
      <c r="C1040" s="5">
        <v>8595580549893</v>
      </c>
      <c r="D1040" s="28" t="s">
        <v>1437</v>
      </c>
      <c r="E1040" s="40">
        <v>9522</v>
      </c>
      <c r="F1040" s="14" t="s">
        <v>1374</v>
      </c>
      <c r="H1040" s="24"/>
      <c r="I1040" s="14">
        <v>7.8930999999999996</v>
      </c>
      <c r="J1040" s="14">
        <v>7.8930999999999996</v>
      </c>
      <c r="K1040" s="21">
        <v>256.79300000000001</v>
      </c>
      <c r="L1040" s="21" t="s">
        <v>4026</v>
      </c>
      <c r="M1040" s="21" t="s">
        <v>4017</v>
      </c>
      <c r="N1040" s="14" t="s">
        <v>4501</v>
      </c>
      <c r="O1040" s="23" t="s">
        <v>4502</v>
      </c>
      <c r="P1040" s="21" t="s">
        <v>4019</v>
      </c>
    </row>
    <row r="1041" spans="2:16" ht="19.5" customHeight="1" x14ac:dyDescent="0.25">
      <c r="B1041" s="4" t="s">
        <v>1438</v>
      </c>
      <c r="C1041" s="5">
        <v>8595580559663</v>
      </c>
      <c r="D1041" s="28" t="s">
        <v>1439</v>
      </c>
      <c r="E1041" s="40">
        <v>4774</v>
      </c>
      <c r="F1041" s="14" t="s">
        <v>1374</v>
      </c>
      <c r="H1041" s="24"/>
      <c r="I1041" s="14">
        <v>9.3681999999999999</v>
      </c>
      <c r="J1041" s="14">
        <v>9.3681999999999999</v>
      </c>
      <c r="K1041" s="21">
        <v>301.04599999999999</v>
      </c>
      <c r="L1041" s="21" t="s">
        <v>4026</v>
      </c>
      <c r="M1041" s="21" t="s">
        <v>4017</v>
      </c>
      <c r="N1041" s="14" t="s">
        <v>4613</v>
      </c>
      <c r="O1041" s="23" t="s">
        <v>4024</v>
      </c>
      <c r="P1041" s="21" t="s">
        <v>4019</v>
      </c>
    </row>
    <row r="1042" spans="2:16" ht="19.5" customHeight="1" x14ac:dyDescent="0.25">
      <c r="B1042" s="4" t="s">
        <v>1440</v>
      </c>
      <c r="C1042" s="5">
        <v>8595580559700</v>
      </c>
      <c r="D1042" s="28" t="s">
        <v>1441</v>
      </c>
      <c r="E1042" s="40">
        <v>7925</v>
      </c>
      <c r="F1042" s="14" t="s">
        <v>1374</v>
      </c>
      <c r="H1042" s="24"/>
      <c r="I1042" s="14">
        <v>9.3681999999999999</v>
      </c>
      <c r="J1042" s="14">
        <v>9.3681999999999999</v>
      </c>
      <c r="K1042" s="21" t="s">
        <v>4024</v>
      </c>
      <c r="L1042" s="21" t="s">
        <v>4026</v>
      </c>
      <c r="M1042" s="21" t="s">
        <v>4024</v>
      </c>
      <c r="N1042" s="14" t="s">
        <v>4613</v>
      </c>
      <c r="O1042" s="23" t="s">
        <v>4024</v>
      </c>
      <c r="P1042" s="21" t="s">
        <v>4019</v>
      </c>
    </row>
    <row r="1043" spans="2:16" ht="19.5" customHeight="1" x14ac:dyDescent="0.25">
      <c r="B1043" s="4" t="s">
        <v>1442</v>
      </c>
      <c r="C1043" s="5">
        <v>8595580547370</v>
      </c>
      <c r="D1043" s="28" t="s">
        <v>1443</v>
      </c>
      <c r="E1043" s="40">
        <v>7068</v>
      </c>
      <c r="F1043" s="14" t="s">
        <v>1374</v>
      </c>
      <c r="H1043" s="24"/>
      <c r="I1043" s="14">
        <v>7.8216000000000001</v>
      </c>
      <c r="J1043" s="14">
        <v>7.8216000000000001</v>
      </c>
      <c r="K1043" s="21">
        <v>254.648</v>
      </c>
      <c r="L1043" s="21" t="s">
        <v>4026</v>
      </c>
      <c r="M1043" s="21" t="s">
        <v>4017</v>
      </c>
      <c r="N1043" s="14" t="s">
        <v>4467</v>
      </c>
      <c r="O1043" s="23" t="s">
        <v>4024</v>
      </c>
      <c r="P1043" s="21" t="s">
        <v>4019</v>
      </c>
    </row>
    <row r="1044" spans="2:16" ht="19.5" customHeight="1" x14ac:dyDescent="0.25">
      <c r="B1044" s="4" t="s">
        <v>1444</v>
      </c>
      <c r="C1044" s="5">
        <v>8595580547417</v>
      </c>
      <c r="D1044" s="28" t="s">
        <v>1445</v>
      </c>
      <c r="E1044" s="40">
        <v>10638</v>
      </c>
      <c r="F1044" s="14" t="s">
        <v>1374</v>
      </c>
      <c r="H1044" s="24"/>
      <c r="I1044" s="14">
        <v>7.8216000000000001</v>
      </c>
      <c r="J1044" s="14">
        <v>7.8216000000000001</v>
      </c>
      <c r="K1044" s="21">
        <v>254.648</v>
      </c>
      <c r="L1044" s="21" t="s">
        <v>4026</v>
      </c>
      <c r="M1044" s="21" t="s">
        <v>4017</v>
      </c>
      <c r="N1044" s="14" t="s">
        <v>4467</v>
      </c>
      <c r="O1044" s="23" t="s">
        <v>4024</v>
      </c>
      <c r="P1044" s="21" t="s">
        <v>4019</v>
      </c>
    </row>
    <row r="1045" spans="2:16" ht="19.5" customHeight="1" x14ac:dyDescent="0.25">
      <c r="B1045" s="4" t="s">
        <v>1446</v>
      </c>
      <c r="C1045" s="5">
        <v>8595580549862</v>
      </c>
      <c r="D1045" s="28" t="s">
        <v>1447</v>
      </c>
      <c r="E1045" s="40">
        <v>8721</v>
      </c>
      <c r="F1045" s="14" t="s">
        <v>1374</v>
      </c>
      <c r="H1045" s="24"/>
      <c r="I1045" s="14">
        <v>9.6600999999999999</v>
      </c>
      <c r="J1045" s="14">
        <v>9.6600999999999999</v>
      </c>
      <c r="K1045" s="21">
        <v>309.803</v>
      </c>
      <c r="L1045" s="21" t="s">
        <v>4026</v>
      </c>
      <c r="M1045" s="21" t="s">
        <v>4017</v>
      </c>
      <c r="N1045" s="14" t="s">
        <v>4503</v>
      </c>
      <c r="O1045" s="23" t="s">
        <v>4504</v>
      </c>
      <c r="P1045" s="21" t="s">
        <v>4019</v>
      </c>
    </row>
    <row r="1046" spans="2:16" ht="19.5" customHeight="1" x14ac:dyDescent="0.25">
      <c r="B1046" s="4" t="s">
        <v>1448</v>
      </c>
      <c r="C1046" s="5">
        <v>8595580549909</v>
      </c>
      <c r="D1046" s="28" t="s">
        <v>1449</v>
      </c>
      <c r="E1046" s="40">
        <v>12291</v>
      </c>
      <c r="F1046" s="14" t="s">
        <v>1374</v>
      </c>
      <c r="H1046" s="24"/>
      <c r="I1046" s="14">
        <v>9.6600999999999999</v>
      </c>
      <c r="J1046" s="14">
        <v>9.6600999999999999</v>
      </c>
      <c r="K1046" s="21">
        <v>309.803</v>
      </c>
      <c r="L1046" s="21" t="s">
        <v>4026</v>
      </c>
      <c r="M1046" s="21" t="s">
        <v>4017</v>
      </c>
      <c r="N1046" s="14" t="s">
        <v>4503</v>
      </c>
      <c r="O1046" s="23" t="s">
        <v>4504</v>
      </c>
      <c r="P1046" s="21" t="s">
        <v>4019</v>
      </c>
    </row>
    <row r="1047" spans="2:16" ht="19.5" customHeight="1" x14ac:dyDescent="0.25">
      <c r="B1047" s="4" t="s">
        <v>1450</v>
      </c>
      <c r="C1047" s="5">
        <v>8595580559670</v>
      </c>
      <c r="D1047" s="28" t="s">
        <v>1451</v>
      </c>
      <c r="E1047" s="40">
        <v>4177</v>
      </c>
      <c r="F1047" s="14" t="s">
        <v>1374</v>
      </c>
      <c r="H1047" s="24"/>
      <c r="I1047" s="14">
        <v>7.8472</v>
      </c>
      <c r="J1047" s="14">
        <v>7.8472</v>
      </c>
      <c r="K1047" s="21">
        <v>255.416</v>
      </c>
      <c r="L1047" s="21" t="s">
        <v>4026</v>
      </c>
      <c r="M1047" s="21" t="s">
        <v>4017</v>
      </c>
      <c r="N1047" s="14" t="s">
        <v>4614</v>
      </c>
      <c r="O1047" s="23" t="s">
        <v>4024</v>
      </c>
      <c r="P1047" s="21" t="s">
        <v>4019</v>
      </c>
    </row>
    <row r="1048" spans="2:16" ht="19.5" customHeight="1" x14ac:dyDescent="0.25">
      <c r="B1048" s="4" t="s">
        <v>1452</v>
      </c>
      <c r="C1048" s="5">
        <v>8595580559717</v>
      </c>
      <c r="D1048" s="28" t="s">
        <v>1453</v>
      </c>
      <c r="E1048" s="40">
        <v>5294</v>
      </c>
      <c r="F1048" s="14" t="s">
        <v>1374</v>
      </c>
      <c r="H1048" s="24"/>
      <c r="I1048" s="14">
        <v>7.8472</v>
      </c>
      <c r="J1048" s="14">
        <v>7.8472</v>
      </c>
      <c r="K1048" s="21">
        <v>255.416</v>
      </c>
      <c r="L1048" s="21" t="s">
        <v>4026</v>
      </c>
      <c r="M1048" s="21" t="s">
        <v>4017</v>
      </c>
      <c r="N1048" s="14" t="s">
        <v>4614</v>
      </c>
      <c r="O1048" s="23" t="s">
        <v>4024</v>
      </c>
      <c r="P1048" s="21" t="s">
        <v>4019</v>
      </c>
    </row>
    <row r="1049" spans="2:16" ht="19.5" customHeight="1" x14ac:dyDescent="0.25">
      <c r="B1049" s="4" t="s">
        <v>1454</v>
      </c>
      <c r="C1049" s="5">
        <v>8595580547387</v>
      </c>
      <c r="D1049" s="28" t="s">
        <v>1455</v>
      </c>
      <c r="E1049" s="40">
        <v>5312</v>
      </c>
      <c r="F1049" s="14" t="s">
        <v>1374</v>
      </c>
      <c r="H1049" s="24"/>
      <c r="I1049" s="14">
        <v>7.1616</v>
      </c>
      <c r="J1049" s="14">
        <v>7.1616</v>
      </c>
      <c r="K1049" s="21">
        <v>234.84800000000001</v>
      </c>
      <c r="L1049" s="21" t="s">
        <v>4026</v>
      </c>
      <c r="M1049" s="21" t="s">
        <v>4017</v>
      </c>
      <c r="N1049" s="14" t="s">
        <v>4468</v>
      </c>
      <c r="O1049" s="23" t="s">
        <v>4024</v>
      </c>
      <c r="P1049" s="21" t="s">
        <v>4019</v>
      </c>
    </row>
    <row r="1050" spans="2:16" ht="19.5" customHeight="1" x14ac:dyDescent="0.25">
      <c r="B1050" s="4" t="s">
        <v>1456</v>
      </c>
      <c r="C1050" s="5">
        <v>8595580547424</v>
      </c>
      <c r="D1050" s="28" t="s">
        <v>1457</v>
      </c>
      <c r="E1050" s="40">
        <v>7869</v>
      </c>
      <c r="F1050" s="14" t="s">
        <v>1374</v>
      </c>
      <c r="H1050" s="24"/>
      <c r="I1050" s="14">
        <v>7.1616</v>
      </c>
      <c r="J1050" s="14">
        <v>7.1616</v>
      </c>
      <c r="K1050" s="21">
        <v>234.84800000000001</v>
      </c>
      <c r="L1050" s="21" t="s">
        <v>4026</v>
      </c>
      <c r="M1050" s="21" t="s">
        <v>4017</v>
      </c>
      <c r="N1050" s="14" t="s">
        <v>4468</v>
      </c>
      <c r="O1050" s="23" t="s">
        <v>4024</v>
      </c>
      <c r="P1050" s="21" t="s">
        <v>4019</v>
      </c>
    </row>
    <row r="1051" spans="2:16" ht="19.5" customHeight="1" x14ac:dyDescent="0.25">
      <c r="B1051" s="4" t="s">
        <v>1458</v>
      </c>
      <c r="C1051" s="5">
        <v>8595580549879</v>
      </c>
      <c r="D1051" s="28" t="s">
        <v>1459</v>
      </c>
      <c r="E1051" s="40">
        <v>6963</v>
      </c>
      <c r="F1051" s="14" t="s">
        <v>1374</v>
      </c>
      <c r="H1051" s="24"/>
      <c r="I1051" s="14">
        <v>9.0000999999999998</v>
      </c>
      <c r="J1051" s="14">
        <v>9.0000999999999998</v>
      </c>
      <c r="K1051" s="21">
        <v>290.00299999999999</v>
      </c>
      <c r="L1051" s="21" t="s">
        <v>4026</v>
      </c>
      <c r="M1051" s="21" t="s">
        <v>4017</v>
      </c>
      <c r="N1051" s="14" t="s">
        <v>4501</v>
      </c>
      <c r="O1051" s="23" t="s">
        <v>4502</v>
      </c>
      <c r="P1051" s="21" t="s">
        <v>4019</v>
      </c>
    </row>
    <row r="1052" spans="2:16" ht="19.5" customHeight="1" x14ac:dyDescent="0.25">
      <c r="B1052" s="4" t="s">
        <v>1460</v>
      </c>
      <c r="C1052" s="5">
        <v>8595580549916</v>
      </c>
      <c r="D1052" s="28" t="s">
        <v>1461</v>
      </c>
      <c r="E1052" s="40">
        <v>9522</v>
      </c>
      <c r="F1052" s="14" t="s">
        <v>1374</v>
      </c>
      <c r="H1052" s="24"/>
      <c r="I1052" s="14">
        <v>9.0000999999999998</v>
      </c>
      <c r="J1052" s="14">
        <v>9.0000999999999998</v>
      </c>
      <c r="K1052" s="21">
        <v>290.00299999999999</v>
      </c>
      <c r="L1052" s="21" t="s">
        <v>4026</v>
      </c>
      <c r="M1052" s="21" t="s">
        <v>4017</v>
      </c>
      <c r="N1052" s="14" t="s">
        <v>4501</v>
      </c>
      <c r="O1052" s="23" t="s">
        <v>4502</v>
      </c>
      <c r="P1052" s="21" t="s">
        <v>4019</v>
      </c>
    </row>
    <row r="1053" spans="2:16" ht="19.5" customHeight="1" x14ac:dyDescent="0.25">
      <c r="B1053" s="4" t="s">
        <v>1462</v>
      </c>
      <c r="C1053" s="5">
        <v>8595580559687</v>
      </c>
      <c r="D1053" s="28" t="s">
        <v>1463</v>
      </c>
      <c r="E1053" s="40">
        <v>4774</v>
      </c>
      <c r="F1053" s="14" t="s">
        <v>1374</v>
      </c>
      <c r="H1053" s="24"/>
      <c r="I1053" s="14">
        <v>9.5101999999999993</v>
      </c>
      <c r="J1053" s="14">
        <v>9.5101999999999993</v>
      </c>
      <c r="K1053" s="21">
        <v>305.30599999999998</v>
      </c>
      <c r="L1053" s="21" t="s">
        <v>4026</v>
      </c>
      <c r="M1053" s="21" t="s">
        <v>4017</v>
      </c>
      <c r="N1053" s="14" t="s">
        <v>4467</v>
      </c>
      <c r="O1053" s="23" t="s">
        <v>4024</v>
      </c>
      <c r="P1053" s="21" t="s">
        <v>4019</v>
      </c>
    </row>
    <row r="1054" spans="2:16" ht="19.5" customHeight="1" x14ac:dyDescent="0.25">
      <c r="B1054" s="4" t="s">
        <v>1464</v>
      </c>
      <c r="C1054" s="5">
        <v>8595580559724</v>
      </c>
      <c r="D1054" s="28" t="s">
        <v>1465</v>
      </c>
      <c r="E1054" s="40">
        <v>7925</v>
      </c>
      <c r="F1054" s="14" t="s">
        <v>1374</v>
      </c>
      <c r="H1054" s="24"/>
      <c r="I1054" s="14">
        <v>7.8472</v>
      </c>
      <c r="J1054" s="14">
        <v>7.8472</v>
      </c>
      <c r="K1054" s="21">
        <v>255.416</v>
      </c>
      <c r="L1054" s="21" t="s">
        <v>4026</v>
      </c>
      <c r="M1054" s="21" t="s">
        <v>4017</v>
      </c>
      <c r="N1054" s="14" t="s">
        <v>4467</v>
      </c>
      <c r="O1054" s="23" t="s">
        <v>4024</v>
      </c>
      <c r="P1054" s="21" t="s">
        <v>4019</v>
      </c>
    </row>
    <row r="1055" spans="2:16" ht="19.5" customHeight="1" x14ac:dyDescent="0.25">
      <c r="B1055" s="4" t="s">
        <v>1466</v>
      </c>
      <c r="C1055" s="5">
        <v>8595580547394</v>
      </c>
      <c r="D1055" s="28" t="s">
        <v>1467</v>
      </c>
      <c r="E1055" s="40">
        <v>7068</v>
      </c>
      <c r="F1055" s="14" t="s">
        <v>1374</v>
      </c>
      <c r="H1055" s="24"/>
      <c r="I1055" s="14">
        <v>8.9285999999999994</v>
      </c>
      <c r="J1055" s="14">
        <v>8.9285999999999994</v>
      </c>
      <c r="K1055" s="21">
        <v>287.858</v>
      </c>
      <c r="L1055" s="21" t="s">
        <v>4026</v>
      </c>
      <c r="M1055" s="21" t="s">
        <v>4017</v>
      </c>
      <c r="N1055" s="14" t="s">
        <v>4467</v>
      </c>
      <c r="O1055" s="23" t="s">
        <v>4024</v>
      </c>
      <c r="P1055" s="21" t="s">
        <v>4019</v>
      </c>
    </row>
    <row r="1056" spans="2:16" ht="19.5" customHeight="1" x14ac:dyDescent="0.25">
      <c r="B1056" s="4" t="s">
        <v>1468</v>
      </c>
      <c r="C1056" s="5">
        <v>8595580547431</v>
      </c>
      <c r="D1056" s="28" t="s">
        <v>1469</v>
      </c>
      <c r="E1056" s="40">
        <v>10638</v>
      </c>
      <c r="F1056" s="14" t="s">
        <v>1374</v>
      </c>
      <c r="H1056" s="24"/>
      <c r="I1056" s="14">
        <v>8.9285999999999994</v>
      </c>
      <c r="J1056" s="14">
        <v>8.9285999999999994</v>
      </c>
      <c r="K1056" s="21">
        <v>287.858</v>
      </c>
      <c r="L1056" s="21" t="s">
        <v>4026</v>
      </c>
      <c r="M1056" s="21" t="s">
        <v>4017</v>
      </c>
      <c r="N1056" s="14" t="s">
        <v>4467</v>
      </c>
      <c r="O1056" s="23" t="s">
        <v>4024</v>
      </c>
      <c r="P1056" s="21" t="s">
        <v>4019</v>
      </c>
    </row>
    <row r="1057" spans="2:16" ht="19.5" customHeight="1" x14ac:dyDescent="0.25">
      <c r="B1057" s="4" t="s">
        <v>1470</v>
      </c>
      <c r="C1057" s="5">
        <v>8595580549886</v>
      </c>
      <c r="D1057" s="28" t="s">
        <v>1471</v>
      </c>
      <c r="E1057" s="40">
        <v>8721</v>
      </c>
      <c r="F1057" s="14" t="s">
        <v>1374</v>
      </c>
      <c r="H1057" s="24"/>
      <c r="I1057" s="14">
        <v>10.767099999999999</v>
      </c>
      <c r="J1057" s="14">
        <v>10.767099999999999</v>
      </c>
      <c r="K1057" s="21">
        <v>343.01299999999998</v>
      </c>
      <c r="L1057" s="21" t="s">
        <v>4026</v>
      </c>
      <c r="M1057" s="21" t="s">
        <v>4017</v>
      </c>
      <c r="N1057" s="14" t="s">
        <v>4503</v>
      </c>
      <c r="O1057" s="23" t="s">
        <v>4504</v>
      </c>
      <c r="P1057" s="21" t="s">
        <v>4019</v>
      </c>
    </row>
    <row r="1058" spans="2:16" ht="19.5" customHeight="1" x14ac:dyDescent="0.25">
      <c r="B1058" s="4" t="s">
        <v>1472</v>
      </c>
      <c r="C1058" s="5">
        <v>8595580549923</v>
      </c>
      <c r="D1058" s="28" t="s">
        <v>1473</v>
      </c>
      <c r="E1058" s="40">
        <v>12291</v>
      </c>
      <c r="F1058" s="14" t="s">
        <v>1374</v>
      </c>
      <c r="H1058" s="24"/>
      <c r="I1058" s="14">
        <v>10.767099999999999</v>
      </c>
      <c r="J1058" s="14">
        <v>10.767099999999999</v>
      </c>
      <c r="K1058" s="21">
        <v>343.01299999999998</v>
      </c>
      <c r="L1058" s="21" t="s">
        <v>4026</v>
      </c>
      <c r="M1058" s="21" t="s">
        <v>4017</v>
      </c>
      <c r="N1058" s="14" t="s">
        <v>4503</v>
      </c>
      <c r="O1058" s="23" t="s">
        <v>4504</v>
      </c>
      <c r="P1058" s="21" t="s">
        <v>4019</v>
      </c>
    </row>
    <row r="1059" spans="2:16" ht="19.5" customHeight="1" x14ac:dyDescent="0.25">
      <c r="B1059" s="4" t="s">
        <v>1474</v>
      </c>
      <c r="C1059" s="5">
        <v>8595580511470</v>
      </c>
      <c r="D1059" s="28" t="s">
        <v>1475</v>
      </c>
      <c r="E1059" s="40">
        <v>156</v>
      </c>
      <c r="F1059" s="14" t="s">
        <v>1374</v>
      </c>
      <c r="H1059" s="24"/>
      <c r="I1059" s="14">
        <v>0.1263</v>
      </c>
      <c r="J1059" s="14">
        <v>6.3150000000000004</v>
      </c>
      <c r="K1059" s="21">
        <v>121.04</v>
      </c>
      <c r="L1059" s="21" t="s">
        <v>4002</v>
      </c>
      <c r="M1059" s="21" t="s">
        <v>4037</v>
      </c>
      <c r="N1059" s="14" t="s">
        <v>4414</v>
      </c>
      <c r="O1059" s="23" t="s">
        <v>4080</v>
      </c>
      <c r="P1059" s="21" t="s">
        <v>4019</v>
      </c>
    </row>
    <row r="1060" spans="2:16" ht="19.5" customHeight="1" x14ac:dyDescent="0.25">
      <c r="B1060" s="4" t="s">
        <v>1476</v>
      </c>
      <c r="C1060" s="5">
        <v>8595580511494</v>
      </c>
      <c r="D1060" s="28" t="s">
        <v>1477</v>
      </c>
      <c r="E1060" s="40">
        <v>64</v>
      </c>
      <c r="F1060" s="14" t="s">
        <v>1374</v>
      </c>
      <c r="G1060" s="6" t="s">
        <v>65</v>
      </c>
      <c r="H1060" s="24"/>
      <c r="I1060" s="14">
        <v>1.34E-2</v>
      </c>
      <c r="J1060" s="14">
        <v>1.34E-2</v>
      </c>
      <c r="K1060" s="21" t="s">
        <v>4024</v>
      </c>
      <c r="L1060" s="21" t="s">
        <v>4026</v>
      </c>
      <c r="M1060" s="21" t="s">
        <v>4024</v>
      </c>
      <c r="N1060" s="14" t="s">
        <v>4415</v>
      </c>
      <c r="O1060" s="23" t="s">
        <v>4024</v>
      </c>
      <c r="P1060" s="21" t="s">
        <v>4019</v>
      </c>
    </row>
    <row r="1061" spans="2:16" ht="19.5" customHeight="1" x14ac:dyDescent="0.25">
      <c r="B1061" s="4" t="s">
        <v>1478</v>
      </c>
      <c r="C1061" s="5">
        <v>8595580511517</v>
      </c>
      <c r="D1061" s="28" t="s">
        <v>1479</v>
      </c>
      <c r="E1061" s="40">
        <v>126</v>
      </c>
      <c r="F1061" s="14" t="s">
        <v>1374</v>
      </c>
      <c r="H1061" s="24"/>
      <c r="I1061" s="14">
        <v>6.3799999999999996E-2</v>
      </c>
      <c r="J1061" s="14">
        <v>3.19</v>
      </c>
      <c r="K1061" s="21">
        <v>71.040000000000006</v>
      </c>
      <c r="L1061" s="21" t="s">
        <v>4002</v>
      </c>
      <c r="M1061" s="21" t="s">
        <v>4037</v>
      </c>
      <c r="N1061" s="14" t="s">
        <v>4416</v>
      </c>
      <c r="O1061" s="23" t="s">
        <v>4080</v>
      </c>
      <c r="P1061" s="21" t="s">
        <v>4019</v>
      </c>
    </row>
    <row r="1062" spans="2:16" ht="19.5" customHeight="1" x14ac:dyDescent="0.25">
      <c r="B1062" s="4" t="s">
        <v>1480</v>
      </c>
      <c r="C1062" s="5">
        <v>8595580511555</v>
      </c>
      <c r="D1062" s="28" t="s">
        <v>1481</v>
      </c>
      <c r="E1062" s="40">
        <v>72</v>
      </c>
      <c r="F1062" s="14" t="s">
        <v>1374</v>
      </c>
      <c r="H1062" s="24"/>
      <c r="I1062" s="14">
        <v>6.9000000000000006E-2</v>
      </c>
      <c r="J1062" s="14">
        <v>3.45</v>
      </c>
      <c r="K1062" s="21">
        <v>75.2</v>
      </c>
      <c r="L1062" s="21" t="s">
        <v>4002</v>
      </c>
      <c r="M1062" s="21" t="s">
        <v>4037</v>
      </c>
      <c r="N1062" s="14" t="s">
        <v>4417</v>
      </c>
      <c r="O1062" s="23" t="s">
        <v>4080</v>
      </c>
      <c r="P1062" s="21" t="s">
        <v>4019</v>
      </c>
    </row>
    <row r="1063" spans="2:16" ht="19.5" customHeight="1" x14ac:dyDescent="0.25">
      <c r="B1063" s="4" t="s">
        <v>1482</v>
      </c>
      <c r="C1063" s="5">
        <v>8595580540500</v>
      </c>
      <c r="D1063" s="28" t="s">
        <v>1483</v>
      </c>
      <c r="E1063" s="40">
        <v>59</v>
      </c>
      <c r="F1063" s="14" t="s">
        <v>1374</v>
      </c>
      <c r="H1063" s="24"/>
      <c r="I1063" s="14">
        <v>2.64E-2</v>
      </c>
      <c r="J1063" s="14">
        <v>2.64E-2</v>
      </c>
      <c r="K1063" s="21" t="s">
        <v>4024</v>
      </c>
      <c r="L1063" s="21" t="s">
        <v>4026</v>
      </c>
      <c r="M1063" s="21" t="s">
        <v>4024</v>
      </c>
      <c r="N1063" s="14" t="s">
        <v>4426</v>
      </c>
      <c r="O1063" s="23" t="s">
        <v>4024</v>
      </c>
      <c r="P1063" s="21" t="s">
        <v>4023</v>
      </c>
    </row>
    <row r="1064" spans="2:16" ht="19.5" customHeight="1" x14ac:dyDescent="0.25">
      <c r="B1064" s="4" t="s">
        <v>1484</v>
      </c>
      <c r="C1064" s="5">
        <v>8595580540531</v>
      </c>
      <c r="D1064" s="28" t="s">
        <v>1485</v>
      </c>
      <c r="E1064" s="40">
        <v>56</v>
      </c>
      <c r="F1064" s="14" t="s">
        <v>1374</v>
      </c>
      <c r="H1064" s="24"/>
      <c r="I1064" s="14">
        <v>4.1799999999999997E-2</v>
      </c>
      <c r="J1064" s="14">
        <v>4.18</v>
      </c>
      <c r="K1064" s="21">
        <v>86.88</v>
      </c>
      <c r="L1064" s="21" t="s">
        <v>4084</v>
      </c>
      <c r="M1064" s="21" t="s">
        <v>4156</v>
      </c>
      <c r="N1064" s="14" t="s">
        <v>4427</v>
      </c>
      <c r="O1064" s="23" t="s">
        <v>4080</v>
      </c>
      <c r="P1064" s="21" t="s">
        <v>4019</v>
      </c>
    </row>
    <row r="1065" spans="2:16" ht="19.5" customHeight="1" x14ac:dyDescent="0.25">
      <c r="B1065" s="4" t="s">
        <v>1486</v>
      </c>
      <c r="C1065" s="5">
        <v>8595580544188</v>
      </c>
      <c r="D1065" s="28" t="s">
        <v>1487</v>
      </c>
      <c r="E1065" s="40">
        <v>213</v>
      </c>
      <c r="F1065" s="14" t="s">
        <v>1374</v>
      </c>
      <c r="H1065" s="24"/>
      <c r="I1065" s="14">
        <v>0.157</v>
      </c>
      <c r="J1065" s="14">
        <v>4.71</v>
      </c>
      <c r="K1065" s="21" t="s">
        <v>4024</v>
      </c>
      <c r="L1065" s="21" t="s">
        <v>4017</v>
      </c>
      <c r="M1065" s="21" t="s">
        <v>4024</v>
      </c>
      <c r="N1065" s="14" t="s">
        <v>4446</v>
      </c>
      <c r="O1065" s="23" t="s">
        <v>4080</v>
      </c>
      <c r="P1065" s="21" t="s">
        <v>4019</v>
      </c>
    </row>
    <row r="1066" spans="2:16" ht="19.5" customHeight="1" x14ac:dyDescent="0.25">
      <c r="B1066" s="4" t="s">
        <v>1488</v>
      </c>
      <c r="C1066" s="5">
        <v>8595580550363</v>
      </c>
      <c r="D1066" s="28" t="s">
        <v>1489</v>
      </c>
      <c r="E1066" s="40">
        <v>2618</v>
      </c>
      <c r="F1066" s="14" t="s">
        <v>1374</v>
      </c>
      <c r="H1066" s="24"/>
      <c r="I1066" s="14">
        <v>2.6880000000000002</v>
      </c>
      <c r="J1066" s="14">
        <v>2.6880000000000002</v>
      </c>
      <c r="K1066" s="21">
        <v>84.512</v>
      </c>
      <c r="L1066" s="21" t="s">
        <v>4026</v>
      </c>
      <c r="M1066" s="21" t="s">
        <v>4051</v>
      </c>
      <c r="N1066" s="14" t="s">
        <v>4507</v>
      </c>
      <c r="O1066" s="23" t="s">
        <v>4024</v>
      </c>
      <c r="P1066" s="21" t="s">
        <v>4023</v>
      </c>
    </row>
    <row r="1067" spans="2:16" ht="19.5" customHeight="1" x14ac:dyDescent="0.25">
      <c r="B1067" s="4" t="s">
        <v>1490</v>
      </c>
      <c r="C1067" s="5">
        <v>8595580550370</v>
      </c>
      <c r="D1067" s="28" t="s">
        <v>1491</v>
      </c>
      <c r="E1067" s="40">
        <v>1311</v>
      </c>
      <c r="F1067" s="14" t="s">
        <v>1374</v>
      </c>
      <c r="H1067" s="24"/>
      <c r="I1067" s="14">
        <v>4.0590000000000002</v>
      </c>
      <c r="J1067" s="14">
        <v>4.0590000000000002</v>
      </c>
      <c r="K1067" s="21">
        <v>117.416</v>
      </c>
      <c r="L1067" s="21" t="s">
        <v>4026</v>
      </c>
      <c r="M1067" s="21" t="s">
        <v>4051</v>
      </c>
      <c r="N1067" s="14" t="s">
        <v>4507</v>
      </c>
      <c r="O1067" s="23" t="s">
        <v>4024</v>
      </c>
      <c r="P1067" s="21" t="s">
        <v>4023</v>
      </c>
    </row>
    <row r="1068" spans="2:16" ht="19.5" customHeight="1" x14ac:dyDescent="0.25">
      <c r="B1068" s="3"/>
      <c r="C1068" s="3"/>
      <c r="D1068" s="27" t="s">
        <v>1492</v>
      </c>
      <c r="E1068" s="39"/>
      <c r="F1068" s="33"/>
      <c r="G1068" s="33"/>
      <c r="H1068" s="33"/>
      <c r="I1068" s="3"/>
      <c r="J1068" s="3"/>
      <c r="K1068" s="3"/>
      <c r="L1068" s="3"/>
      <c r="M1068" s="3"/>
      <c r="N1068" s="3"/>
      <c r="O1068" s="3"/>
      <c r="P1068" s="3"/>
    </row>
    <row r="1069" spans="2:16" ht="19.5" customHeight="1" x14ac:dyDescent="0.25">
      <c r="B1069" s="4" t="s">
        <v>1493</v>
      </c>
      <c r="C1069" s="5">
        <v>8595580547981</v>
      </c>
      <c r="D1069" s="28" t="s">
        <v>1494</v>
      </c>
      <c r="E1069" s="40">
        <v>1697</v>
      </c>
      <c r="F1069" s="14" t="s">
        <v>1374</v>
      </c>
      <c r="H1069" s="24"/>
      <c r="I1069" s="14">
        <v>3.32</v>
      </c>
      <c r="J1069" s="14">
        <v>3.32</v>
      </c>
      <c r="K1069" s="21">
        <v>352</v>
      </c>
      <c r="L1069" s="21" t="s">
        <v>4026</v>
      </c>
      <c r="M1069" s="21" t="s">
        <v>4084</v>
      </c>
      <c r="N1069" s="14" t="s">
        <v>4486</v>
      </c>
      <c r="O1069" s="23" t="s">
        <v>4024</v>
      </c>
      <c r="P1069" s="21" t="s">
        <v>4023</v>
      </c>
    </row>
    <row r="1070" spans="2:16" ht="19.5" customHeight="1" x14ac:dyDescent="0.25">
      <c r="B1070" s="4" t="s">
        <v>1495</v>
      </c>
      <c r="C1070" s="5">
        <v>8595580547950</v>
      </c>
      <c r="D1070" s="28" t="s">
        <v>1496</v>
      </c>
      <c r="E1070" s="40">
        <v>3100</v>
      </c>
      <c r="F1070" s="14" t="s">
        <v>1374</v>
      </c>
      <c r="H1070" s="24"/>
      <c r="I1070" s="14">
        <v>3.32</v>
      </c>
      <c r="J1070" s="14">
        <v>3.32</v>
      </c>
      <c r="K1070" s="21">
        <v>352</v>
      </c>
      <c r="L1070" s="21" t="s">
        <v>4026</v>
      </c>
      <c r="M1070" s="21" t="s">
        <v>4084</v>
      </c>
      <c r="N1070" s="14" t="s">
        <v>4486</v>
      </c>
      <c r="O1070" s="23" t="s">
        <v>4487</v>
      </c>
      <c r="P1070" s="21" t="s">
        <v>4023</v>
      </c>
    </row>
    <row r="1071" spans="2:16" ht="19.5" customHeight="1" x14ac:dyDescent="0.25">
      <c r="B1071" s="4" t="s">
        <v>1497</v>
      </c>
      <c r="C1071" s="5">
        <v>8595580561468</v>
      </c>
      <c r="D1071" s="28" t="s">
        <v>1496</v>
      </c>
      <c r="E1071" s="40">
        <v>3100</v>
      </c>
      <c r="F1071" s="14" t="s">
        <v>1374</v>
      </c>
      <c r="H1071" s="24"/>
      <c r="I1071" s="14">
        <v>3.5840000000000001</v>
      </c>
      <c r="J1071" s="14">
        <v>3.5840000000000001</v>
      </c>
      <c r="K1071" s="21">
        <v>378.4</v>
      </c>
      <c r="L1071" s="21" t="s">
        <v>4026</v>
      </c>
      <c r="M1071" s="21" t="s">
        <v>4084</v>
      </c>
      <c r="N1071" s="14" t="s">
        <v>4551</v>
      </c>
      <c r="O1071" s="23" t="s">
        <v>4551</v>
      </c>
      <c r="P1071" s="21" t="s">
        <v>4023</v>
      </c>
    </row>
    <row r="1072" spans="2:16" ht="19.5" customHeight="1" x14ac:dyDescent="0.25">
      <c r="B1072" s="4" t="s">
        <v>1498</v>
      </c>
      <c r="C1072" s="5">
        <v>8595580580308</v>
      </c>
      <c r="D1072" s="28" t="s">
        <v>1496</v>
      </c>
      <c r="E1072" s="40">
        <v>3411</v>
      </c>
      <c r="F1072" s="14" t="s">
        <v>1374</v>
      </c>
      <c r="H1072" s="24"/>
      <c r="I1072" s="14">
        <v>4.2</v>
      </c>
      <c r="J1072" s="14">
        <v>4.2</v>
      </c>
      <c r="K1072" s="21" t="s">
        <v>4024</v>
      </c>
      <c r="L1072" s="21" t="s">
        <v>4026</v>
      </c>
      <c r="M1072" s="21" t="s">
        <v>4024</v>
      </c>
      <c r="N1072" s="14" t="s">
        <v>4787</v>
      </c>
      <c r="O1072" s="23" t="s">
        <v>4787</v>
      </c>
      <c r="P1072" s="21" t="s">
        <v>4023</v>
      </c>
    </row>
    <row r="1073" spans="2:16" ht="19.5" customHeight="1" x14ac:dyDescent="0.25">
      <c r="B1073" s="4" t="s">
        <v>1499</v>
      </c>
      <c r="C1073" s="5">
        <v>8595580580315</v>
      </c>
      <c r="D1073" s="28" t="s">
        <v>1500</v>
      </c>
      <c r="E1073" s="40">
        <v>3835</v>
      </c>
      <c r="F1073" s="14" t="s">
        <v>1374</v>
      </c>
      <c r="H1073" s="24"/>
      <c r="I1073" s="14">
        <v>3.9</v>
      </c>
      <c r="J1073" s="14">
        <v>3.9</v>
      </c>
      <c r="K1073" s="21" t="s">
        <v>4024</v>
      </c>
      <c r="L1073" s="21" t="s">
        <v>4026</v>
      </c>
      <c r="M1073" s="21" t="s">
        <v>4024</v>
      </c>
      <c r="N1073" s="14" t="s">
        <v>4788</v>
      </c>
      <c r="O1073" s="23" t="s">
        <v>4788</v>
      </c>
      <c r="P1073" s="21" t="s">
        <v>4023</v>
      </c>
    </row>
    <row r="1074" spans="2:16" ht="19.5" customHeight="1" x14ac:dyDescent="0.25">
      <c r="B1074" s="4" t="s">
        <v>1501</v>
      </c>
      <c r="C1074" s="5">
        <v>8595580581213</v>
      </c>
      <c r="D1074" s="28" t="s">
        <v>1502</v>
      </c>
      <c r="E1074" s="40">
        <v>6174</v>
      </c>
      <c r="F1074" s="14" t="s">
        <v>1374</v>
      </c>
      <c r="H1074" s="24"/>
      <c r="I1074" s="14">
        <v>4.1478000000000002</v>
      </c>
      <c r="J1074" s="21" t="s">
        <v>4024</v>
      </c>
      <c r="K1074" s="21">
        <v>331.80799999999999</v>
      </c>
      <c r="L1074" s="21" t="s">
        <v>4026</v>
      </c>
      <c r="M1074" s="21" t="s">
        <v>4194</v>
      </c>
      <c r="N1074" s="14" t="s">
        <v>4793</v>
      </c>
      <c r="O1074" s="23" t="s">
        <v>4024</v>
      </c>
      <c r="P1074" s="21" t="s">
        <v>4023</v>
      </c>
    </row>
    <row r="1075" spans="2:16" ht="19.5" customHeight="1" x14ac:dyDescent="0.25">
      <c r="B1075" s="4" t="s">
        <v>1503</v>
      </c>
      <c r="C1075" s="5">
        <v>8595580581206</v>
      </c>
      <c r="D1075" s="28" t="s">
        <v>1504</v>
      </c>
      <c r="E1075" s="40">
        <v>4558</v>
      </c>
      <c r="F1075" s="14" t="s">
        <v>1374</v>
      </c>
      <c r="H1075" s="24"/>
      <c r="I1075" s="14">
        <v>4.1475999999999997</v>
      </c>
      <c r="J1075" s="21" t="s">
        <v>4024</v>
      </c>
      <c r="K1075" s="21">
        <v>331.80799999999999</v>
      </c>
      <c r="L1075" s="21" t="s">
        <v>4026</v>
      </c>
      <c r="M1075" s="21" t="s">
        <v>4194</v>
      </c>
      <c r="N1075" s="14" t="s">
        <v>4793</v>
      </c>
      <c r="O1075" s="23" t="s">
        <v>4024</v>
      </c>
      <c r="P1075" s="21" t="s">
        <v>4023</v>
      </c>
    </row>
    <row r="1076" spans="2:16" ht="19.5" customHeight="1" x14ac:dyDescent="0.25">
      <c r="B1076" s="4" t="s">
        <v>1505</v>
      </c>
      <c r="C1076" s="5">
        <v>8595580581244</v>
      </c>
      <c r="D1076" s="28" t="s">
        <v>1506</v>
      </c>
      <c r="E1076" s="40">
        <v>4179</v>
      </c>
      <c r="F1076" s="14" t="s">
        <v>1374</v>
      </c>
      <c r="H1076" s="24"/>
      <c r="I1076" s="14">
        <v>3.1684000000000001</v>
      </c>
      <c r="J1076" s="21" t="s">
        <v>4024</v>
      </c>
      <c r="K1076" s="21">
        <v>190.1</v>
      </c>
      <c r="L1076" s="21" t="s">
        <v>4026</v>
      </c>
      <c r="M1076" s="21" t="s">
        <v>4044</v>
      </c>
      <c r="N1076" s="14" t="s">
        <v>4795</v>
      </c>
      <c r="O1076" s="23" t="s">
        <v>4024</v>
      </c>
      <c r="P1076" s="21" t="s">
        <v>4023</v>
      </c>
    </row>
    <row r="1077" spans="2:16" ht="19.5" customHeight="1" x14ac:dyDescent="0.25">
      <c r="B1077" s="4" t="s">
        <v>1507</v>
      </c>
      <c r="C1077" s="5">
        <v>8595580581251</v>
      </c>
      <c r="D1077" s="28" t="s">
        <v>1508</v>
      </c>
      <c r="E1077" s="40">
        <v>5664</v>
      </c>
      <c r="F1077" s="14" t="s">
        <v>1374</v>
      </c>
      <c r="H1077" s="24"/>
      <c r="I1077" s="14">
        <v>3.1684000000000001</v>
      </c>
      <c r="J1077" s="21" t="s">
        <v>4024</v>
      </c>
      <c r="K1077" s="21">
        <v>190.1</v>
      </c>
      <c r="L1077" s="21" t="s">
        <v>4026</v>
      </c>
      <c r="M1077" s="21" t="s">
        <v>4044</v>
      </c>
      <c r="N1077" s="14" t="s">
        <v>4795</v>
      </c>
      <c r="O1077" s="23" t="s">
        <v>4024</v>
      </c>
      <c r="P1077" s="21" t="s">
        <v>4023</v>
      </c>
    </row>
    <row r="1078" spans="2:16" ht="19.5" customHeight="1" x14ac:dyDescent="0.25">
      <c r="B1078" s="4" t="s">
        <v>1509</v>
      </c>
      <c r="C1078" s="5">
        <v>8595580581220</v>
      </c>
      <c r="D1078" s="28" t="s">
        <v>1510</v>
      </c>
      <c r="E1078" s="40">
        <v>1232</v>
      </c>
      <c r="F1078" s="14" t="s">
        <v>1374</v>
      </c>
      <c r="H1078" s="24"/>
      <c r="I1078" s="14">
        <v>1.96</v>
      </c>
      <c r="J1078" s="21" t="s">
        <v>4024</v>
      </c>
      <c r="K1078" s="21" t="s">
        <v>4024</v>
      </c>
      <c r="L1078" s="21" t="s">
        <v>4026</v>
      </c>
      <c r="M1078" s="21" t="s">
        <v>4194</v>
      </c>
      <c r="N1078" s="14" t="s">
        <v>4794</v>
      </c>
      <c r="O1078" s="23" t="s">
        <v>4024</v>
      </c>
      <c r="P1078" s="21" t="s">
        <v>4023</v>
      </c>
    </row>
    <row r="1079" spans="2:16" ht="19.5" customHeight="1" x14ac:dyDescent="0.25">
      <c r="B1079" s="4" t="s">
        <v>1511</v>
      </c>
      <c r="C1079" s="5">
        <v>8595580581237</v>
      </c>
      <c r="D1079" s="28" t="s">
        <v>1512</v>
      </c>
      <c r="E1079" s="40">
        <v>1624</v>
      </c>
      <c r="F1079" s="14" t="s">
        <v>1374</v>
      </c>
      <c r="H1079" s="24"/>
      <c r="I1079" s="14">
        <v>1.96</v>
      </c>
      <c r="J1079" s="21" t="s">
        <v>4024</v>
      </c>
      <c r="K1079" s="21" t="s">
        <v>4024</v>
      </c>
      <c r="L1079" s="21" t="s">
        <v>4026</v>
      </c>
      <c r="M1079" s="21" t="s">
        <v>4194</v>
      </c>
      <c r="N1079" s="14" t="s">
        <v>4794</v>
      </c>
      <c r="O1079" s="23" t="s">
        <v>4024</v>
      </c>
      <c r="P1079" s="21" t="s">
        <v>4023</v>
      </c>
    </row>
    <row r="1080" spans="2:16" ht="19.5" customHeight="1" x14ac:dyDescent="0.25">
      <c r="B1080" s="4" t="s">
        <v>1513</v>
      </c>
      <c r="C1080" s="5">
        <v>8595580548001</v>
      </c>
      <c r="D1080" s="28" t="s">
        <v>1514</v>
      </c>
      <c r="E1080" s="40">
        <v>347</v>
      </c>
      <c r="F1080" s="14" t="s">
        <v>1374</v>
      </c>
      <c r="H1080" s="24"/>
      <c r="I1080" s="14">
        <v>1.1983999999999999</v>
      </c>
      <c r="J1080" s="14">
        <v>1.1983999999999999</v>
      </c>
      <c r="K1080" s="21">
        <v>379.52</v>
      </c>
      <c r="L1080" s="21" t="s">
        <v>4026</v>
      </c>
      <c r="M1080" s="21" t="s">
        <v>4428</v>
      </c>
      <c r="N1080" s="14" t="s">
        <v>4494</v>
      </c>
      <c r="O1080" s="23" t="s">
        <v>4495</v>
      </c>
      <c r="P1080" s="21" t="s">
        <v>4023</v>
      </c>
    </row>
    <row r="1081" spans="2:16" ht="19.5" customHeight="1" x14ac:dyDescent="0.25">
      <c r="B1081" s="4" t="s">
        <v>1515</v>
      </c>
      <c r="C1081" s="5">
        <v>8595580548056</v>
      </c>
      <c r="D1081" s="28" t="s">
        <v>1516</v>
      </c>
      <c r="E1081" s="40">
        <v>1351</v>
      </c>
      <c r="F1081" s="14" t="s">
        <v>1374</v>
      </c>
      <c r="H1081" s="24"/>
      <c r="I1081" s="14">
        <v>1.1983999999999999</v>
      </c>
      <c r="J1081" s="14">
        <v>1.1983999999999999</v>
      </c>
      <c r="K1081" s="21">
        <v>379.52</v>
      </c>
      <c r="L1081" s="21" t="s">
        <v>4026</v>
      </c>
      <c r="M1081" s="21" t="s">
        <v>4428</v>
      </c>
      <c r="N1081" s="14" t="s">
        <v>4494</v>
      </c>
      <c r="O1081" s="23" t="s">
        <v>4495</v>
      </c>
      <c r="P1081" s="21" t="s">
        <v>4023</v>
      </c>
    </row>
    <row r="1082" spans="2:16" ht="19.5" customHeight="1" x14ac:dyDescent="0.25">
      <c r="B1082" s="4" t="s">
        <v>1517</v>
      </c>
      <c r="C1082" s="5">
        <v>8595580547998</v>
      </c>
      <c r="D1082" s="28" t="s">
        <v>1514</v>
      </c>
      <c r="E1082" s="40">
        <v>347</v>
      </c>
      <c r="F1082" s="14" t="s">
        <v>1374</v>
      </c>
      <c r="H1082" s="24"/>
      <c r="I1082" s="14">
        <v>1.1584000000000001</v>
      </c>
      <c r="J1082" s="14">
        <v>1.1584000000000001</v>
      </c>
      <c r="K1082" s="21">
        <v>367.52</v>
      </c>
      <c r="L1082" s="21" t="s">
        <v>4026</v>
      </c>
      <c r="M1082" s="21" t="s">
        <v>4428</v>
      </c>
      <c r="N1082" s="14" t="s">
        <v>4494</v>
      </c>
      <c r="O1082" s="23" t="s">
        <v>4495</v>
      </c>
      <c r="P1082" s="21" t="s">
        <v>4023</v>
      </c>
    </row>
    <row r="1083" spans="2:16" ht="19.5" customHeight="1" x14ac:dyDescent="0.25">
      <c r="B1083" s="4" t="s">
        <v>1518</v>
      </c>
      <c r="C1083" s="5">
        <v>8595580548063</v>
      </c>
      <c r="D1083" s="28" t="s">
        <v>1516</v>
      </c>
      <c r="E1083" s="40">
        <v>1351</v>
      </c>
      <c r="F1083" s="14" t="s">
        <v>1374</v>
      </c>
      <c r="H1083" s="24"/>
      <c r="I1083" s="14">
        <v>1.1584000000000001</v>
      </c>
      <c r="J1083" s="14">
        <v>1.1584000000000001</v>
      </c>
      <c r="K1083" s="21">
        <v>367.52</v>
      </c>
      <c r="L1083" s="21" t="s">
        <v>4026</v>
      </c>
      <c r="M1083" s="21" t="s">
        <v>4428</v>
      </c>
      <c r="N1083" s="14" t="s">
        <v>4494</v>
      </c>
      <c r="O1083" s="23" t="s">
        <v>4495</v>
      </c>
      <c r="P1083" s="21" t="s">
        <v>4023</v>
      </c>
    </row>
    <row r="1084" spans="2:16" ht="19.5" customHeight="1" x14ac:dyDescent="0.25">
      <c r="B1084" s="4" t="s">
        <v>1519</v>
      </c>
      <c r="C1084" s="5">
        <v>8595580548018</v>
      </c>
      <c r="D1084" s="28" t="s">
        <v>1514</v>
      </c>
      <c r="E1084" s="40">
        <v>347</v>
      </c>
      <c r="F1084" s="14" t="s">
        <v>1374</v>
      </c>
      <c r="H1084" s="24"/>
      <c r="I1084" s="14">
        <v>1.2323999999999999</v>
      </c>
      <c r="J1084" s="14">
        <v>1.2323999999999999</v>
      </c>
      <c r="K1084" s="21">
        <v>389.72</v>
      </c>
      <c r="L1084" s="21" t="s">
        <v>4026</v>
      </c>
      <c r="M1084" s="21" t="s">
        <v>4428</v>
      </c>
      <c r="N1084" s="14" t="s">
        <v>4494</v>
      </c>
      <c r="O1084" s="23" t="s">
        <v>4495</v>
      </c>
      <c r="P1084" s="21" t="s">
        <v>4023</v>
      </c>
    </row>
    <row r="1085" spans="2:16" ht="19.5" customHeight="1" x14ac:dyDescent="0.25">
      <c r="B1085" s="4" t="s">
        <v>1520</v>
      </c>
      <c r="C1085" s="5">
        <v>8595580548070</v>
      </c>
      <c r="D1085" s="28" t="s">
        <v>1516</v>
      </c>
      <c r="E1085" s="40">
        <v>1351</v>
      </c>
      <c r="F1085" s="14" t="s">
        <v>1374</v>
      </c>
      <c r="H1085" s="24"/>
      <c r="I1085" s="14">
        <v>1.2323999999999999</v>
      </c>
      <c r="J1085" s="14">
        <v>1.2323999999999999</v>
      </c>
      <c r="K1085" s="21">
        <v>389.72</v>
      </c>
      <c r="L1085" s="21" t="s">
        <v>4026</v>
      </c>
      <c r="M1085" s="21" t="s">
        <v>4428</v>
      </c>
      <c r="N1085" s="14" t="s">
        <v>4494</v>
      </c>
      <c r="O1085" s="23" t="s">
        <v>4495</v>
      </c>
      <c r="P1085" s="21" t="s">
        <v>4023</v>
      </c>
    </row>
    <row r="1086" spans="2:16" ht="19.5" customHeight="1" x14ac:dyDescent="0.25">
      <c r="B1086" s="4" t="s">
        <v>1521</v>
      </c>
      <c r="C1086" s="5">
        <v>8595580548599</v>
      </c>
      <c r="D1086" s="28" t="s">
        <v>1516</v>
      </c>
      <c r="E1086" s="40">
        <v>4449</v>
      </c>
      <c r="F1086" s="14" t="s">
        <v>1374</v>
      </c>
      <c r="H1086" s="24"/>
      <c r="I1086" s="14">
        <v>2.6093999999999999</v>
      </c>
      <c r="J1086" s="14">
        <v>2.6093999999999999</v>
      </c>
      <c r="K1086" s="21">
        <v>541.88</v>
      </c>
      <c r="L1086" s="21" t="s">
        <v>4026</v>
      </c>
      <c r="M1086" s="21" t="s">
        <v>4108</v>
      </c>
      <c r="N1086" s="14" t="s">
        <v>4494</v>
      </c>
      <c r="O1086" s="23" t="s">
        <v>4495</v>
      </c>
      <c r="P1086" s="21" t="s">
        <v>4023</v>
      </c>
    </row>
    <row r="1087" spans="2:16" ht="19.5" customHeight="1" x14ac:dyDescent="0.25">
      <c r="B1087" s="4" t="s">
        <v>1522</v>
      </c>
      <c r="C1087" s="5">
        <v>8595580548131</v>
      </c>
      <c r="D1087" s="28" t="s">
        <v>1523</v>
      </c>
      <c r="E1087" s="40">
        <v>195</v>
      </c>
      <c r="F1087" s="14" t="s">
        <v>1374</v>
      </c>
      <c r="H1087" s="24"/>
      <c r="I1087" s="14">
        <v>0.14149999999999999</v>
      </c>
      <c r="J1087" s="14">
        <v>0.14149999999999999</v>
      </c>
      <c r="K1087" s="21" t="s">
        <v>4024</v>
      </c>
      <c r="L1087" s="21" t="s">
        <v>4026</v>
      </c>
      <c r="M1087" s="21" t="s">
        <v>4024</v>
      </c>
      <c r="N1087" s="14" t="s">
        <v>4490</v>
      </c>
      <c r="O1087" s="23" t="s">
        <v>4024</v>
      </c>
      <c r="P1087" s="21" t="s">
        <v>4023</v>
      </c>
    </row>
    <row r="1088" spans="2:16" ht="19.5" customHeight="1" x14ac:dyDescent="0.25">
      <c r="B1088" s="4" t="s">
        <v>1524</v>
      </c>
      <c r="C1088" s="5">
        <v>8595580548117</v>
      </c>
      <c r="D1088" s="28" t="s">
        <v>1525</v>
      </c>
      <c r="E1088" s="40">
        <v>237</v>
      </c>
      <c r="F1088" s="14" t="s">
        <v>1374</v>
      </c>
      <c r="H1088" s="24"/>
      <c r="I1088" s="14">
        <v>0.14299999999999999</v>
      </c>
      <c r="J1088" s="14">
        <v>0.14299999999999999</v>
      </c>
      <c r="K1088" s="21" t="s">
        <v>4024</v>
      </c>
      <c r="L1088" s="21" t="s">
        <v>4026</v>
      </c>
      <c r="M1088" s="21" t="s">
        <v>4024</v>
      </c>
      <c r="N1088" s="14" t="s">
        <v>4490</v>
      </c>
      <c r="O1088" s="23" t="s">
        <v>4024</v>
      </c>
      <c r="P1088" s="21" t="s">
        <v>4023</v>
      </c>
    </row>
    <row r="1089" spans="2:16" ht="19.5" customHeight="1" x14ac:dyDescent="0.25">
      <c r="B1089" s="4" t="s">
        <v>1526</v>
      </c>
      <c r="C1089" s="5">
        <v>8595580548179</v>
      </c>
      <c r="D1089" s="28" t="s">
        <v>1527</v>
      </c>
      <c r="E1089" s="40">
        <v>111</v>
      </c>
      <c r="F1089" s="14" t="s">
        <v>1374</v>
      </c>
      <c r="H1089" s="24"/>
      <c r="I1089" s="14">
        <v>0.1129</v>
      </c>
      <c r="J1089" s="14">
        <v>0.1129</v>
      </c>
      <c r="K1089" s="21" t="s">
        <v>4024</v>
      </c>
      <c r="L1089" s="21" t="s">
        <v>4026</v>
      </c>
      <c r="M1089" s="21" t="s">
        <v>4024</v>
      </c>
      <c r="N1089" s="14" t="s">
        <v>4492</v>
      </c>
      <c r="O1089" s="23" t="s">
        <v>4024</v>
      </c>
      <c r="P1089" s="21" t="s">
        <v>4023</v>
      </c>
    </row>
    <row r="1090" spans="2:16" ht="19.5" customHeight="1" x14ac:dyDescent="0.25">
      <c r="B1090" s="4" t="s">
        <v>1528</v>
      </c>
      <c r="C1090" s="5">
        <v>8595580548155</v>
      </c>
      <c r="D1090" s="28" t="s">
        <v>1529</v>
      </c>
      <c r="E1090" s="40">
        <v>132</v>
      </c>
      <c r="F1090" s="14" t="s">
        <v>1374</v>
      </c>
      <c r="H1090" s="24"/>
      <c r="I1090" s="14">
        <v>0.1129</v>
      </c>
      <c r="J1090" s="14">
        <v>0.1129</v>
      </c>
      <c r="K1090" s="21" t="s">
        <v>4024</v>
      </c>
      <c r="L1090" s="21" t="s">
        <v>4026</v>
      </c>
      <c r="M1090" s="21" t="s">
        <v>4024</v>
      </c>
      <c r="N1090" s="14" t="s">
        <v>4492</v>
      </c>
      <c r="O1090" s="23" t="s">
        <v>4024</v>
      </c>
      <c r="P1090" s="21" t="s">
        <v>4023</v>
      </c>
    </row>
    <row r="1091" spans="2:16" ht="19.5" customHeight="1" x14ac:dyDescent="0.25">
      <c r="B1091" s="4" t="s">
        <v>1530</v>
      </c>
      <c r="C1091" s="5">
        <v>8595580561505</v>
      </c>
      <c r="D1091" s="28" t="s">
        <v>1525</v>
      </c>
      <c r="E1091" s="40">
        <v>237</v>
      </c>
      <c r="F1091" s="14" t="s">
        <v>1374</v>
      </c>
      <c r="H1091" s="24"/>
      <c r="I1091" s="14">
        <v>0.157</v>
      </c>
      <c r="J1091" s="14">
        <v>0.157</v>
      </c>
      <c r="K1091" s="21" t="s">
        <v>4024</v>
      </c>
      <c r="L1091" s="21" t="s">
        <v>4026</v>
      </c>
      <c r="M1091" s="21" t="s">
        <v>4024</v>
      </c>
      <c r="N1091" s="14" t="s">
        <v>4490</v>
      </c>
      <c r="O1091" s="23" t="s">
        <v>4024</v>
      </c>
      <c r="P1091" s="21" t="s">
        <v>4023</v>
      </c>
    </row>
    <row r="1092" spans="2:16" ht="19.5" customHeight="1" x14ac:dyDescent="0.25">
      <c r="B1092" s="4" t="s">
        <v>1531</v>
      </c>
      <c r="C1092" s="5">
        <v>8595580547974</v>
      </c>
      <c r="D1092" s="28" t="s">
        <v>1532</v>
      </c>
      <c r="E1092" s="40">
        <v>1763</v>
      </c>
      <c r="F1092" s="14" t="s">
        <v>1374</v>
      </c>
      <c r="H1092" s="24"/>
      <c r="I1092" s="14">
        <v>3.028</v>
      </c>
      <c r="J1092" s="14">
        <v>3.028</v>
      </c>
      <c r="K1092" s="21">
        <v>322.8</v>
      </c>
      <c r="L1092" s="21" t="s">
        <v>4026</v>
      </c>
      <c r="M1092" s="21" t="s">
        <v>4084</v>
      </c>
      <c r="N1092" s="14" t="s">
        <v>4488</v>
      </c>
      <c r="O1092" s="23" t="s">
        <v>4489</v>
      </c>
      <c r="P1092" s="21" t="s">
        <v>4023</v>
      </c>
    </row>
    <row r="1093" spans="2:16" ht="19.5" customHeight="1" x14ac:dyDescent="0.25">
      <c r="B1093" s="4" t="s">
        <v>1533</v>
      </c>
      <c r="C1093" s="5">
        <v>8595580547967</v>
      </c>
      <c r="D1093" s="28" t="s">
        <v>1500</v>
      </c>
      <c r="E1093" s="40">
        <v>3486</v>
      </c>
      <c r="F1093" s="14" t="s">
        <v>1374</v>
      </c>
      <c r="H1093" s="24"/>
      <c r="I1093" s="14">
        <v>3.028</v>
      </c>
      <c r="J1093" s="14">
        <v>3.028</v>
      </c>
      <c r="K1093" s="21">
        <v>322.8</v>
      </c>
      <c r="L1093" s="21" t="s">
        <v>4026</v>
      </c>
      <c r="M1093" s="21" t="s">
        <v>4084</v>
      </c>
      <c r="N1093" s="14" t="s">
        <v>4488</v>
      </c>
      <c r="O1093" s="23" t="s">
        <v>4489</v>
      </c>
      <c r="P1093" s="21" t="s">
        <v>4023</v>
      </c>
    </row>
    <row r="1094" spans="2:16" ht="19.5" customHeight="1" x14ac:dyDescent="0.25">
      <c r="B1094" s="4" t="s">
        <v>1534</v>
      </c>
      <c r="C1094" s="5">
        <v>8595580561482</v>
      </c>
      <c r="D1094" s="28" t="s">
        <v>1500</v>
      </c>
      <c r="E1094" s="40">
        <v>3486</v>
      </c>
      <c r="F1094" s="14" t="s">
        <v>1374</v>
      </c>
      <c r="H1094" s="24"/>
      <c r="I1094" s="14">
        <v>3.2610000000000001</v>
      </c>
      <c r="J1094" s="14">
        <v>3.2610000000000001</v>
      </c>
      <c r="K1094" s="21" t="s">
        <v>4024</v>
      </c>
      <c r="L1094" s="21" t="s">
        <v>4026</v>
      </c>
      <c r="M1094" s="21" t="s">
        <v>4024</v>
      </c>
      <c r="N1094" s="14" t="s">
        <v>4552</v>
      </c>
      <c r="O1094" s="23" t="s">
        <v>4552</v>
      </c>
      <c r="P1094" s="21" t="s">
        <v>4023</v>
      </c>
    </row>
    <row r="1095" spans="2:16" ht="19.5" customHeight="1" x14ac:dyDescent="0.25">
      <c r="B1095" s="4" t="s">
        <v>1535</v>
      </c>
      <c r="C1095" s="5">
        <v>8595580548025</v>
      </c>
      <c r="D1095" s="28" t="s">
        <v>1536</v>
      </c>
      <c r="E1095" s="40">
        <v>386</v>
      </c>
      <c r="F1095" s="14" t="s">
        <v>1374</v>
      </c>
      <c r="H1095" s="24"/>
      <c r="I1095" s="14">
        <v>1.3595999999999999</v>
      </c>
      <c r="J1095" s="14">
        <v>1.3595999999999999</v>
      </c>
      <c r="K1095" s="21">
        <v>427.88</v>
      </c>
      <c r="L1095" s="21" t="s">
        <v>4026</v>
      </c>
      <c r="M1095" s="21" t="s">
        <v>4428</v>
      </c>
      <c r="N1095" s="14" t="s">
        <v>4496</v>
      </c>
      <c r="O1095" s="23" t="s">
        <v>4497</v>
      </c>
      <c r="P1095" s="21" t="s">
        <v>4023</v>
      </c>
    </row>
    <row r="1096" spans="2:16" ht="19.5" customHeight="1" x14ac:dyDescent="0.25">
      <c r="B1096" s="4" t="s">
        <v>1537</v>
      </c>
      <c r="C1096" s="5">
        <v>8595580548087</v>
      </c>
      <c r="D1096" s="28" t="s">
        <v>1538</v>
      </c>
      <c r="E1096" s="40">
        <v>1588</v>
      </c>
      <c r="F1096" s="14" t="s">
        <v>1374</v>
      </c>
      <c r="H1096" s="24"/>
      <c r="I1096" s="14">
        <v>1.3595999999999999</v>
      </c>
      <c r="J1096" s="14">
        <v>1.3595999999999999</v>
      </c>
      <c r="K1096" s="21">
        <v>427.88</v>
      </c>
      <c r="L1096" s="21" t="s">
        <v>4026</v>
      </c>
      <c r="M1096" s="21" t="s">
        <v>4428</v>
      </c>
      <c r="N1096" s="14" t="s">
        <v>4496</v>
      </c>
      <c r="O1096" s="23" t="s">
        <v>4497</v>
      </c>
      <c r="P1096" s="21" t="s">
        <v>4023</v>
      </c>
    </row>
    <row r="1097" spans="2:16" ht="19.5" customHeight="1" x14ac:dyDescent="0.25">
      <c r="B1097" s="4" t="s">
        <v>1539</v>
      </c>
      <c r="C1097" s="5">
        <v>8595580548032</v>
      </c>
      <c r="D1097" s="28" t="s">
        <v>1536</v>
      </c>
      <c r="E1097" s="40">
        <v>386</v>
      </c>
      <c r="F1097" s="14" t="s">
        <v>1374</v>
      </c>
      <c r="H1097" s="24"/>
      <c r="I1097" s="14">
        <v>1.4236</v>
      </c>
      <c r="J1097" s="14">
        <v>1.4236</v>
      </c>
      <c r="K1097" s="21">
        <v>447.08</v>
      </c>
      <c r="L1097" s="21" t="s">
        <v>4026</v>
      </c>
      <c r="M1097" s="21" t="s">
        <v>4428</v>
      </c>
      <c r="N1097" s="14" t="s">
        <v>4496</v>
      </c>
      <c r="O1097" s="23" t="s">
        <v>4497</v>
      </c>
      <c r="P1097" s="21" t="s">
        <v>4023</v>
      </c>
    </row>
    <row r="1098" spans="2:16" ht="19.5" customHeight="1" x14ac:dyDescent="0.25">
      <c r="B1098" s="4" t="s">
        <v>1540</v>
      </c>
      <c r="C1098" s="5">
        <v>8595580548094</v>
      </c>
      <c r="D1098" s="28" t="s">
        <v>1538</v>
      </c>
      <c r="E1098" s="40">
        <v>1588</v>
      </c>
      <c r="F1098" s="14" t="s">
        <v>1374</v>
      </c>
      <c r="H1098" s="24"/>
      <c r="I1098" s="14">
        <v>1.4236</v>
      </c>
      <c r="J1098" s="14">
        <v>1.4236</v>
      </c>
      <c r="K1098" s="21">
        <v>447.08</v>
      </c>
      <c r="L1098" s="21" t="s">
        <v>4026</v>
      </c>
      <c r="M1098" s="21" t="s">
        <v>4428</v>
      </c>
      <c r="N1098" s="14" t="s">
        <v>4496</v>
      </c>
      <c r="O1098" s="23" t="s">
        <v>4497</v>
      </c>
      <c r="P1098" s="21" t="s">
        <v>4023</v>
      </c>
    </row>
    <row r="1099" spans="2:16" ht="19.5" customHeight="1" x14ac:dyDescent="0.25">
      <c r="B1099" s="4" t="s">
        <v>1541</v>
      </c>
      <c r="C1099" s="5">
        <v>8595580548049</v>
      </c>
      <c r="D1099" s="28" t="s">
        <v>1536</v>
      </c>
      <c r="E1099" s="40">
        <v>386</v>
      </c>
      <c r="F1099" s="14" t="s">
        <v>1374</v>
      </c>
      <c r="H1099" s="24"/>
      <c r="I1099" s="14">
        <v>1.4146000000000001</v>
      </c>
      <c r="J1099" s="14">
        <v>1.4146000000000001</v>
      </c>
      <c r="K1099" s="21">
        <v>444.38</v>
      </c>
      <c r="L1099" s="21" t="s">
        <v>4026</v>
      </c>
      <c r="M1099" s="21" t="s">
        <v>4428</v>
      </c>
      <c r="N1099" s="14" t="s">
        <v>4496</v>
      </c>
      <c r="O1099" s="23" t="s">
        <v>4497</v>
      </c>
      <c r="P1099" s="21" t="s">
        <v>4023</v>
      </c>
    </row>
    <row r="1100" spans="2:16" ht="19.5" customHeight="1" x14ac:dyDescent="0.25">
      <c r="B1100" s="4" t="s">
        <v>1542</v>
      </c>
      <c r="C1100" s="5">
        <v>8595580548100</v>
      </c>
      <c r="D1100" s="28" t="s">
        <v>1538</v>
      </c>
      <c r="E1100" s="40">
        <v>1588</v>
      </c>
      <c r="F1100" s="14" t="s">
        <v>1374</v>
      </c>
      <c r="H1100" s="24"/>
      <c r="I1100" s="14">
        <v>1.4146000000000001</v>
      </c>
      <c r="J1100" s="14">
        <v>1.4146000000000001</v>
      </c>
      <c r="K1100" s="21">
        <v>444.38</v>
      </c>
      <c r="L1100" s="21" t="s">
        <v>4026</v>
      </c>
      <c r="M1100" s="21" t="s">
        <v>4428</v>
      </c>
      <c r="N1100" s="14" t="s">
        <v>4496</v>
      </c>
      <c r="O1100" s="23" t="s">
        <v>4497</v>
      </c>
      <c r="P1100" s="21" t="s">
        <v>4023</v>
      </c>
    </row>
    <row r="1101" spans="2:16" ht="19.5" customHeight="1" x14ac:dyDescent="0.25">
      <c r="B1101" s="4" t="s">
        <v>1543</v>
      </c>
      <c r="C1101" s="5">
        <v>8595580548605</v>
      </c>
      <c r="D1101" s="28" t="s">
        <v>1538</v>
      </c>
      <c r="E1101" s="40">
        <v>5247</v>
      </c>
      <c r="F1101" s="14" t="s">
        <v>1374</v>
      </c>
      <c r="H1101" s="24"/>
      <c r="I1101" s="14">
        <v>3.3605999999999998</v>
      </c>
      <c r="J1101" s="14">
        <v>3.3605999999999998</v>
      </c>
      <c r="K1101" s="21">
        <v>692.12</v>
      </c>
      <c r="L1101" s="21" t="s">
        <v>4026</v>
      </c>
      <c r="M1101" s="21" t="s">
        <v>4108</v>
      </c>
      <c r="N1101" s="14" t="s">
        <v>4496</v>
      </c>
      <c r="O1101" s="23" t="s">
        <v>4497</v>
      </c>
      <c r="P1101" s="21" t="s">
        <v>4023</v>
      </c>
    </row>
    <row r="1102" spans="2:16" ht="19.5" customHeight="1" x14ac:dyDescent="0.25">
      <c r="B1102" s="4" t="s">
        <v>1544</v>
      </c>
      <c r="C1102" s="5">
        <v>8595580548124</v>
      </c>
      <c r="D1102" s="28" t="s">
        <v>1545</v>
      </c>
      <c r="E1102" s="40">
        <v>250</v>
      </c>
      <c r="F1102" s="14" t="s">
        <v>1374</v>
      </c>
      <c r="H1102" s="24"/>
      <c r="I1102" s="14">
        <v>0.1235</v>
      </c>
      <c r="J1102" s="14">
        <v>0.1235</v>
      </c>
      <c r="K1102" s="21" t="s">
        <v>4024</v>
      </c>
      <c r="L1102" s="21" t="s">
        <v>4026</v>
      </c>
      <c r="M1102" s="21" t="s">
        <v>4024</v>
      </c>
      <c r="N1102" s="14" t="s">
        <v>4491</v>
      </c>
      <c r="O1102" s="23" t="s">
        <v>4024</v>
      </c>
      <c r="P1102" s="21" t="s">
        <v>4023</v>
      </c>
    </row>
    <row r="1103" spans="2:16" ht="19.5" customHeight="1" x14ac:dyDescent="0.25">
      <c r="B1103" s="4" t="s">
        <v>1546</v>
      </c>
      <c r="C1103" s="5">
        <v>8595580548148</v>
      </c>
      <c r="D1103" s="28" t="s">
        <v>1547</v>
      </c>
      <c r="E1103" s="40">
        <v>210</v>
      </c>
      <c r="F1103" s="14" t="s">
        <v>1374</v>
      </c>
      <c r="H1103" s="24"/>
      <c r="I1103" s="14">
        <v>0.1235</v>
      </c>
      <c r="J1103" s="14">
        <v>0.1235</v>
      </c>
      <c r="K1103" s="21" t="s">
        <v>4024</v>
      </c>
      <c r="L1103" s="21" t="s">
        <v>4026</v>
      </c>
      <c r="M1103" s="21" t="s">
        <v>4024</v>
      </c>
      <c r="N1103" s="14" t="s">
        <v>4491</v>
      </c>
      <c r="O1103" s="23" t="s">
        <v>4024</v>
      </c>
      <c r="P1103" s="21" t="s">
        <v>4023</v>
      </c>
    </row>
    <row r="1104" spans="2:16" ht="19.5" customHeight="1" x14ac:dyDescent="0.25">
      <c r="B1104" s="4" t="s">
        <v>1548</v>
      </c>
      <c r="C1104" s="5">
        <v>8595580548162</v>
      </c>
      <c r="D1104" s="28" t="s">
        <v>1549</v>
      </c>
      <c r="E1104" s="40">
        <v>161</v>
      </c>
      <c r="F1104" s="14" t="s">
        <v>1374</v>
      </c>
      <c r="H1104" s="24"/>
      <c r="I1104" s="14">
        <v>0.1019</v>
      </c>
      <c r="J1104" s="14">
        <v>0.1019</v>
      </c>
      <c r="K1104" s="21" t="s">
        <v>4024</v>
      </c>
      <c r="L1104" s="21" t="s">
        <v>4026</v>
      </c>
      <c r="M1104" s="21" t="s">
        <v>4024</v>
      </c>
      <c r="N1104" s="14" t="s">
        <v>4493</v>
      </c>
      <c r="O1104" s="23" t="s">
        <v>4024</v>
      </c>
      <c r="P1104" s="21" t="s">
        <v>4023</v>
      </c>
    </row>
    <row r="1105" spans="2:16" ht="19.5" customHeight="1" x14ac:dyDescent="0.25">
      <c r="B1105" s="4" t="s">
        <v>1550</v>
      </c>
      <c r="C1105" s="5">
        <v>8595580548186</v>
      </c>
      <c r="D1105" s="28" t="s">
        <v>1551</v>
      </c>
      <c r="E1105" s="40">
        <v>130</v>
      </c>
      <c r="F1105" s="14" t="s">
        <v>1374</v>
      </c>
      <c r="H1105" s="24"/>
      <c r="I1105" s="14">
        <v>0.1019</v>
      </c>
      <c r="J1105" s="14">
        <v>0.1019</v>
      </c>
      <c r="K1105" s="21" t="s">
        <v>4024</v>
      </c>
      <c r="L1105" s="21" t="s">
        <v>4026</v>
      </c>
      <c r="M1105" s="21" t="s">
        <v>4024</v>
      </c>
      <c r="N1105" s="14" t="s">
        <v>4493</v>
      </c>
      <c r="O1105" s="23" t="s">
        <v>4024</v>
      </c>
      <c r="P1105" s="21" t="s">
        <v>4023</v>
      </c>
    </row>
    <row r="1106" spans="2:16" ht="19.5" customHeight="1" x14ac:dyDescent="0.25">
      <c r="B1106" s="4" t="s">
        <v>1552</v>
      </c>
      <c r="C1106" s="5">
        <v>8595580561512</v>
      </c>
      <c r="D1106" s="28" t="s">
        <v>1545</v>
      </c>
      <c r="E1106" s="40">
        <v>250</v>
      </c>
      <c r="F1106" s="14" t="s">
        <v>1374</v>
      </c>
      <c r="H1106" s="24"/>
      <c r="I1106" s="14">
        <v>0.14199999999999999</v>
      </c>
      <c r="J1106" s="14">
        <v>0.14199999999999999</v>
      </c>
      <c r="K1106" s="21" t="s">
        <v>4024</v>
      </c>
      <c r="L1106" s="21" t="s">
        <v>4026</v>
      </c>
      <c r="M1106" s="21" t="s">
        <v>4024</v>
      </c>
      <c r="N1106" s="14" t="s">
        <v>4491</v>
      </c>
      <c r="O1106" s="23" t="s">
        <v>4024</v>
      </c>
      <c r="P1106" s="21" t="s">
        <v>4023</v>
      </c>
    </row>
    <row r="1107" spans="2:16" ht="19.5" customHeight="1" x14ac:dyDescent="0.25">
      <c r="B1107" s="4" t="s">
        <v>1553</v>
      </c>
      <c r="C1107" s="5">
        <v>8595580554941</v>
      </c>
      <c r="D1107" s="28" t="s">
        <v>1554</v>
      </c>
      <c r="E1107" s="40">
        <v>2006</v>
      </c>
      <c r="F1107" s="14" t="s">
        <v>1374</v>
      </c>
      <c r="H1107" s="24"/>
      <c r="I1107" s="14">
        <v>1.8086</v>
      </c>
      <c r="J1107" s="14">
        <v>1.8086</v>
      </c>
      <c r="K1107" s="21">
        <v>200.86</v>
      </c>
      <c r="L1107" s="21" t="s">
        <v>4026</v>
      </c>
      <c r="M1107" s="21" t="s">
        <v>4084</v>
      </c>
      <c r="N1107" s="14" t="s">
        <v>4549</v>
      </c>
      <c r="O1107" s="23" t="s">
        <v>4024</v>
      </c>
      <c r="P1107" s="21" t="s">
        <v>4023</v>
      </c>
    </row>
    <row r="1108" spans="2:16" ht="19.5" customHeight="1" x14ac:dyDescent="0.25">
      <c r="B1108" s="4" t="s">
        <v>1555</v>
      </c>
      <c r="C1108" s="5">
        <v>8595580554958</v>
      </c>
      <c r="D1108" s="28" t="s">
        <v>1556</v>
      </c>
      <c r="E1108" s="40">
        <v>3386</v>
      </c>
      <c r="F1108" s="14" t="s">
        <v>1374</v>
      </c>
      <c r="H1108" s="24"/>
      <c r="I1108" s="14">
        <v>1.8116000000000001</v>
      </c>
      <c r="J1108" s="14">
        <v>1.8116000000000001</v>
      </c>
      <c r="K1108" s="21">
        <v>201.16</v>
      </c>
      <c r="L1108" s="21" t="s">
        <v>4026</v>
      </c>
      <c r="M1108" s="21" t="s">
        <v>4084</v>
      </c>
      <c r="N1108" s="14" t="s">
        <v>4549</v>
      </c>
      <c r="O1108" s="23" t="s">
        <v>4024</v>
      </c>
      <c r="P1108" s="21" t="s">
        <v>4023</v>
      </c>
    </row>
    <row r="1109" spans="2:16" ht="19.5" customHeight="1" x14ac:dyDescent="0.25">
      <c r="B1109" s="4" t="s">
        <v>1557</v>
      </c>
      <c r="C1109" s="5">
        <v>8595580561475</v>
      </c>
      <c r="D1109" s="28" t="s">
        <v>1556</v>
      </c>
      <c r="E1109" s="40">
        <v>3653</v>
      </c>
      <c r="F1109" s="14" t="s">
        <v>1374</v>
      </c>
      <c r="H1109" s="24"/>
      <c r="I1109" s="14">
        <v>1.8575999999999999</v>
      </c>
      <c r="J1109" s="14">
        <v>1.8575999999999999</v>
      </c>
      <c r="K1109" s="21">
        <v>205.76</v>
      </c>
      <c r="L1109" s="21" t="s">
        <v>4026</v>
      </c>
      <c r="M1109" s="21" t="s">
        <v>4084</v>
      </c>
      <c r="N1109" s="14" t="s">
        <v>4550</v>
      </c>
      <c r="O1109" s="23" t="s">
        <v>4550</v>
      </c>
      <c r="P1109" s="21" t="s">
        <v>4023</v>
      </c>
    </row>
    <row r="1110" spans="2:16" ht="19.5" customHeight="1" x14ac:dyDescent="0.25">
      <c r="B1110" s="4" t="s">
        <v>1558</v>
      </c>
      <c r="C1110" s="5">
        <v>8595580555023</v>
      </c>
      <c r="D1110" s="28" t="s">
        <v>1559</v>
      </c>
      <c r="E1110" s="40">
        <v>396</v>
      </c>
      <c r="F1110" s="14" t="s">
        <v>1374</v>
      </c>
      <c r="H1110" s="24"/>
      <c r="I1110" s="14">
        <v>0.56179999999999997</v>
      </c>
      <c r="J1110" s="14">
        <v>0.56179999999999997</v>
      </c>
      <c r="K1110" s="21" t="s">
        <v>4024</v>
      </c>
      <c r="L1110" s="21" t="s">
        <v>4026</v>
      </c>
      <c r="M1110" s="21" t="s">
        <v>4024</v>
      </c>
      <c r="N1110" s="14" t="s">
        <v>4553</v>
      </c>
      <c r="O1110" s="23" t="s">
        <v>4024</v>
      </c>
      <c r="P1110" s="21" t="s">
        <v>4023</v>
      </c>
    </row>
    <row r="1111" spans="2:16" ht="19.5" customHeight="1" x14ac:dyDescent="0.25">
      <c r="B1111" s="4" t="s">
        <v>1560</v>
      </c>
      <c r="C1111" s="5">
        <v>8595580555054</v>
      </c>
      <c r="D1111" s="28" t="s">
        <v>1561</v>
      </c>
      <c r="E1111" s="40">
        <v>1446</v>
      </c>
      <c r="F1111" s="14" t="s">
        <v>1374</v>
      </c>
      <c r="H1111" s="24"/>
      <c r="I1111" s="14">
        <v>0.56179999999999997</v>
      </c>
      <c r="J1111" s="14">
        <v>0.56179999999999997</v>
      </c>
      <c r="K1111" s="21" t="s">
        <v>4024</v>
      </c>
      <c r="L1111" s="21" t="s">
        <v>4026</v>
      </c>
      <c r="M1111" s="21" t="s">
        <v>4024</v>
      </c>
      <c r="N1111" s="14" t="s">
        <v>4553</v>
      </c>
      <c r="O1111" s="23" t="s">
        <v>4024</v>
      </c>
      <c r="P1111" s="21" t="s">
        <v>4023</v>
      </c>
    </row>
    <row r="1112" spans="2:16" ht="19.5" customHeight="1" x14ac:dyDescent="0.25">
      <c r="B1112" s="4" t="s">
        <v>1562</v>
      </c>
      <c r="C1112" s="5">
        <v>8595580555030</v>
      </c>
      <c r="D1112" s="28" t="s">
        <v>1559</v>
      </c>
      <c r="E1112" s="40">
        <v>396</v>
      </c>
      <c r="F1112" s="14" t="s">
        <v>1374</v>
      </c>
      <c r="H1112" s="24"/>
      <c r="I1112" s="14">
        <v>0.53480000000000005</v>
      </c>
      <c r="J1112" s="14">
        <v>0.53480000000000005</v>
      </c>
      <c r="K1112" s="21" t="s">
        <v>4024</v>
      </c>
      <c r="L1112" s="21" t="s">
        <v>4026</v>
      </c>
      <c r="M1112" s="21" t="s">
        <v>4024</v>
      </c>
      <c r="N1112" s="14" t="s">
        <v>4553</v>
      </c>
      <c r="O1112" s="23" t="s">
        <v>4024</v>
      </c>
      <c r="P1112" s="21" t="s">
        <v>4023</v>
      </c>
    </row>
    <row r="1113" spans="2:16" ht="19.5" customHeight="1" x14ac:dyDescent="0.25">
      <c r="B1113" s="4" t="s">
        <v>1563</v>
      </c>
      <c r="C1113" s="5">
        <v>8595580555061</v>
      </c>
      <c r="D1113" s="28" t="s">
        <v>1561</v>
      </c>
      <c r="E1113" s="40">
        <v>1446</v>
      </c>
      <c r="F1113" s="14" t="s">
        <v>1374</v>
      </c>
      <c r="H1113" s="24"/>
      <c r="I1113" s="14">
        <v>0.53480000000000005</v>
      </c>
      <c r="J1113" s="14">
        <v>0.53480000000000005</v>
      </c>
      <c r="K1113" s="21" t="s">
        <v>4024</v>
      </c>
      <c r="L1113" s="21" t="s">
        <v>4026</v>
      </c>
      <c r="M1113" s="21" t="s">
        <v>4024</v>
      </c>
      <c r="N1113" s="14" t="s">
        <v>4553</v>
      </c>
      <c r="O1113" s="23" t="s">
        <v>4024</v>
      </c>
      <c r="P1113" s="21" t="s">
        <v>4023</v>
      </c>
    </row>
    <row r="1114" spans="2:16" ht="19.5" customHeight="1" x14ac:dyDescent="0.25">
      <c r="B1114" s="4" t="s">
        <v>1564</v>
      </c>
      <c r="C1114" s="5">
        <v>8595580555047</v>
      </c>
      <c r="D1114" s="28" t="s">
        <v>1559</v>
      </c>
      <c r="E1114" s="40">
        <v>396</v>
      </c>
      <c r="F1114" s="14" t="s">
        <v>1374</v>
      </c>
      <c r="H1114" s="24"/>
      <c r="I1114" s="14">
        <v>0.57079999999999997</v>
      </c>
      <c r="J1114" s="14">
        <v>0.57079999999999997</v>
      </c>
      <c r="K1114" s="21" t="s">
        <v>4024</v>
      </c>
      <c r="L1114" s="21" t="s">
        <v>4026</v>
      </c>
      <c r="M1114" s="21" t="s">
        <v>4024</v>
      </c>
      <c r="N1114" s="14" t="s">
        <v>4553</v>
      </c>
      <c r="O1114" s="23" t="s">
        <v>4024</v>
      </c>
      <c r="P1114" s="21" t="s">
        <v>4023</v>
      </c>
    </row>
    <row r="1115" spans="2:16" ht="19.5" customHeight="1" x14ac:dyDescent="0.25">
      <c r="B1115" s="4" t="s">
        <v>1565</v>
      </c>
      <c r="C1115" s="5">
        <v>8595580555078</v>
      </c>
      <c r="D1115" s="28" t="s">
        <v>1561</v>
      </c>
      <c r="E1115" s="40">
        <v>1446</v>
      </c>
      <c r="F1115" s="14" t="s">
        <v>1374</v>
      </c>
      <c r="H1115" s="24"/>
      <c r="I1115" s="14">
        <v>0.57079999999999997</v>
      </c>
      <c r="J1115" s="14">
        <v>0.57079999999999997</v>
      </c>
      <c r="K1115" s="21" t="s">
        <v>4024</v>
      </c>
      <c r="L1115" s="21" t="s">
        <v>4026</v>
      </c>
      <c r="M1115" s="21" t="s">
        <v>4024</v>
      </c>
      <c r="N1115" s="14" t="s">
        <v>4553</v>
      </c>
      <c r="O1115" s="23" t="s">
        <v>4024</v>
      </c>
      <c r="P1115" s="21" t="s">
        <v>4023</v>
      </c>
    </row>
    <row r="1116" spans="2:16" ht="19.5" customHeight="1" x14ac:dyDescent="0.25">
      <c r="B1116" s="4" t="s">
        <v>1566</v>
      </c>
      <c r="C1116" s="5">
        <v>8595580555450</v>
      </c>
      <c r="D1116" s="28" t="s">
        <v>1561</v>
      </c>
      <c r="E1116" s="40">
        <v>4761</v>
      </c>
      <c r="F1116" s="14" t="s">
        <v>1374</v>
      </c>
      <c r="H1116" s="24"/>
      <c r="I1116" s="14">
        <v>1.1748000000000001</v>
      </c>
      <c r="J1116" s="14">
        <v>1.1748000000000001</v>
      </c>
      <c r="K1116" s="21" t="s">
        <v>4024</v>
      </c>
      <c r="L1116" s="21" t="s">
        <v>4026</v>
      </c>
      <c r="M1116" s="21" t="s">
        <v>4024</v>
      </c>
      <c r="N1116" s="14" t="s">
        <v>4553</v>
      </c>
      <c r="O1116" s="23" t="s">
        <v>4024</v>
      </c>
      <c r="P1116" s="21" t="s">
        <v>4023</v>
      </c>
    </row>
    <row r="1117" spans="2:16" ht="19.5" customHeight="1" x14ac:dyDescent="0.25">
      <c r="B1117" s="4" t="s">
        <v>1567</v>
      </c>
      <c r="C1117" s="5">
        <v>8595580554804</v>
      </c>
      <c r="D1117" s="28" t="s">
        <v>1568</v>
      </c>
      <c r="E1117" s="40">
        <v>2073</v>
      </c>
      <c r="F1117" s="14" t="s">
        <v>1374</v>
      </c>
      <c r="H1117" s="24"/>
      <c r="I1117" s="14">
        <v>1.5915999999999999</v>
      </c>
      <c r="J1117" s="14">
        <v>1.5915999999999999</v>
      </c>
      <c r="K1117" s="21">
        <v>179.16</v>
      </c>
      <c r="L1117" s="21" t="s">
        <v>4026</v>
      </c>
      <c r="M1117" s="21" t="s">
        <v>4084</v>
      </c>
      <c r="N1117" s="14" t="s">
        <v>4549</v>
      </c>
      <c r="O1117" s="23" t="s">
        <v>4024</v>
      </c>
      <c r="P1117" s="21" t="s">
        <v>4023</v>
      </c>
    </row>
    <row r="1118" spans="2:16" ht="19.5" customHeight="1" x14ac:dyDescent="0.25">
      <c r="B1118" s="4" t="s">
        <v>1569</v>
      </c>
      <c r="C1118" s="5">
        <v>8595580554811</v>
      </c>
      <c r="D1118" s="28" t="s">
        <v>1570</v>
      </c>
      <c r="E1118" s="40">
        <v>3976</v>
      </c>
      <c r="F1118" s="14" t="s">
        <v>1374</v>
      </c>
      <c r="H1118" s="24"/>
      <c r="I1118" s="14">
        <v>1.5915999999999999</v>
      </c>
      <c r="J1118" s="14">
        <v>1.5915999999999999</v>
      </c>
      <c r="K1118" s="21" t="s">
        <v>4024</v>
      </c>
      <c r="L1118" s="21" t="s">
        <v>4026</v>
      </c>
      <c r="M1118" s="21" t="s">
        <v>4024</v>
      </c>
      <c r="N1118" s="14" t="s">
        <v>4549</v>
      </c>
      <c r="O1118" s="23" t="s">
        <v>4024</v>
      </c>
      <c r="P1118" s="21" t="s">
        <v>4023</v>
      </c>
    </row>
    <row r="1119" spans="2:16" ht="19.5" customHeight="1" x14ac:dyDescent="0.25">
      <c r="B1119" s="4" t="s">
        <v>1571</v>
      </c>
      <c r="C1119" s="5">
        <v>8595580561499</v>
      </c>
      <c r="D1119" s="28" t="s">
        <v>1570</v>
      </c>
      <c r="E1119" s="40">
        <v>4243</v>
      </c>
      <c r="F1119" s="14" t="s">
        <v>1374</v>
      </c>
      <c r="H1119" s="24"/>
      <c r="I1119" s="14">
        <v>1.6235999999999999</v>
      </c>
      <c r="J1119" s="14">
        <v>1.6235999999999999</v>
      </c>
      <c r="K1119" s="21">
        <v>182.36</v>
      </c>
      <c r="L1119" s="21" t="s">
        <v>4026</v>
      </c>
      <c r="M1119" s="21" t="s">
        <v>4084</v>
      </c>
      <c r="N1119" s="14" t="s">
        <v>4550</v>
      </c>
      <c r="O1119" s="23" t="s">
        <v>4550</v>
      </c>
      <c r="P1119" s="21" t="s">
        <v>4023</v>
      </c>
    </row>
    <row r="1120" spans="2:16" ht="19.5" customHeight="1" x14ac:dyDescent="0.25">
      <c r="B1120" s="4" t="s">
        <v>1572</v>
      </c>
      <c r="C1120" s="5">
        <v>8595580554965</v>
      </c>
      <c r="D1120" s="28" t="s">
        <v>1573</v>
      </c>
      <c r="E1120" s="40">
        <v>419</v>
      </c>
      <c r="F1120" s="14" t="s">
        <v>1374</v>
      </c>
      <c r="H1120" s="24"/>
      <c r="I1120" s="14">
        <v>0.6028</v>
      </c>
      <c r="J1120" s="14">
        <v>0.6028</v>
      </c>
      <c r="K1120" s="21" t="s">
        <v>4024</v>
      </c>
      <c r="L1120" s="21" t="s">
        <v>4026</v>
      </c>
      <c r="M1120" s="21" t="s">
        <v>4024</v>
      </c>
      <c r="N1120" s="14" t="s">
        <v>4553</v>
      </c>
      <c r="O1120" s="23" t="s">
        <v>4024</v>
      </c>
      <c r="P1120" s="21" t="s">
        <v>4023</v>
      </c>
    </row>
    <row r="1121" spans="2:16" ht="19.5" customHeight="1" x14ac:dyDescent="0.25">
      <c r="B1121" s="4" t="s">
        <v>1574</v>
      </c>
      <c r="C1121" s="5">
        <v>8595580554996</v>
      </c>
      <c r="D1121" s="28" t="s">
        <v>1575</v>
      </c>
      <c r="E1121" s="40">
        <v>1698</v>
      </c>
      <c r="F1121" s="14" t="s">
        <v>1374</v>
      </c>
      <c r="H1121" s="24"/>
      <c r="I1121" s="14">
        <v>0.6028</v>
      </c>
      <c r="J1121" s="14">
        <v>0.6028</v>
      </c>
      <c r="K1121" s="21" t="s">
        <v>4024</v>
      </c>
      <c r="L1121" s="21" t="s">
        <v>4026</v>
      </c>
      <c r="M1121" s="21" t="s">
        <v>4024</v>
      </c>
      <c r="N1121" s="14" t="s">
        <v>4553</v>
      </c>
      <c r="O1121" s="23" t="s">
        <v>4024</v>
      </c>
      <c r="P1121" s="21" t="s">
        <v>4023</v>
      </c>
    </row>
    <row r="1122" spans="2:16" ht="19.5" customHeight="1" x14ac:dyDescent="0.25">
      <c r="B1122" s="4" t="s">
        <v>1576</v>
      </c>
      <c r="C1122" s="5">
        <v>8595580554972</v>
      </c>
      <c r="D1122" s="28" t="s">
        <v>1573</v>
      </c>
      <c r="E1122" s="40">
        <v>419</v>
      </c>
      <c r="F1122" s="14" t="s">
        <v>1374</v>
      </c>
      <c r="H1122" s="24"/>
      <c r="I1122" s="14">
        <v>0.62280000000000002</v>
      </c>
      <c r="J1122" s="14">
        <v>0.62280000000000002</v>
      </c>
      <c r="K1122" s="21" t="s">
        <v>4024</v>
      </c>
      <c r="L1122" s="21" t="s">
        <v>4026</v>
      </c>
      <c r="M1122" s="21" t="s">
        <v>4024</v>
      </c>
      <c r="N1122" s="14" t="s">
        <v>4553</v>
      </c>
      <c r="O1122" s="23" t="s">
        <v>4024</v>
      </c>
      <c r="P1122" s="21" t="s">
        <v>4023</v>
      </c>
    </row>
    <row r="1123" spans="2:16" ht="19.5" customHeight="1" x14ac:dyDescent="0.25">
      <c r="B1123" s="4" t="s">
        <v>1577</v>
      </c>
      <c r="C1123" s="5">
        <v>8595580555009</v>
      </c>
      <c r="D1123" s="28" t="s">
        <v>1575</v>
      </c>
      <c r="E1123" s="40">
        <v>1698</v>
      </c>
      <c r="F1123" s="14" t="s">
        <v>1374</v>
      </c>
      <c r="H1123" s="24"/>
      <c r="I1123" s="14">
        <v>0.62280000000000002</v>
      </c>
      <c r="J1123" s="14">
        <v>0.62280000000000002</v>
      </c>
      <c r="K1123" s="21" t="s">
        <v>4024</v>
      </c>
      <c r="L1123" s="21" t="s">
        <v>4026</v>
      </c>
      <c r="M1123" s="21" t="s">
        <v>4024</v>
      </c>
      <c r="N1123" s="14" t="s">
        <v>4553</v>
      </c>
      <c r="O1123" s="23" t="s">
        <v>4024</v>
      </c>
      <c r="P1123" s="21" t="s">
        <v>4023</v>
      </c>
    </row>
    <row r="1124" spans="2:16" ht="19.5" customHeight="1" x14ac:dyDescent="0.25">
      <c r="B1124" s="4" t="s">
        <v>1578</v>
      </c>
      <c r="C1124" s="5">
        <v>8595580554989</v>
      </c>
      <c r="D1124" s="28" t="s">
        <v>1573</v>
      </c>
      <c r="E1124" s="40">
        <v>419</v>
      </c>
      <c r="F1124" s="14" t="s">
        <v>1374</v>
      </c>
      <c r="H1124" s="24"/>
      <c r="I1124" s="14">
        <v>0.61880000000000002</v>
      </c>
      <c r="J1124" s="14">
        <v>0.61880000000000002</v>
      </c>
      <c r="K1124" s="21" t="s">
        <v>4024</v>
      </c>
      <c r="L1124" s="21" t="s">
        <v>4026</v>
      </c>
      <c r="M1124" s="21" t="s">
        <v>4024</v>
      </c>
      <c r="N1124" s="14" t="s">
        <v>4553</v>
      </c>
      <c r="O1124" s="23" t="s">
        <v>4024</v>
      </c>
      <c r="P1124" s="21" t="s">
        <v>4023</v>
      </c>
    </row>
    <row r="1125" spans="2:16" ht="19.5" customHeight="1" x14ac:dyDescent="0.25">
      <c r="B1125" s="4" t="s">
        <v>1579</v>
      </c>
      <c r="C1125" s="5">
        <v>8595580555016</v>
      </c>
      <c r="D1125" s="28" t="s">
        <v>1575</v>
      </c>
      <c r="E1125" s="40">
        <v>1698</v>
      </c>
      <c r="F1125" s="14" t="s">
        <v>1374</v>
      </c>
      <c r="H1125" s="24"/>
      <c r="I1125" s="14">
        <v>0.61880000000000002</v>
      </c>
      <c r="J1125" s="14">
        <v>0.61880000000000002</v>
      </c>
      <c r="K1125" s="21" t="s">
        <v>4024</v>
      </c>
      <c r="L1125" s="21" t="s">
        <v>4026</v>
      </c>
      <c r="M1125" s="21" t="s">
        <v>4024</v>
      </c>
      <c r="N1125" s="14" t="s">
        <v>4553</v>
      </c>
      <c r="O1125" s="23" t="s">
        <v>4024</v>
      </c>
      <c r="P1125" s="21" t="s">
        <v>4023</v>
      </c>
    </row>
    <row r="1126" spans="2:16" ht="19.5" customHeight="1" x14ac:dyDescent="0.25">
      <c r="B1126" s="4" t="s">
        <v>1580</v>
      </c>
      <c r="C1126" s="5">
        <v>8595580555474</v>
      </c>
      <c r="D1126" s="28" t="s">
        <v>1575</v>
      </c>
      <c r="E1126" s="40">
        <v>5545</v>
      </c>
      <c r="F1126" s="14" t="s">
        <v>1374</v>
      </c>
      <c r="H1126" s="24"/>
      <c r="I1126" s="14">
        <v>1.4807999999999999</v>
      </c>
      <c r="J1126" s="14">
        <v>1.4807999999999999</v>
      </c>
      <c r="K1126" s="21" t="s">
        <v>4024</v>
      </c>
      <c r="L1126" s="21" t="s">
        <v>4026</v>
      </c>
      <c r="M1126" s="21" t="s">
        <v>4024</v>
      </c>
      <c r="N1126" s="14" t="s">
        <v>4553</v>
      </c>
      <c r="O1126" s="23" t="s">
        <v>4024</v>
      </c>
      <c r="P1126" s="21" t="s">
        <v>4023</v>
      </c>
    </row>
    <row r="1127" spans="2:16" ht="19.5" customHeight="1" x14ac:dyDescent="0.25">
      <c r="B1127" s="3"/>
      <c r="C1127" s="3"/>
      <c r="D1127" s="27" t="s">
        <v>1581</v>
      </c>
      <c r="E1127" s="39"/>
      <c r="F1127" s="33"/>
      <c r="G1127" s="33"/>
      <c r="H1127" s="33"/>
      <c r="I1127" s="3"/>
      <c r="J1127" s="3"/>
      <c r="K1127" s="3"/>
      <c r="L1127" s="3"/>
      <c r="M1127" s="3"/>
      <c r="N1127" s="3"/>
      <c r="O1127" s="3"/>
      <c r="P1127" s="3"/>
    </row>
    <row r="1128" spans="2:16" ht="19.5" customHeight="1" x14ac:dyDescent="0.25">
      <c r="B1128" s="4" t="s">
        <v>1582</v>
      </c>
      <c r="C1128" s="5">
        <v>8595580519247</v>
      </c>
      <c r="D1128" s="28" t="s">
        <v>1583</v>
      </c>
      <c r="E1128" s="40">
        <v>508</v>
      </c>
      <c r="F1128" s="14" t="s">
        <v>1374</v>
      </c>
      <c r="H1128" s="24"/>
      <c r="I1128" s="14">
        <v>1.1081000000000001</v>
      </c>
      <c r="J1128" s="14">
        <v>5.5404999999999998</v>
      </c>
      <c r="K1128" s="21">
        <v>108.648</v>
      </c>
      <c r="L1128" s="21" t="s">
        <v>4193</v>
      </c>
      <c r="M1128" s="21" t="s">
        <v>4194</v>
      </c>
      <c r="N1128" s="14" t="s">
        <v>4220</v>
      </c>
      <c r="O1128" s="23" t="s">
        <v>4221</v>
      </c>
      <c r="P1128" s="21" t="s">
        <v>4019</v>
      </c>
    </row>
    <row r="1129" spans="2:16" ht="19.5" customHeight="1" x14ac:dyDescent="0.25">
      <c r="B1129" s="4" t="s">
        <v>1584</v>
      </c>
      <c r="C1129" s="5">
        <v>8595580519254</v>
      </c>
      <c r="D1129" s="28" t="s">
        <v>1585</v>
      </c>
      <c r="E1129" s="40">
        <v>508</v>
      </c>
      <c r="F1129" s="14" t="s">
        <v>1374</v>
      </c>
      <c r="H1129" s="24"/>
      <c r="I1129" s="14">
        <v>1.0915999999999999</v>
      </c>
      <c r="J1129" s="14">
        <v>5.4580000000000002</v>
      </c>
      <c r="K1129" s="21">
        <v>107.328</v>
      </c>
      <c r="L1129" s="21" t="s">
        <v>4193</v>
      </c>
      <c r="M1129" s="21" t="s">
        <v>4194</v>
      </c>
      <c r="N1129" s="14" t="s">
        <v>4220</v>
      </c>
      <c r="O1129" s="23" t="s">
        <v>4221</v>
      </c>
      <c r="P1129" s="21" t="s">
        <v>4019</v>
      </c>
    </row>
    <row r="1130" spans="2:16" ht="19.5" customHeight="1" x14ac:dyDescent="0.25">
      <c r="B1130" s="4" t="s">
        <v>1586</v>
      </c>
      <c r="C1130" s="5">
        <v>8595580519261</v>
      </c>
      <c r="D1130" s="28" t="s">
        <v>1587</v>
      </c>
      <c r="E1130" s="40">
        <v>508</v>
      </c>
      <c r="F1130" s="14" t="s">
        <v>1374</v>
      </c>
      <c r="H1130" s="24"/>
      <c r="I1130" s="14">
        <v>1.1444000000000001</v>
      </c>
      <c r="J1130" s="14">
        <v>5.7220000000000004</v>
      </c>
      <c r="K1130" s="21">
        <v>111.55200000000001</v>
      </c>
      <c r="L1130" s="21" t="s">
        <v>4193</v>
      </c>
      <c r="M1130" s="21" t="s">
        <v>4194</v>
      </c>
      <c r="N1130" s="14" t="s">
        <v>4220</v>
      </c>
      <c r="O1130" s="23" t="s">
        <v>4221</v>
      </c>
      <c r="P1130" s="21" t="s">
        <v>4019</v>
      </c>
    </row>
    <row r="1131" spans="2:16" ht="19.5" customHeight="1" x14ac:dyDescent="0.25">
      <c r="B1131" s="4" t="s">
        <v>1588</v>
      </c>
      <c r="C1131" s="5">
        <v>8595580519278</v>
      </c>
      <c r="D1131" s="28" t="s">
        <v>1589</v>
      </c>
      <c r="E1131" s="40">
        <v>508</v>
      </c>
      <c r="F1131" s="14" t="s">
        <v>1374</v>
      </c>
      <c r="H1131" s="24"/>
      <c r="I1131" s="14">
        <v>1.137</v>
      </c>
      <c r="J1131" s="14">
        <v>5.6849999999999996</v>
      </c>
      <c r="K1131" s="21">
        <v>110.96</v>
      </c>
      <c r="L1131" s="21" t="s">
        <v>4193</v>
      </c>
      <c r="M1131" s="21" t="s">
        <v>4194</v>
      </c>
      <c r="N1131" s="14" t="s">
        <v>4220</v>
      </c>
      <c r="O1131" s="23" t="s">
        <v>4221</v>
      </c>
      <c r="P1131" s="21" t="s">
        <v>4019</v>
      </c>
    </row>
    <row r="1132" spans="2:16" ht="19.5" customHeight="1" x14ac:dyDescent="0.25">
      <c r="B1132" s="4" t="s">
        <v>1590</v>
      </c>
      <c r="C1132" s="5">
        <v>8595580501297</v>
      </c>
      <c r="D1132" s="28" t="s">
        <v>1591</v>
      </c>
      <c r="E1132" s="40">
        <v>583</v>
      </c>
      <c r="F1132" s="14" t="s">
        <v>1374</v>
      </c>
      <c r="H1132" s="24"/>
      <c r="I1132" s="14">
        <v>1.0571999999999999</v>
      </c>
      <c r="J1132" s="14">
        <v>4.2287999999999997</v>
      </c>
      <c r="K1132" s="21">
        <v>146.864</v>
      </c>
      <c r="L1132" s="21" t="s">
        <v>4197</v>
      </c>
      <c r="M1132" s="21" t="s">
        <v>4323</v>
      </c>
      <c r="N1132" s="14" t="s">
        <v>4321</v>
      </c>
      <c r="O1132" s="23" t="s">
        <v>4322</v>
      </c>
      <c r="P1132" s="21" t="s">
        <v>4019</v>
      </c>
    </row>
    <row r="1133" spans="2:16" ht="19.5" customHeight="1" x14ac:dyDescent="0.25">
      <c r="B1133" s="4" t="s">
        <v>1592</v>
      </c>
      <c r="C1133" s="5">
        <v>8595580524036</v>
      </c>
      <c r="D1133" s="28" t="s">
        <v>1593</v>
      </c>
      <c r="E1133" s="40">
        <v>583</v>
      </c>
      <c r="F1133" s="14" t="s">
        <v>1374</v>
      </c>
      <c r="H1133" s="24"/>
      <c r="I1133" s="14">
        <v>1.0468</v>
      </c>
      <c r="J1133" s="14">
        <v>4.1871999999999998</v>
      </c>
      <c r="K1133" s="21">
        <v>145.61600000000001</v>
      </c>
      <c r="L1133" s="21" t="s">
        <v>4197</v>
      </c>
      <c r="M1133" s="21" t="s">
        <v>4323</v>
      </c>
      <c r="N1133" s="14" t="s">
        <v>4321</v>
      </c>
      <c r="O1133" s="23" t="s">
        <v>4322</v>
      </c>
      <c r="P1133" s="21" t="s">
        <v>4019</v>
      </c>
    </row>
    <row r="1134" spans="2:16" ht="19.5" customHeight="1" x14ac:dyDescent="0.25">
      <c r="B1134" s="4" t="s">
        <v>1594</v>
      </c>
      <c r="C1134" s="5">
        <v>8595580519285</v>
      </c>
      <c r="D1134" s="28" t="s">
        <v>1595</v>
      </c>
      <c r="E1134" s="40">
        <v>508</v>
      </c>
      <c r="F1134" s="14" t="s">
        <v>1374</v>
      </c>
      <c r="H1134" s="24"/>
      <c r="I1134" s="14">
        <v>1.2433000000000001</v>
      </c>
      <c r="J1134" s="14">
        <v>4.9732000000000003</v>
      </c>
      <c r="K1134" s="21">
        <v>94.597999999999999</v>
      </c>
      <c r="L1134" s="21" t="s">
        <v>4197</v>
      </c>
      <c r="M1134" s="21" t="s">
        <v>4044</v>
      </c>
      <c r="N1134" s="14" t="s">
        <v>4290</v>
      </c>
      <c r="O1134" s="23" t="s">
        <v>4291</v>
      </c>
      <c r="P1134" s="21" t="s">
        <v>4019</v>
      </c>
    </row>
    <row r="1135" spans="2:16" ht="19.5" customHeight="1" x14ac:dyDescent="0.25">
      <c r="B1135" s="4" t="s">
        <v>1596</v>
      </c>
      <c r="C1135" s="5">
        <v>8595580519292</v>
      </c>
      <c r="D1135" s="28" t="s">
        <v>1597</v>
      </c>
      <c r="E1135" s="40">
        <v>508</v>
      </c>
      <c r="F1135" s="14" t="s">
        <v>1374</v>
      </c>
      <c r="H1135" s="24"/>
      <c r="I1135" s="14">
        <v>1.2358</v>
      </c>
      <c r="J1135" s="14">
        <v>4.9432</v>
      </c>
      <c r="K1135" s="21">
        <v>94.147999999999996</v>
      </c>
      <c r="L1135" s="21" t="s">
        <v>4197</v>
      </c>
      <c r="M1135" s="21" t="s">
        <v>4044</v>
      </c>
      <c r="N1135" s="14" t="s">
        <v>4290</v>
      </c>
      <c r="O1135" s="23" t="s">
        <v>4291</v>
      </c>
      <c r="P1135" s="21" t="s">
        <v>4019</v>
      </c>
    </row>
    <row r="1136" spans="2:16" ht="19.5" customHeight="1" x14ac:dyDescent="0.25">
      <c r="B1136" s="3"/>
      <c r="C1136" s="3"/>
      <c r="D1136" s="27" t="s">
        <v>1598</v>
      </c>
      <c r="E1136" s="39"/>
      <c r="F1136" s="33"/>
      <c r="G1136" s="33"/>
      <c r="H1136" s="33"/>
      <c r="I1136" s="3"/>
      <c r="J1136" s="3"/>
      <c r="K1136" s="3"/>
      <c r="L1136" s="3"/>
      <c r="M1136" s="3"/>
      <c r="N1136" s="3"/>
      <c r="O1136" s="3"/>
      <c r="P1136" s="3"/>
    </row>
    <row r="1137" spans="2:16" ht="19.5" customHeight="1" x14ac:dyDescent="0.25">
      <c r="B1137" s="4" t="s">
        <v>1599</v>
      </c>
      <c r="C1137" s="5">
        <v>8595580522919</v>
      </c>
      <c r="D1137" s="28" t="s">
        <v>1600</v>
      </c>
      <c r="E1137" s="40">
        <v>68</v>
      </c>
      <c r="F1137" s="14" t="s">
        <v>1374</v>
      </c>
      <c r="H1137" s="24"/>
      <c r="I1137" s="14">
        <v>6.1199999999999997E-2</v>
      </c>
      <c r="J1137" s="14">
        <v>6.1199999999999997E-2</v>
      </c>
      <c r="K1137" s="21" t="s">
        <v>4024</v>
      </c>
      <c r="L1137" s="21" t="s">
        <v>4026</v>
      </c>
      <c r="M1137" s="21" t="s">
        <v>4024</v>
      </c>
      <c r="N1137" s="14" t="s">
        <v>4310</v>
      </c>
      <c r="O1137" s="23" t="s">
        <v>4024</v>
      </c>
      <c r="P1137" s="21" t="s">
        <v>4019</v>
      </c>
    </row>
    <row r="1138" spans="2:16" ht="19.5" customHeight="1" x14ac:dyDescent="0.25">
      <c r="B1138" s="4" t="s">
        <v>1601</v>
      </c>
      <c r="C1138" s="5">
        <v>8595580522995</v>
      </c>
      <c r="D1138" s="28" t="s">
        <v>1602</v>
      </c>
      <c r="E1138" s="40">
        <v>68</v>
      </c>
      <c r="F1138" s="14" t="s">
        <v>1374</v>
      </c>
      <c r="H1138" s="24"/>
      <c r="I1138" s="14">
        <v>6.0400000000000002E-2</v>
      </c>
      <c r="J1138" s="14">
        <v>6.0400000000000002E-2</v>
      </c>
      <c r="K1138" s="21" t="s">
        <v>4024</v>
      </c>
      <c r="L1138" s="21" t="s">
        <v>4026</v>
      </c>
      <c r="M1138" s="21" t="s">
        <v>4024</v>
      </c>
      <c r="N1138" s="14" t="s">
        <v>4310</v>
      </c>
      <c r="O1138" s="23" t="s">
        <v>4024</v>
      </c>
      <c r="P1138" s="21" t="s">
        <v>4019</v>
      </c>
    </row>
    <row r="1139" spans="2:16" ht="19.5" customHeight="1" x14ac:dyDescent="0.25">
      <c r="B1139" s="4" t="s">
        <v>1603</v>
      </c>
      <c r="C1139" s="5">
        <v>8595580522599</v>
      </c>
      <c r="D1139" s="28" t="s">
        <v>1604</v>
      </c>
      <c r="E1139" s="40">
        <v>421</v>
      </c>
      <c r="F1139" s="14" t="s">
        <v>1374</v>
      </c>
      <c r="H1139" s="24"/>
      <c r="I1139" s="14">
        <v>0.1757</v>
      </c>
      <c r="J1139" s="14">
        <v>12.298999999999999</v>
      </c>
      <c r="K1139" s="21">
        <v>216.78399999999999</v>
      </c>
      <c r="L1139" s="21" t="s">
        <v>4058</v>
      </c>
      <c r="M1139" s="21" t="s">
        <v>4005</v>
      </c>
      <c r="N1139" s="14" t="s">
        <v>4329</v>
      </c>
      <c r="O1139" s="23" t="s">
        <v>4008</v>
      </c>
      <c r="P1139" s="21" t="s">
        <v>4328</v>
      </c>
    </row>
    <row r="1140" spans="2:16" ht="19.5" customHeight="1" x14ac:dyDescent="0.25">
      <c r="B1140" s="4" t="s">
        <v>1605</v>
      </c>
      <c r="C1140" s="5">
        <v>8595580527075</v>
      </c>
      <c r="D1140" s="28" t="s">
        <v>1606</v>
      </c>
      <c r="E1140" s="40">
        <v>331</v>
      </c>
      <c r="F1140" s="14" t="s">
        <v>1374</v>
      </c>
      <c r="H1140" s="24"/>
      <c r="I1140" s="14">
        <v>6.1199999999999997E-2</v>
      </c>
      <c r="J1140" s="14">
        <v>6.12</v>
      </c>
      <c r="K1140" s="21">
        <v>191.36</v>
      </c>
      <c r="L1140" s="21" t="s">
        <v>4084</v>
      </c>
      <c r="M1140" s="21" t="s">
        <v>4085</v>
      </c>
      <c r="N1140" s="14" t="s">
        <v>4339</v>
      </c>
      <c r="O1140" s="23" t="s">
        <v>4021</v>
      </c>
      <c r="P1140" s="21" t="s">
        <v>4328</v>
      </c>
    </row>
    <row r="1141" spans="2:16" ht="19.5" customHeight="1" x14ac:dyDescent="0.25">
      <c r="B1141" s="2"/>
      <c r="C1141" s="2"/>
      <c r="D1141" s="26" t="s">
        <v>1607</v>
      </c>
      <c r="E1141" s="38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</row>
    <row r="1142" spans="2:16" ht="19.5" customHeight="1" x14ac:dyDescent="0.25">
      <c r="B1142" s="3"/>
      <c r="C1142" s="3"/>
      <c r="D1142" s="27" t="s">
        <v>1608</v>
      </c>
      <c r="E1142" s="39"/>
      <c r="F1142" s="33"/>
      <c r="G1142" s="33"/>
      <c r="H1142" s="33"/>
      <c r="I1142" s="3"/>
      <c r="J1142" s="3"/>
      <c r="K1142" s="3"/>
      <c r="L1142" s="3"/>
      <c r="M1142" s="3"/>
      <c r="N1142" s="3"/>
      <c r="O1142" s="3"/>
      <c r="P1142" s="3"/>
    </row>
    <row r="1143" spans="2:16" ht="19.5" customHeight="1" x14ac:dyDescent="0.25">
      <c r="B1143" s="4" t="s">
        <v>1609</v>
      </c>
      <c r="C1143" s="5">
        <v>8595580583194</v>
      </c>
      <c r="D1143" s="28" t="s">
        <v>1610</v>
      </c>
      <c r="E1143" s="40">
        <v>777</v>
      </c>
      <c r="F1143" s="14" t="s">
        <v>393</v>
      </c>
      <c r="H1143" s="24"/>
      <c r="I1143" s="14">
        <v>1.0911</v>
      </c>
      <c r="J1143" s="14">
        <v>8.7287999999999997</v>
      </c>
      <c r="K1143" s="21">
        <v>174.57599999999999</v>
      </c>
      <c r="L1143" s="21" t="s">
        <v>4160</v>
      </c>
      <c r="M1143" s="21" t="s">
        <v>4133</v>
      </c>
      <c r="N1143" s="14" t="s">
        <v>4769</v>
      </c>
      <c r="O1143" s="23" t="s">
        <v>4570</v>
      </c>
      <c r="P1143" s="21" t="s">
        <v>4019</v>
      </c>
    </row>
    <row r="1144" spans="2:16" ht="19.5" customHeight="1" x14ac:dyDescent="0.25">
      <c r="B1144" s="4" t="s">
        <v>1611</v>
      </c>
      <c r="C1144" s="5">
        <v>8595580586157</v>
      </c>
      <c r="D1144" s="28" t="s">
        <v>1612</v>
      </c>
      <c r="E1144" s="40">
        <v>878</v>
      </c>
      <c r="F1144" s="14" t="s">
        <v>393</v>
      </c>
      <c r="H1144" s="24"/>
      <c r="I1144" s="14">
        <v>1.0911</v>
      </c>
      <c r="J1144" s="14">
        <v>8.7287999999999997</v>
      </c>
      <c r="K1144" s="14">
        <v>174.57599999999999</v>
      </c>
      <c r="L1144" s="14" t="s">
        <v>4160</v>
      </c>
      <c r="M1144" s="14" t="s">
        <v>4133</v>
      </c>
      <c r="N1144" s="14" t="s">
        <v>4769</v>
      </c>
      <c r="O1144" s="14" t="s">
        <v>4570</v>
      </c>
      <c r="P1144" s="21" t="s">
        <v>4019</v>
      </c>
    </row>
    <row r="1145" spans="2:16" ht="19.5" customHeight="1" x14ac:dyDescent="0.25">
      <c r="B1145" s="4" t="s">
        <v>1613</v>
      </c>
      <c r="C1145" s="5">
        <v>8595580583200</v>
      </c>
      <c r="D1145" s="28" t="s">
        <v>1614</v>
      </c>
      <c r="E1145" s="40">
        <v>777</v>
      </c>
      <c r="F1145" s="14" t="s">
        <v>393</v>
      </c>
      <c r="H1145" s="24"/>
      <c r="I1145" s="14">
        <v>1.0784</v>
      </c>
      <c r="J1145" s="14">
        <v>8.6272000000000002</v>
      </c>
      <c r="K1145" s="21">
        <v>172.54400000000001</v>
      </c>
      <c r="L1145" s="21" t="s">
        <v>4160</v>
      </c>
      <c r="M1145" s="21" t="s">
        <v>4133</v>
      </c>
      <c r="N1145" s="14" t="s">
        <v>4769</v>
      </c>
      <c r="O1145" s="23" t="s">
        <v>4570</v>
      </c>
      <c r="P1145" s="21" t="s">
        <v>4019</v>
      </c>
    </row>
    <row r="1146" spans="2:16" ht="19.5" customHeight="1" x14ac:dyDescent="0.25">
      <c r="B1146" s="4" t="s">
        <v>1615</v>
      </c>
      <c r="C1146" s="5">
        <v>8595580586164</v>
      </c>
      <c r="D1146" s="28" t="s">
        <v>1616</v>
      </c>
      <c r="E1146" s="40">
        <v>878</v>
      </c>
      <c r="F1146" s="14" t="s">
        <v>393</v>
      </c>
      <c r="H1146" s="24"/>
      <c r="I1146" s="14">
        <v>1.0784</v>
      </c>
      <c r="J1146" s="14">
        <v>8.6272000000000002</v>
      </c>
      <c r="K1146" s="14">
        <v>172.54400000000001</v>
      </c>
      <c r="L1146" s="14" t="s">
        <v>4160</v>
      </c>
      <c r="M1146" s="14" t="s">
        <v>4133</v>
      </c>
      <c r="N1146" s="14" t="s">
        <v>4769</v>
      </c>
      <c r="O1146" s="14" t="s">
        <v>4570</v>
      </c>
      <c r="P1146" s="21" t="s">
        <v>4019</v>
      </c>
    </row>
    <row r="1147" spans="2:16" ht="19.5" customHeight="1" x14ac:dyDescent="0.25">
      <c r="B1147" s="4" t="s">
        <v>1617</v>
      </c>
      <c r="C1147" s="5">
        <v>8595580581060</v>
      </c>
      <c r="D1147" s="28" t="s">
        <v>1618</v>
      </c>
      <c r="E1147" s="40">
        <v>260</v>
      </c>
      <c r="F1147" s="14" t="s">
        <v>393</v>
      </c>
      <c r="H1147" s="24"/>
      <c r="I1147" s="14">
        <v>0.33660000000000001</v>
      </c>
      <c r="J1147" s="21" t="s">
        <v>4024</v>
      </c>
      <c r="K1147" s="21" t="s">
        <v>4024</v>
      </c>
      <c r="L1147" s="21" t="s">
        <v>4026</v>
      </c>
      <c r="M1147" s="21" t="s">
        <v>4024</v>
      </c>
      <c r="N1147" s="14" t="s">
        <v>4799</v>
      </c>
      <c r="O1147" s="23" t="s">
        <v>4799</v>
      </c>
      <c r="P1147" s="21" t="s">
        <v>4023</v>
      </c>
    </row>
    <row r="1148" spans="2:16" ht="19.5" customHeight="1" x14ac:dyDescent="0.25">
      <c r="B1148" s="4" t="s">
        <v>1619</v>
      </c>
      <c r="C1148" s="5">
        <v>8595580573430</v>
      </c>
      <c r="D1148" s="28" t="s">
        <v>1620</v>
      </c>
      <c r="E1148" s="40">
        <v>4002</v>
      </c>
      <c r="F1148" s="14" t="s">
        <v>583</v>
      </c>
      <c r="H1148" s="24"/>
      <c r="I1148" s="14">
        <v>1.2952999999999999</v>
      </c>
      <c r="J1148" s="14">
        <v>1.2952999999999999</v>
      </c>
      <c r="K1148" s="21">
        <v>175.43600000000001</v>
      </c>
      <c r="L1148" s="21" t="s">
        <v>4026</v>
      </c>
      <c r="M1148" s="21" t="s">
        <v>4323</v>
      </c>
      <c r="N1148" s="14" t="s">
        <v>4741</v>
      </c>
      <c r="O1148" s="23" t="s">
        <v>4741</v>
      </c>
      <c r="P1148" s="21" t="s">
        <v>4019</v>
      </c>
    </row>
    <row r="1149" spans="2:16" ht="19.5" customHeight="1" x14ac:dyDescent="0.25">
      <c r="B1149" s="4" t="s">
        <v>1621</v>
      </c>
      <c r="C1149" s="5">
        <v>8595580555160</v>
      </c>
      <c r="D1149" s="28" t="s">
        <v>1622</v>
      </c>
      <c r="E1149" s="40">
        <v>3025</v>
      </c>
      <c r="F1149" s="14" t="s">
        <v>583</v>
      </c>
      <c r="H1149" s="24"/>
      <c r="I1149" s="14">
        <v>1.9212</v>
      </c>
      <c r="J1149" s="14">
        <v>11.527200000000001</v>
      </c>
      <c r="K1149" s="21">
        <v>250.54400000000001</v>
      </c>
      <c r="L1149" s="21" t="s">
        <v>4232</v>
      </c>
      <c r="M1149" s="21" t="s">
        <v>4323</v>
      </c>
      <c r="N1149" s="14" t="s">
        <v>4547</v>
      </c>
      <c r="O1149" s="23" t="s">
        <v>4024</v>
      </c>
      <c r="P1149" s="21" t="s">
        <v>4019</v>
      </c>
    </row>
    <row r="1150" spans="2:16" ht="19.5" customHeight="1" x14ac:dyDescent="0.25">
      <c r="B1150" s="4" t="s">
        <v>1623</v>
      </c>
      <c r="C1150" s="5">
        <v>8595580555146</v>
      </c>
      <c r="D1150" s="28" t="s">
        <v>1624</v>
      </c>
      <c r="E1150" s="40">
        <v>3025</v>
      </c>
      <c r="F1150" s="14" t="s">
        <v>583</v>
      </c>
      <c r="H1150" s="24"/>
      <c r="I1150" s="14">
        <v>1.7582</v>
      </c>
      <c r="J1150" s="14">
        <v>1.7582</v>
      </c>
      <c r="K1150" s="21">
        <v>230.98400000000001</v>
      </c>
      <c r="L1150" s="21" t="s">
        <v>4026</v>
      </c>
      <c r="M1150" s="21" t="s">
        <v>4323</v>
      </c>
      <c r="N1150" s="14" t="s">
        <v>4548</v>
      </c>
      <c r="O1150" s="23" t="s">
        <v>4548</v>
      </c>
      <c r="P1150" s="21" t="s">
        <v>4019</v>
      </c>
    </row>
    <row r="1151" spans="2:16" ht="19.5" customHeight="1" x14ac:dyDescent="0.25">
      <c r="B1151" s="4" t="s">
        <v>1625</v>
      </c>
      <c r="C1151" s="5">
        <v>8595580555177</v>
      </c>
      <c r="D1151" s="28" t="s">
        <v>1626</v>
      </c>
      <c r="E1151" s="40">
        <v>3025</v>
      </c>
      <c r="F1151" s="14" t="s">
        <v>583</v>
      </c>
      <c r="H1151" s="24"/>
      <c r="I1151" s="14">
        <v>1.7742</v>
      </c>
      <c r="J1151" s="14">
        <v>1.7742</v>
      </c>
      <c r="K1151" s="21">
        <v>232.904</v>
      </c>
      <c r="L1151" s="21" t="s">
        <v>4026</v>
      </c>
      <c r="M1151" s="21" t="s">
        <v>4323</v>
      </c>
      <c r="N1151" s="14" t="s">
        <v>4548</v>
      </c>
      <c r="O1151" s="23" t="s">
        <v>4548</v>
      </c>
      <c r="P1151" s="21" t="s">
        <v>4019</v>
      </c>
    </row>
    <row r="1152" spans="2:16" ht="19.5" customHeight="1" x14ac:dyDescent="0.25">
      <c r="B1152" s="3"/>
      <c r="C1152" s="3"/>
      <c r="D1152" s="27" t="s">
        <v>1627</v>
      </c>
      <c r="E1152" s="39"/>
      <c r="F1152" s="33"/>
      <c r="G1152" s="33"/>
      <c r="H1152" s="33"/>
      <c r="I1152" s="3"/>
      <c r="J1152" s="3"/>
      <c r="K1152" s="3"/>
      <c r="L1152" s="3"/>
      <c r="M1152" s="3"/>
      <c r="N1152" s="3"/>
      <c r="O1152" s="3"/>
      <c r="P1152" s="3"/>
    </row>
    <row r="1153" spans="2:16" ht="19.5" customHeight="1" x14ac:dyDescent="0.25">
      <c r="B1153" s="4" t="s">
        <v>1628</v>
      </c>
      <c r="C1153" s="5">
        <v>8594045930368</v>
      </c>
      <c r="D1153" s="28" t="s">
        <v>1629</v>
      </c>
      <c r="E1153" s="40">
        <v>955</v>
      </c>
      <c r="F1153" s="14" t="s">
        <v>393</v>
      </c>
      <c r="H1153" s="24"/>
      <c r="I1153" s="14">
        <v>0.96930000000000005</v>
      </c>
      <c r="J1153" s="14">
        <v>7.7544000000000004</v>
      </c>
      <c r="K1153" s="21">
        <v>175.08799999999999</v>
      </c>
      <c r="L1153" s="21" t="s">
        <v>4160</v>
      </c>
      <c r="M1153" s="21" t="s">
        <v>4133</v>
      </c>
      <c r="N1153" s="14" t="s">
        <v>4158</v>
      </c>
      <c r="O1153" s="23" t="s">
        <v>4159</v>
      </c>
      <c r="P1153" s="21" t="s">
        <v>4019</v>
      </c>
    </row>
    <row r="1154" spans="2:16" ht="19.5" customHeight="1" x14ac:dyDescent="0.25">
      <c r="B1154" s="4" t="s">
        <v>1630</v>
      </c>
      <c r="C1154" s="5">
        <v>8594045930412</v>
      </c>
      <c r="D1154" s="28" t="s">
        <v>1629</v>
      </c>
      <c r="E1154" s="40">
        <v>955</v>
      </c>
      <c r="F1154" s="14" t="s">
        <v>393</v>
      </c>
      <c r="H1154" s="24"/>
      <c r="I1154" s="14">
        <v>0.97330000000000005</v>
      </c>
      <c r="J1154" s="14">
        <v>7.7864000000000004</v>
      </c>
      <c r="K1154" s="21">
        <v>175.72800000000001</v>
      </c>
      <c r="L1154" s="21" t="s">
        <v>4160</v>
      </c>
      <c r="M1154" s="21" t="s">
        <v>4133</v>
      </c>
      <c r="N1154" s="14" t="s">
        <v>4158</v>
      </c>
      <c r="O1154" s="23" t="s">
        <v>4159</v>
      </c>
      <c r="P1154" s="21" t="s">
        <v>4019</v>
      </c>
    </row>
    <row r="1155" spans="2:16" ht="19.5" customHeight="1" x14ac:dyDescent="0.25">
      <c r="B1155" s="4" t="s">
        <v>1631</v>
      </c>
      <c r="C1155" s="5">
        <v>8594045930436</v>
      </c>
      <c r="D1155" s="28" t="s">
        <v>1629</v>
      </c>
      <c r="E1155" s="40">
        <v>955</v>
      </c>
      <c r="F1155" s="14" t="s">
        <v>393</v>
      </c>
      <c r="H1155" s="24"/>
      <c r="I1155" s="14">
        <v>0.96130000000000004</v>
      </c>
      <c r="J1155" s="14">
        <v>7.6904000000000003</v>
      </c>
      <c r="K1155" s="21">
        <v>173.80799999999999</v>
      </c>
      <c r="L1155" s="21" t="s">
        <v>4160</v>
      </c>
      <c r="M1155" s="21" t="s">
        <v>4133</v>
      </c>
      <c r="N1155" s="14" t="s">
        <v>4158</v>
      </c>
      <c r="O1155" s="23" t="s">
        <v>4159</v>
      </c>
      <c r="P1155" s="21" t="s">
        <v>4019</v>
      </c>
    </row>
    <row r="1156" spans="2:16" ht="19.5" customHeight="1" x14ac:dyDescent="0.25">
      <c r="B1156" s="4" t="s">
        <v>1632</v>
      </c>
      <c r="C1156" s="5">
        <v>8594045930375</v>
      </c>
      <c r="D1156" s="28" t="s">
        <v>1633</v>
      </c>
      <c r="E1156" s="40">
        <v>955</v>
      </c>
      <c r="F1156" s="14" t="s">
        <v>393</v>
      </c>
      <c r="H1156" s="24"/>
      <c r="I1156" s="14">
        <v>0.98629999999999995</v>
      </c>
      <c r="J1156" s="14">
        <v>7.8903999999999996</v>
      </c>
      <c r="K1156" s="21">
        <v>177.80799999999999</v>
      </c>
      <c r="L1156" s="21" t="s">
        <v>4160</v>
      </c>
      <c r="M1156" s="21" t="s">
        <v>4133</v>
      </c>
      <c r="N1156" s="14" t="s">
        <v>4158</v>
      </c>
      <c r="O1156" s="23" t="s">
        <v>4159</v>
      </c>
      <c r="P1156" s="21" t="s">
        <v>4019</v>
      </c>
    </row>
    <row r="1157" spans="2:16" ht="19.5" customHeight="1" x14ac:dyDescent="0.25">
      <c r="B1157" s="4" t="s">
        <v>1634</v>
      </c>
      <c r="C1157" s="5">
        <v>8594045930429</v>
      </c>
      <c r="D1157" s="28" t="s">
        <v>1633</v>
      </c>
      <c r="E1157" s="40">
        <v>955</v>
      </c>
      <c r="F1157" s="14" t="s">
        <v>393</v>
      </c>
      <c r="H1157" s="24"/>
      <c r="I1157" s="14">
        <v>0.99029999999999996</v>
      </c>
      <c r="J1157" s="14">
        <v>7.9223999999999997</v>
      </c>
      <c r="K1157" s="21">
        <v>178.44800000000001</v>
      </c>
      <c r="L1157" s="21" t="s">
        <v>4160</v>
      </c>
      <c r="M1157" s="21" t="s">
        <v>4133</v>
      </c>
      <c r="N1157" s="14" t="s">
        <v>4158</v>
      </c>
      <c r="O1157" s="23" t="s">
        <v>4159</v>
      </c>
      <c r="P1157" s="21" t="s">
        <v>4019</v>
      </c>
    </row>
    <row r="1158" spans="2:16" ht="19.5" customHeight="1" x14ac:dyDescent="0.25">
      <c r="B1158" s="4" t="s">
        <v>1635</v>
      </c>
      <c r="C1158" s="5">
        <v>8594045930443</v>
      </c>
      <c r="D1158" s="28" t="s">
        <v>1633</v>
      </c>
      <c r="E1158" s="40">
        <v>955</v>
      </c>
      <c r="F1158" s="14" t="s">
        <v>393</v>
      </c>
      <c r="H1158" s="24"/>
      <c r="I1158" s="14">
        <v>0.93220000000000003</v>
      </c>
      <c r="J1158" s="14">
        <v>7.4576000000000002</v>
      </c>
      <c r="K1158" s="21">
        <v>169.15199999999999</v>
      </c>
      <c r="L1158" s="21" t="s">
        <v>4160</v>
      </c>
      <c r="M1158" s="21" t="s">
        <v>4133</v>
      </c>
      <c r="N1158" s="14" t="s">
        <v>4158</v>
      </c>
      <c r="O1158" s="23" t="s">
        <v>4159</v>
      </c>
      <c r="P1158" s="21" t="s">
        <v>4019</v>
      </c>
    </row>
    <row r="1159" spans="2:16" ht="19.5" customHeight="1" x14ac:dyDescent="0.25">
      <c r="B1159" s="3"/>
      <c r="C1159" s="3"/>
      <c r="D1159" s="27" t="s">
        <v>1636</v>
      </c>
      <c r="E1159" s="39"/>
      <c r="F1159" s="33"/>
      <c r="G1159" s="33"/>
      <c r="H1159" s="33"/>
      <c r="I1159" s="3"/>
      <c r="J1159" s="3"/>
      <c r="K1159" s="3"/>
      <c r="L1159" s="3"/>
      <c r="M1159" s="3"/>
      <c r="N1159" s="3"/>
      <c r="O1159" s="3"/>
      <c r="P1159" s="3"/>
    </row>
    <row r="1160" spans="2:16" ht="19.5" customHeight="1" x14ac:dyDescent="0.25">
      <c r="B1160" s="4" t="s">
        <v>1637</v>
      </c>
      <c r="C1160" s="5">
        <v>8595580518516</v>
      </c>
      <c r="D1160" s="28" t="s">
        <v>1638</v>
      </c>
      <c r="E1160" s="40">
        <v>777</v>
      </c>
      <c r="F1160" s="14" t="s">
        <v>393</v>
      </c>
      <c r="H1160" s="24"/>
      <c r="I1160" s="14">
        <v>1.2452000000000001</v>
      </c>
      <c r="J1160" s="14">
        <v>9.9616000000000007</v>
      </c>
      <c r="K1160" s="21">
        <v>179.38560000000001</v>
      </c>
      <c r="L1160" s="21" t="s">
        <v>4160</v>
      </c>
      <c r="M1160" s="21" t="s">
        <v>4284</v>
      </c>
      <c r="N1160" s="14" t="s">
        <v>4282</v>
      </c>
      <c r="O1160" s="23" t="s">
        <v>4283</v>
      </c>
      <c r="P1160" s="21" t="s">
        <v>4019</v>
      </c>
    </row>
    <row r="1161" spans="2:16" ht="19.5" customHeight="1" x14ac:dyDescent="0.25">
      <c r="B1161" s="4" t="s">
        <v>1639</v>
      </c>
      <c r="C1161" s="5">
        <v>8595580518547</v>
      </c>
      <c r="D1161" s="28" t="s">
        <v>1640</v>
      </c>
      <c r="E1161" s="40">
        <v>864</v>
      </c>
      <c r="F1161" s="14" t="s">
        <v>1641</v>
      </c>
      <c r="H1161" s="24"/>
      <c r="I1161" s="14">
        <v>1.3673</v>
      </c>
      <c r="J1161" s="14">
        <v>10.9384</v>
      </c>
      <c r="K1161" s="21">
        <v>238.768</v>
      </c>
      <c r="L1161" s="21" t="s">
        <v>4160</v>
      </c>
      <c r="M1161" s="21" t="s">
        <v>4133</v>
      </c>
      <c r="N1161" s="14" t="s">
        <v>4158</v>
      </c>
      <c r="O1161" s="23" t="s">
        <v>4159</v>
      </c>
      <c r="P1161" s="21" t="s">
        <v>4019</v>
      </c>
    </row>
    <row r="1162" spans="2:16" ht="19.5" customHeight="1" x14ac:dyDescent="0.25">
      <c r="B1162" s="4" t="s">
        <v>1642</v>
      </c>
      <c r="C1162" s="5">
        <v>8595580507008</v>
      </c>
      <c r="D1162" s="28" t="s">
        <v>1643</v>
      </c>
      <c r="E1162" s="40">
        <v>600</v>
      </c>
      <c r="F1162" s="14" t="s">
        <v>393</v>
      </c>
      <c r="H1162" s="24"/>
      <c r="I1162" s="14">
        <v>0.60429999999999995</v>
      </c>
      <c r="J1162" s="14">
        <v>4.8343999999999996</v>
      </c>
      <c r="K1162" s="21">
        <v>116.688</v>
      </c>
      <c r="L1162" s="21" t="s">
        <v>4160</v>
      </c>
      <c r="M1162" s="21" t="s">
        <v>4133</v>
      </c>
      <c r="N1162" s="14" t="s">
        <v>4158</v>
      </c>
      <c r="O1162" s="23" t="s">
        <v>4159</v>
      </c>
      <c r="P1162" s="21" t="s">
        <v>4019</v>
      </c>
    </row>
    <row r="1163" spans="2:16" ht="19.5" customHeight="1" x14ac:dyDescent="0.25">
      <c r="B1163" s="4" t="s">
        <v>1644</v>
      </c>
      <c r="C1163" s="5">
        <v>8595580503765</v>
      </c>
      <c r="D1163" s="28" t="s">
        <v>1629</v>
      </c>
      <c r="E1163" s="40">
        <v>248</v>
      </c>
      <c r="F1163" s="14" t="s">
        <v>393</v>
      </c>
      <c r="H1163" s="24"/>
      <c r="I1163" s="14">
        <v>0.38219999999999998</v>
      </c>
      <c r="J1163" s="14">
        <v>9.5549999999999997</v>
      </c>
      <c r="K1163" s="21">
        <v>172.88</v>
      </c>
      <c r="L1163" s="21" t="s">
        <v>4009</v>
      </c>
      <c r="M1163" s="21" t="s">
        <v>4010</v>
      </c>
      <c r="N1163" s="14" t="s">
        <v>4245</v>
      </c>
      <c r="O1163" s="23" t="s">
        <v>4008</v>
      </c>
      <c r="P1163" s="21" t="s">
        <v>4019</v>
      </c>
    </row>
    <row r="1164" spans="2:16" ht="19.5" customHeight="1" x14ac:dyDescent="0.25">
      <c r="B1164" s="4" t="s">
        <v>1645</v>
      </c>
      <c r="C1164" s="5">
        <v>8595580518479</v>
      </c>
      <c r="D1164" s="28" t="s">
        <v>1646</v>
      </c>
      <c r="E1164" s="40">
        <v>679</v>
      </c>
      <c r="F1164" s="14" t="s">
        <v>393</v>
      </c>
      <c r="H1164" s="24"/>
      <c r="I1164" s="14">
        <v>1.1652</v>
      </c>
      <c r="J1164" s="14">
        <v>9.3216000000000001</v>
      </c>
      <c r="K1164" s="21">
        <v>169.1456</v>
      </c>
      <c r="L1164" s="21" t="s">
        <v>4160</v>
      </c>
      <c r="M1164" s="21" t="s">
        <v>4284</v>
      </c>
      <c r="N1164" s="14" t="s">
        <v>4282</v>
      </c>
      <c r="O1164" s="23" t="s">
        <v>4283</v>
      </c>
      <c r="P1164" s="21" t="s">
        <v>4019</v>
      </c>
    </row>
    <row r="1165" spans="2:16" ht="19.5" customHeight="1" x14ac:dyDescent="0.25">
      <c r="B1165" s="4" t="s">
        <v>1647</v>
      </c>
      <c r="C1165" s="5">
        <v>8595580518523</v>
      </c>
      <c r="D1165" s="28" t="s">
        <v>1648</v>
      </c>
      <c r="E1165" s="40">
        <v>864</v>
      </c>
      <c r="F1165" s="14" t="s">
        <v>1641</v>
      </c>
      <c r="H1165" s="24"/>
      <c r="I1165" s="14">
        <v>1.427</v>
      </c>
      <c r="J1165" s="14">
        <v>11.416</v>
      </c>
      <c r="K1165" s="21">
        <v>202.65600000000001</v>
      </c>
      <c r="L1165" s="21" t="s">
        <v>4160</v>
      </c>
      <c r="M1165" s="21" t="s">
        <v>4284</v>
      </c>
      <c r="N1165" s="14" t="s">
        <v>4282</v>
      </c>
      <c r="O1165" s="23" t="s">
        <v>4283</v>
      </c>
      <c r="P1165" s="21" t="s">
        <v>4019</v>
      </c>
    </row>
    <row r="1166" spans="2:16" ht="19.5" customHeight="1" x14ac:dyDescent="0.25">
      <c r="B1166" s="4" t="s">
        <v>1649</v>
      </c>
      <c r="C1166" s="5">
        <v>8595580518509</v>
      </c>
      <c r="D1166" s="28" t="s">
        <v>1650</v>
      </c>
      <c r="E1166" s="40">
        <v>777</v>
      </c>
      <c r="F1166" s="14" t="s">
        <v>1641</v>
      </c>
      <c r="H1166" s="24"/>
      <c r="I1166" s="14">
        <v>1.1431</v>
      </c>
      <c r="J1166" s="14">
        <v>9.1448</v>
      </c>
      <c r="K1166" s="21">
        <v>202.89599999999999</v>
      </c>
      <c r="L1166" s="21" t="s">
        <v>4160</v>
      </c>
      <c r="M1166" s="21" t="s">
        <v>4133</v>
      </c>
      <c r="N1166" s="14" t="s">
        <v>4158</v>
      </c>
      <c r="O1166" s="23" t="s">
        <v>4159</v>
      </c>
      <c r="P1166" s="21" t="s">
        <v>4019</v>
      </c>
    </row>
    <row r="1167" spans="2:16" ht="19.5" customHeight="1" x14ac:dyDescent="0.25">
      <c r="B1167" s="4" t="s">
        <v>1651</v>
      </c>
      <c r="C1167" s="5">
        <v>8595580518462</v>
      </c>
      <c r="D1167" s="28" t="s">
        <v>1652</v>
      </c>
      <c r="E1167" s="40">
        <v>407</v>
      </c>
      <c r="F1167" s="14" t="s">
        <v>393</v>
      </c>
      <c r="H1167" s="24"/>
      <c r="I1167" s="14">
        <v>0.7833</v>
      </c>
      <c r="J1167" s="14">
        <v>6.2664</v>
      </c>
      <c r="K1167" s="21">
        <v>145.328</v>
      </c>
      <c r="L1167" s="21" t="s">
        <v>4160</v>
      </c>
      <c r="M1167" s="21" t="s">
        <v>4133</v>
      </c>
      <c r="N1167" s="14" t="s">
        <v>4158</v>
      </c>
      <c r="O1167" s="23" t="s">
        <v>4159</v>
      </c>
      <c r="P1167" s="21" t="s">
        <v>4019</v>
      </c>
    </row>
    <row r="1168" spans="2:16" ht="19.5" customHeight="1" x14ac:dyDescent="0.25">
      <c r="B1168" s="4" t="s">
        <v>1653</v>
      </c>
      <c r="C1168" s="5">
        <v>8595580518493</v>
      </c>
      <c r="D1168" s="28" t="s">
        <v>1654</v>
      </c>
      <c r="E1168" s="40">
        <v>465</v>
      </c>
      <c r="F1168" s="14" t="s">
        <v>1641</v>
      </c>
      <c r="H1168" s="24"/>
      <c r="I1168" s="14">
        <v>0.80569999999999997</v>
      </c>
      <c r="J1168" s="14">
        <v>6.4455999999999998</v>
      </c>
      <c r="K1168" s="21">
        <v>148.91200000000001</v>
      </c>
      <c r="L1168" s="21" t="s">
        <v>4160</v>
      </c>
      <c r="M1168" s="21" t="s">
        <v>4133</v>
      </c>
      <c r="N1168" s="14" t="s">
        <v>4158</v>
      </c>
      <c r="O1168" s="23" t="s">
        <v>4159</v>
      </c>
      <c r="P1168" s="21" t="s">
        <v>4019</v>
      </c>
    </row>
    <row r="1169" spans="2:16" ht="19.5" customHeight="1" x14ac:dyDescent="0.25">
      <c r="B1169" s="4" t="s">
        <v>1655</v>
      </c>
      <c r="C1169" s="5">
        <v>8595580518455</v>
      </c>
      <c r="D1169" s="28" t="s">
        <v>1629</v>
      </c>
      <c r="E1169" s="40">
        <v>292</v>
      </c>
      <c r="F1169" s="14" t="s">
        <v>393</v>
      </c>
      <c r="H1169" s="24"/>
      <c r="I1169" s="14">
        <v>0.77669999999999995</v>
      </c>
      <c r="J1169" s="14">
        <v>6.2135999999999996</v>
      </c>
      <c r="K1169" s="21">
        <v>144.27199999999999</v>
      </c>
      <c r="L1169" s="21" t="s">
        <v>4160</v>
      </c>
      <c r="M1169" s="21" t="s">
        <v>4133</v>
      </c>
      <c r="N1169" s="14" t="s">
        <v>4158</v>
      </c>
      <c r="O1169" s="23" t="s">
        <v>4159</v>
      </c>
      <c r="P1169" s="21" t="s">
        <v>4019</v>
      </c>
    </row>
    <row r="1170" spans="2:16" ht="19.5" customHeight="1" x14ac:dyDescent="0.25">
      <c r="B1170" s="4" t="s">
        <v>1656</v>
      </c>
      <c r="C1170" s="5">
        <v>8595580518486</v>
      </c>
      <c r="D1170" s="28" t="s">
        <v>1633</v>
      </c>
      <c r="E1170" s="40">
        <v>334</v>
      </c>
      <c r="F1170" s="14" t="s">
        <v>1641</v>
      </c>
      <c r="H1170" s="24"/>
      <c r="I1170" s="14">
        <v>0.79369999999999996</v>
      </c>
      <c r="J1170" s="14">
        <v>6.3495999999999997</v>
      </c>
      <c r="K1170" s="21">
        <v>146.99199999999999</v>
      </c>
      <c r="L1170" s="21" t="s">
        <v>4160</v>
      </c>
      <c r="M1170" s="21" t="s">
        <v>4133</v>
      </c>
      <c r="N1170" s="14" t="s">
        <v>4158</v>
      </c>
      <c r="O1170" s="23" t="s">
        <v>4159</v>
      </c>
      <c r="P1170" s="21" t="s">
        <v>4019</v>
      </c>
    </row>
    <row r="1171" spans="2:16" ht="19.5" customHeight="1" x14ac:dyDescent="0.25">
      <c r="B1171" s="4" t="s">
        <v>1657</v>
      </c>
      <c r="C1171" s="5">
        <v>8595580503468</v>
      </c>
      <c r="D1171" s="28" t="s">
        <v>1652</v>
      </c>
      <c r="E1171" s="40">
        <v>371</v>
      </c>
      <c r="F1171" s="14" t="s">
        <v>393</v>
      </c>
      <c r="H1171" s="24"/>
      <c r="I1171" s="14">
        <v>0.46729999999999999</v>
      </c>
      <c r="J1171" s="14">
        <v>9.3460000000000001</v>
      </c>
      <c r="K1171" s="21">
        <v>169.536</v>
      </c>
      <c r="L1171" s="21" t="s">
        <v>4038</v>
      </c>
      <c r="M1171" s="21" t="s">
        <v>4039</v>
      </c>
      <c r="N1171" s="14" t="s">
        <v>4241</v>
      </c>
      <c r="O1171" s="23" t="s">
        <v>4008</v>
      </c>
      <c r="P1171" s="21" t="s">
        <v>4019</v>
      </c>
    </row>
    <row r="1172" spans="2:16" ht="19.5" customHeight="1" x14ac:dyDescent="0.25">
      <c r="B1172" s="4" t="s">
        <v>1658</v>
      </c>
      <c r="C1172" s="5">
        <v>8595580574895</v>
      </c>
      <c r="D1172" s="28" t="s">
        <v>1659</v>
      </c>
      <c r="E1172" s="40">
        <v>509</v>
      </c>
      <c r="F1172" s="14" t="s">
        <v>393</v>
      </c>
      <c r="H1172" s="24"/>
      <c r="I1172" s="14">
        <v>0.46310000000000001</v>
      </c>
      <c r="J1172" s="14">
        <v>9.2620000000000005</v>
      </c>
      <c r="K1172" s="21">
        <v>168.19200000000001</v>
      </c>
      <c r="L1172" s="21" t="s">
        <v>4038</v>
      </c>
      <c r="M1172" s="21" t="s">
        <v>4039</v>
      </c>
      <c r="N1172" s="14" t="s">
        <v>4241</v>
      </c>
      <c r="O1172" s="23" t="s">
        <v>4008</v>
      </c>
      <c r="P1172" s="21" t="s">
        <v>4019</v>
      </c>
    </row>
    <row r="1173" spans="2:16" ht="19.5" customHeight="1" x14ac:dyDescent="0.25">
      <c r="B1173" s="4" t="s">
        <v>1660</v>
      </c>
      <c r="C1173" s="5">
        <v>8595580503475</v>
      </c>
      <c r="D1173" s="28" t="s">
        <v>1661</v>
      </c>
      <c r="E1173" s="40">
        <v>371</v>
      </c>
      <c r="F1173" s="14" t="s">
        <v>393</v>
      </c>
      <c r="H1173" s="24"/>
      <c r="I1173" s="14">
        <v>0.45669999999999999</v>
      </c>
      <c r="J1173" s="14">
        <v>9.1340000000000003</v>
      </c>
      <c r="K1173" s="21">
        <v>166.14400000000001</v>
      </c>
      <c r="L1173" s="21" t="s">
        <v>4038</v>
      </c>
      <c r="M1173" s="21" t="s">
        <v>4039</v>
      </c>
      <c r="N1173" s="14" t="s">
        <v>4127</v>
      </c>
      <c r="O1173" s="23" t="s">
        <v>4008</v>
      </c>
      <c r="P1173" s="21" t="s">
        <v>4019</v>
      </c>
    </row>
    <row r="1174" spans="2:16" ht="19.5" customHeight="1" x14ac:dyDescent="0.25">
      <c r="B1174" s="4" t="s">
        <v>1662</v>
      </c>
      <c r="C1174" s="5">
        <v>8595580574956</v>
      </c>
      <c r="D1174" s="28" t="s">
        <v>1663</v>
      </c>
      <c r="E1174" s="40">
        <v>509</v>
      </c>
      <c r="F1174" s="14" t="s">
        <v>393</v>
      </c>
      <c r="H1174" s="24"/>
      <c r="I1174" s="14">
        <v>0.45250000000000001</v>
      </c>
      <c r="J1174" s="14">
        <v>9.0500000000000007</v>
      </c>
      <c r="K1174" s="21">
        <v>164.8</v>
      </c>
      <c r="L1174" s="21" t="s">
        <v>4038</v>
      </c>
      <c r="M1174" s="21" t="s">
        <v>4039</v>
      </c>
      <c r="N1174" s="14" t="s">
        <v>4127</v>
      </c>
      <c r="O1174" s="23" t="s">
        <v>4008</v>
      </c>
      <c r="P1174" s="21" t="s">
        <v>4019</v>
      </c>
    </row>
    <row r="1175" spans="2:16" ht="19.5" customHeight="1" x14ac:dyDescent="0.25">
      <c r="B1175" s="4" t="s">
        <v>1664</v>
      </c>
      <c r="C1175" s="5">
        <v>8595580520502</v>
      </c>
      <c r="D1175" s="28" t="s">
        <v>1629</v>
      </c>
      <c r="E1175" s="40">
        <v>248</v>
      </c>
      <c r="F1175" s="14" t="s">
        <v>393</v>
      </c>
      <c r="H1175" s="24"/>
      <c r="I1175" s="14">
        <v>0.45629999999999998</v>
      </c>
      <c r="J1175" s="14">
        <v>9.1259999999999994</v>
      </c>
      <c r="K1175" s="21">
        <v>166.01599999999999</v>
      </c>
      <c r="L1175" s="21" t="s">
        <v>4038</v>
      </c>
      <c r="M1175" s="21" t="s">
        <v>4039</v>
      </c>
      <c r="N1175" s="14" t="s">
        <v>4126</v>
      </c>
      <c r="O1175" s="23" t="s">
        <v>4008</v>
      </c>
      <c r="P1175" s="21" t="s">
        <v>4019</v>
      </c>
    </row>
    <row r="1176" spans="2:16" ht="19.5" customHeight="1" x14ac:dyDescent="0.25">
      <c r="B1176" s="4" t="s">
        <v>1665</v>
      </c>
      <c r="C1176" s="5">
        <v>8594045937640</v>
      </c>
      <c r="D1176" s="28" t="s">
        <v>1666</v>
      </c>
      <c r="E1176" s="40">
        <v>248</v>
      </c>
      <c r="F1176" s="14" t="s">
        <v>393</v>
      </c>
      <c r="H1176" s="24"/>
      <c r="I1176" s="14">
        <v>0.43940000000000001</v>
      </c>
      <c r="J1176" s="14">
        <v>8.7880000000000003</v>
      </c>
      <c r="K1176" s="21">
        <v>160.608</v>
      </c>
      <c r="L1176" s="21" t="s">
        <v>4038</v>
      </c>
      <c r="M1176" s="21" t="s">
        <v>4039</v>
      </c>
      <c r="N1176" s="14" t="s">
        <v>4127</v>
      </c>
      <c r="O1176" s="23" t="s">
        <v>4008</v>
      </c>
      <c r="P1176" s="21" t="s">
        <v>4019</v>
      </c>
    </row>
    <row r="1177" spans="2:16" ht="19.5" customHeight="1" x14ac:dyDescent="0.25">
      <c r="B1177" s="4" t="s">
        <v>1667</v>
      </c>
      <c r="C1177" s="5">
        <v>8595580520762</v>
      </c>
      <c r="D1177" s="28" t="s">
        <v>1668</v>
      </c>
      <c r="E1177" s="40">
        <v>377</v>
      </c>
      <c r="F1177" s="14" t="s">
        <v>393</v>
      </c>
      <c r="H1177" s="24"/>
      <c r="I1177" s="14">
        <v>0.66369999999999996</v>
      </c>
      <c r="J1177" s="14">
        <v>9.9555000000000007</v>
      </c>
      <c r="K1177" s="21">
        <v>179.28800000000001</v>
      </c>
      <c r="L1177" s="21" t="s">
        <v>4034</v>
      </c>
      <c r="M1177" s="21" t="s">
        <v>4035</v>
      </c>
      <c r="N1177" s="14" t="s">
        <v>4314</v>
      </c>
      <c r="O1177" s="23" t="s">
        <v>4008</v>
      </c>
      <c r="P1177" s="21" t="s">
        <v>4019</v>
      </c>
    </row>
    <row r="1178" spans="2:16" ht="19.5" customHeight="1" x14ac:dyDescent="0.25">
      <c r="B1178" s="4" t="s">
        <v>1669</v>
      </c>
      <c r="C1178" s="5">
        <v>8595580520779</v>
      </c>
      <c r="D1178" s="28" t="s">
        <v>1670</v>
      </c>
      <c r="E1178" s="40">
        <v>377</v>
      </c>
      <c r="F1178" s="14" t="s">
        <v>393</v>
      </c>
      <c r="H1178" s="24"/>
      <c r="I1178" s="14">
        <v>0.65069999999999995</v>
      </c>
      <c r="J1178" s="14">
        <v>9.7605000000000004</v>
      </c>
      <c r="K1178" s="21">
        <v>176.16800000000001</v>
      </c>
      <c r="L1178" s="21" t="s">
        <v>4034</v>
      </c>
      <c r="M1178" s="21" t="s">
        <v>4035</v>
      </c>
      <c r="N1178" s="14" t="s">
        <v>4315</v>
      </c>
      <c r="O1178" s="23" t="s">
        <v>4008</v>
      </c>
      <c r="P1178" s="21" t="s">
        <v>4019</v>
      </c>
    </row>
    <row r="1179" spans="2:16" ht="19.5" customHeight="1" x14ac:dyDescent="0.25">
      <c r="B1179" s="4" t="s">
        <v>1671</v>
      </c>
      <c r="C1179" s="5">
        <v>8595580518530</v>
      </c>
      <c r="D1179" s="28" t="s">
        <v>1672</v>
      </c>
      <c r="E1179" s="40">
        <v>777</v>
      </c>
      <c r="F1179" s="14" t="s">
        <v>1641</v>
      </c>
      <c r="H1179" s="24"/>
      <c r="I1179" s="14">
        <v>1.1855</v>
      </c>
      <c r="J1179" s="14">
        <v>9.484</v>
      </c>
      <c r="K1179" s="21">
        <v>209.68</v>
      </c>
      <c r="L1179" s="21" t="s">
        <v>4160</v>
      </c>
      <c r="M1179" s="21" t="s">
        <v>4133</v>
      </c>
      <c r="N1179" s="14" t="s">
        <v>4158</v>
      </c>
      <c r="O1179" s="23" t="s">
        <v>4159</v>
      </c>
      <c r="P1179" s="21" t="s">
        <v>4019</v>
      </c>
    </row>
    <row r="1180" spans="2:16" ht="19.5" customHeight="1" x14ac:dyDescent="0.25">
      <c r="B1180" s="4" t="s">
        <v>1673</v>
      </c>
      <c r="C1180" s="5">
        <v>8594045937190</v>
      </c>
      <c r="D1180" s="28" t="s">
        <v>1674</v>
      </c>
      <c r="E1180" s="40">
        <v>571</v>
      </c>
      <c r="F1180" s="14" t="s">
        <v>393</v>
      </c>
      <c r="H1180" s="24"/>
      <c r="I1180" s="14">
        <v>1.0371999999999999</v>
      </c>
      <c r="J1180" s="14">
        <v>8.2975999999999992</v>
      </c>
      <c r="K1180" s="21">
        <v>185.952</v>
      </c>
      <c r="L1180" s="21" t="s">
        <v>4160</v>
      </c>
      <c r="M1180" s="21" t="s">
        <v>4133</v>
      </c>
      <c r="N1180" s="14" t="s">
        <v>4158</v>
      </c>
      <c r="O1180" s="23" t="s">
        <v>4159</v>
      </c>
      <c r="P1180" s="21" t="s">
        <v>4019</v>
      </c>
    </row>
    <row r="1181" spans="2:16" ht="19.5" customHeight="1" x14ac:dyDescent="0.25">
      <c r="B1181" s="4" t="s">
        <v>1675</v>
      </c>
      <c r="C1181" s="5">
        <v>8594045937176</v>
      </c>
      <c r="D1181" s="28" t="s">
        <v>1676</v>
      </c>
      <c r="E1181" s="40">
        <v>368</v>
      </c>
      <c r="F1181" s="14" t="s">
        <v>393</v>
      </c>
      <c r="H1181" s="24"/>
      <c r="I1181" s="14">
        <v>0.84619999999999995</v>
      </c>
      <c r="J1181" s="14">
        <v>6.7695999999999996</v>
      </c>
      <c r="K1181" s="21">
        <v>155.392</v>
      </c>
      <c r="L1181" s="21" t="s">
        <v>4160</v>
      </c>
      <c r="M1181" s="21" t="s">
        <v>4133</v>
      </c>
      <c r="N1181" s="14" t="s">
        <v>4158</v>
      </c>
      <c r="O1181" s="23" t="s">
        <v>4159</v>
      </c>
      <c r="P1181" s="21" t="s">
        <v>4019</v>
      </c>
    </row>
    <row r="1182" spans="2:16" ht="19.5" customHeight="1" x14ac:dyDescent="0.25">
      <c r="B1182" s="3"/>
      <c r="C1182" s="3"/>
      <c r="D1182" s="27" t="s">
        <v>1677</v>
      </c>
      <c r="E1182" s="39"/>
      <c r="F1182" s="33"/>
      <c r="G1182" s="33"/>
      <c r="H1182" s="33"/>
      <c r="I1182" s="3"/>
      <c r="J1182" s="3"/>
      <c r="K1182" s="3"/>
      <c r="L1182" s="3"/>
      <c r="M1182" s="3"/>
      <c r="N1182" s="3"/>
      <c r="O1182" s="3"/>
      <c r="P1182" s="3"/>
    </row>
    <row r="1183" spans="2:16" ht="19.5" customHeight="1" x14ac:dyDescent="0.25">
      <c r="B1183" s="4" t="s">
        <v>1678</v>
      </c>
      <c r="C1183" s="5">
        <v>8594045937237</v>
      </c>
      <c r="D1183" s="28" t="s">
        <v>1679</v>
      </c>
      <c r="E1183" s="40">
        <v>377</v>
      </c>
      <c r="F1183" s="14" t="s">
        <v>393</v>
      </c>
      <c r="H1183" s="24"/>
      <c r="I1183" s="14">
        <v>1.0382</v>
      </c>
      <c r="J1183" s="14">
        <v>8.3056000000000001</v>
      </c>
      <c r="K1183" s="21">
        <v>186.11199999999999</v>
      </c>
      <c r="L1183" s="21" t="s">
        <v>4160</v>
      </c>
      <c r="M1183" s="21" t="s">
        <v>4133</v>
      </c>
      <c r="N1183" s="14" t="s">
        <v>4158</v>
      </c>
      <c r="O1183" s="23" t="s">
        <v>4159</v>
      </c>
      <c r="P1183" s="21" t="s">
        <v>4019</v>
      </c>
    </row>
    <row r="1184" spans="2:16" ht="19.5" customHeight="1" x14ac:dyDescent="0.25">
      <c r="B1184" s="4" t="s">
        <v>1680</v>
      </c>
      <c r="C1184" s="5">
        <v>8594045937183</v>
      </c>
      <c r="D1184" s="28" t="s">
        <v>1681</v>
      </c>
      <c r="E1184" s="40">
        <v>166</v>
      </c>
      <c r="F1184" s="14" t="s">
        <v>393</v>
      </c>
      <c r="H1184" s="24"/>
      <c r="I1184" s="14">
        <v>0.83620000000000005</v>
      </c>
      <c r="J1184" s="14">
        <v>6.6896000000000004</v>
      </c>
      <c r="K1184" s="21">
        <v>153.792</v>
      </c>
      <c r="L1184" s="21" t="s">
        <v>4160</v>
      </c>
      <c r="M1184" s="21" t="s">
        <v>4133</v>
      </c>
      <c r="N1184" s="14" t="s">
        <v>4158</v>
      </c>
      <c r="O1184" s="23" t="s">
        <v>4159</v>
      </c>
      <c r="P1184" s="21" t="s">
        <v>4019</v>
      </c>
    </row>
    <row r="1185" spans="2:16" ht="19.5" customHeight="1" x14ac:dyDescent="0.25">
      <c r="B1185" s="4" t="s">
        <v>1682</v>
      </c>
      <c r="C1185" s="5">
        <v>8595580507060</v>
      </c>
      <c r="D1185" s="28" t="s">
        <v>1683</v>
      </c>
      <c r="E1185" s="40">
        <v>233</v>
      </c>
      <c r="F1185" s="14" t="s">
        <v>393</v>
      </c>
      <c r="H1185" s="24"/>
      <c r="I1185" s="14">
        <v>0.38669999999999999</v>
      </c>
      <c r="J1185" s="14">
        <v>7.734</v>
      </c>
      <c r="K1185" s="21">
        <v>143.744</v>
      </c>
      <c r="L1185" s="21" t="s">
        <v>4038</v>
      </c>
      <c r="M1185" s="21" t="s">
        <v>4039</v>
      </c>
      <c r="N1185" s="14" t="s">
        <v>4292</v>
      </c>
      <c r="O1185" s="23" t="s">
        <v>4008</v>
      </c>
      <c r="P1185" s="21" t="s">
        <v>4019</v>
      </c>
    </row>
    <row r="1186" spans="2:16" ht="19.5" customHeight="1" x14ac:dyDescent="0.25">
      <c r="B1186" s="4" t="s">
        <v>1684</v>
      </c>
      <c r="C1186" s="5">
        <v>8595580507084</v>
      </c>
      <c r="D1186" s="28" t="s">
        <v>1685</v>
      </c>
      <c r="E1186" s="40">
        <v>233</v>
      </c>
      <c r="F1186" s="14" t="s">
        <v>393</v>
      </c>
      <c r="H1186" s="24"/>
      <c r="I1186" s="14">
        <v>0.36820000000000003</v>
      </c>
      <c r="J1186" s="14">
        <v>7.3639999999999999</v>
      </c>
      <c r="K1186" s="21">
        <v>137.82400000000001</v>
      </c>
      <c r="L1186" s="21" t="s">
        <v>4038</v>
      </c>
      <c r="M1186" s="21" t="s">
        <v>4039</v>
      </c>
      <c r="N1186" s="14" t="s">
        <v>4293</v>
      </c>
      <c r="O1186" s="23" t="s">
        <v>4008</v>
      </c>
      <c r="P1186" s="21" t="s">
        <v>4019</v>
      </c>
    </row>
    <row r="1187" spans="2:16" ht="19.5" customHeight="1" x14ac:dyDescent="0.25">
      <c r="B1187" s="4" t="s">
        <v>1686</v>
      </c>
      <c r="C1187" s="5">
        <v>8595580507107</v>
      </c>
      <c r="D1187" s="28" t="s">
        <v>1687</v>
      </c>
      <c r="E1187" s="40">
        <v>248</v>
      </c>
      <c r="F1187" s="14" t="s">
        <v>393</v>
      </c>
      <c r="H1187" s="24"/>
      <c r="I1187" s="14">
        <v>0.59470000000000001</v>
      </c>
      <c r="J1187" s="14">
        <v>8.9205000000000005</v>
      </c>
      <c r="K1187" s="21">
        <v>162.72800000000001</v>
      </c>
      <c r="L1187" s="21" t="s">
        <v>4034</v>
      </c>
      <c r="M1187" s="21" t="s">
        <v>4035</v>
      </c>
      <c r="N1187" s="14" t="s">
        <v>4294</v>
      </c>
      <c r="O1187" s="23" t="s">
        <v>4008</v>
      </c>
      <c r="P1187" s="21" t="s">
        <v>4019</v>
      </c>
    </row>
    <row r="1188" spans="2:16" ht="19.5" customHeight="1" x14ac:dyDescent="0.25">
      <c r="B1188" s="4" t="s">
        <v>1688</v>
      </c>
      <c r="C1188" s="5">
        <v>8595580507121</v>
      </c>
      <c r="D1188" s="28" t="s">
        <v>1689</v>
      </c>
      <c r="E1188" s="40">
        <v>248</v>
      </c>
      <c r="F1188" s="14" t="s">
        <v>393</v>
      </c>
      <c r="H1188" s="24"/>
      <c r="I1188" s="14">
        <v>0.58169999999999999</v>
      </c>
      <c r="J1188" s="14">
        <v>8.7255000000000003</v>
      </c>
      <c r="K1188" s="21">
        <v>159.608</v>
      </c>
      <c r="L1188" s="21" t="s">
        <v>4034</v>
      </c>
      <c r="M1188" s="21" t="s">
        <v>4035</v>
      </c>
      <c r="N1188" s="14" t="s">
        <v>4295</v>
      </c>
      <c r="O1188" s="23" t="s">
        <v>4008</v>
      </c>
      <c r="P1188" s="21" t="s">
        <v>4019</v>
      </c>
    </row>
    <row r="1189" spans="2:16" ht="19.5" customHeight="1" x14ac:dyDescent="0.25">
      <c r="B1189" s="4" t="s">
        <v>1690</v>
      </c>
      <c r="C1189" s="5">
        <v>8594045937244</v>
      </c>
      <c r="D1189" s="28" t="s">
        <v>1687</v>
      </c>
      <c r="E1189" s="40">
        <v>59</v>
      </c>
      <c r="F1189" s="14" t="s">
        <v>393</v>
      </c>
      <c r="H1189" s="24"/>
      <c r="I1189" s="14">
        <v>0.26200000000000001</v>
      </c>
      <c r="J1189" s="14">
        <v>13.1</v>
      </c>
      <c r="K1189" s="21">
        <v>177.2</v>
      </c>
      <c r="L1189" s="21" t="s">
        <v>4002</v>
      </c>
      <c r="M1189" s="21" t="s">
        <v>4378</v>
      </c>
      <c r="N1189" s="14" t="s">
        <v>4139</v>
      </c>
      <c r="O1189" s="23" t="s">
        <v>4382</v>
      </c>
      <c r="P1189" s="21" t="s">
        <v>4019</v>
      </c>
    </row>
    <row r="1190" spans="2:16" ht="19.5" customHeight="1" x14ac:dyDescent="0.25">
      <c r="B1190" s="4" t="s">
        <v>1691</v>
      </c>
      <c r="C1190" s="5">
        <v>8594045937251</v>
      </c>
      <c r="D1190" s="28" t="s">
        <v>1689</v>
      </c>
      <c r="E1190" s="40">
        <v>59</v>
      </c>
      <c r="F1190" s="14" t="s">
        <v>393</v>
      </c>
      <c r="H1190" s="24"/>
      <c r="I1190" s="14">
        <v>0.186</v>
      </c>
      <c r="J1190" s="14">
        <v>9.3000000000000007</v>
      </c>
      <c r="K1190" s="21">
        <v>131.6</v>
      </c>
      <c r="L1190" s="21" t="s">
        <v>4002</v>
      </c>
      <c r="M1190" s="21" t="s">
        <v>4378</v>
      </c>
      <c r="N1190" s="14" t="s">
        <v>4383</v>
      </c>
      <c r="O1190" s="23" t="s">
        <v>4382</v>
      </c>
      <c r="P1190" s="21" t="s">
        <v>4019</v>
      </c>
    </row>
    <row r="1191" spans="2:16" ht="19.5" customHeight="1" x14ac:dyDescent="0.25">
      <c r="B1191" s="4" t="s">
        <v>1692</v>
      </c>
      <c r="C1191" s="5">
        <v>8594045935271</v>
      </c>
      <c r="D1191" s="28" t="s">
        <v>1693</v>
      </c>
      <c r="E1191" s="40">
        <v>173</v>
      </c>
      <c r="F1191" s="14" t="s">
        <v>393</v>
      </c>
      <c r="G1191" s="6" t="s">
        <v>65</v>
      </c>
      <c r="H1191" s="24"/>
      <c r="I1191" s="14">
        <v>0.35399999999999998</v>
      </c>
      <c r="J1191" s="14">
        <v>7.08</v>
      </c>
      <c r="K1191" s="21">
        <v>133.28</v>
      </c>
      <c r="L1191" s="21" t="s">
        <v>4038</v>
      </c>
      <c r="M1191" s="21" t="s">
        <v>4039</v>
      </c>
      <c r="N1191" s="14" t="s">
        <v>4150</v>
      </c>
      <c r="O1191" s="23" t="s">
        <v>4001</v>
      </c>
      <c r="P1191" s="21" t="s">
        <v>4019</v>
      </c>
    </row>
    <row r="1192" spans="2:16" ht="19.5" customHeight="1" x14ac:dyDescent="0.25">
      <c r="B1192" s="4" t="s">
        <v>1694</v>
      </c>
      <c r="C1192" s="5">
        <v>8594045934793</v>
      </c>
      <c r="D1192" s="28" t="s">
        <v>1689</v>
      </c>
      <c r="E1192" s="40">
        <v>143</v>
      </c>
      <c r="F1192" s="14" t="s">
        <v>393</v>
      </c>
      <c r="H1192" s="24"/>
      <c r="I1192" s="14">
        <v>0.29580000000000001</v>
      </c>
      <c r="J1192" s="14">
        <v>5.9160000000000004</v>
      </c>
      <c r="K1192" s="21">
        <v>114.65600000000001</v>
      </c>
      <c r="L1192" s="21" t="s">
        <v>4038</v>
      </c>
      <c r="M1192" s="21" t="s">
        <v>4039</v>
      </c>
      <c r="N1192" s="14" t="s">
        <v>4139</v>
      </c>
      <c r="O1192" s="23" t="s">
        <v>4001</v>
      </c>
      <c r="P1192" s="21" t="s">
        <v>4019</v>
      </c>
    </row>
    <row r="1193" spans="2:16" ht="19.5" customHeight="1" x14ac:dyDescent="0.25">
      <c r="B1193" s="3"/>
      <c r="C1193" s="3"/>
      <c r="D1193" s="27" t="s">
        <v>1695</v>
      </c>
      <c r="E1193" s="39"/>
      <c r="F1193" s="33"/>
      <c r="G1193" s="33"/>
      <c r="H1193" s="33"/>
      <c r="I1193" s="3"/>
      <c r="J1193" s="3"/>
      <c r="K1193" s="3"/>
      <c r="L1193" s="3"/>
      <c r="M1193" s="3"/>
      <c r="N1193" s="3"/>
      <c r="O1193" s="3"/>
      <c r="P1193" s="3"/>
    </row>
    <row r="1194" spans="2:16" ht="19.5" customHeight="1" x14ac:dyDescent="0.25">
      <c r="B1194" s="4" t="s">
        <v>1696</v>
      </c>
      <c r="C1194" s="5">
        <v>8594045930382</v>
      </c>
      <c r="D1194" s="28" t="s">
        <v>1697</v>
      </c>
      <c r="E1194" s="40">
        <v>714</v>
      </c>
      <c r="F1194" s="14" t="s">
        <v>393</v>
      </c>
      <c r="H1194" s="24"/>
      <c r="I1194" s="14">
        <v>0.253</v>
      </c>
      <c r="J1194" s="14">
        <v>0.253</v>
      </c>
      <c r="K1194" s="21" t="s">
        <v>4024</v>
      </c>
      <c r="L1194" s="21" t="s">
        <v>4026</v>
      </c>
      <c r="M1194" s="21" t="s">
        <v>4024</v>
      </c>
      <c r="N1194" s="14" t="s">
        <v>4161</v>
      </c>
      <c r="O1194" s="23" t="s">
        <v>4024</v>
      </c>
      <c r="P1194" s="21" t="s">
        <v>4023</v>
      </c>
    </row>
    <row r="1195" spans="2:16" ht="19.5" customHeight="1" x14ac:dyDescent="0.25">
      <c r="B1195" s="4" t="s">
        <v>1698</v>
      </c>
      <c r="C1195" s="5">
        <v>8595580584207</v>
      </c>
      <c r="D1195" s="28" t="s">
        <v>1699</v>
      </c>
      <c r="E1195" s="40">
        <v>503</v>
      </c>
      <c r="F1195" s="14" t="s">
        <v>393</v>
      </c>
      <c r="G1195" s="6" t="s">
        <v>17</v>
      </c>
      <c r="H1195" s="24"/>
      <c r="I1195" s="14">
        <v>0.19700000000000001</v>
      </c>
      <c r="J1195" s="14">
        <v>0.19700000000000001</v>
      </c>
      <c r="K1195" s="21" t="s">
        <v>4024</v>
      </c>
      <c r="L1195" s="21" t="s">
        <v>4024</v>
      </c>
      <c r="M1195" s="21" t="s">
        <v>4024</v>
      </c>
      <c r="N1195" s="14" t="s">
        <v>4808</v>
      </c>
      <c r="O1195" s="23" t="s">
        <v>4024</v>
      </c>
      <c r="P1195" s="21" t="s">
        <v>4023</v>
      </c>
    </row>
    <row r="1196" spans="2:16" ht="19.5" customHeight="1" x14ac:dyDescent="0.25">
      <c r="B1196" s="4" t="s">
        <v>1700</v>
      </c>
      <c r="C1196" s="5">
        <v>8594045930399</v>
      </c>
      <c r="D1196" s="28" t="s">
        <v>1697</v>
      </c>
      <c r="E1196" s="40">
        <v>714</v>
      </c>
      <c r="F1196" s="14" t="s">
        <v>393</v>
      </c>
      <c r="H1196" s="24"/>
      <c r="I1196" s="14">
        <v>0.255</v>
      </c>
      <c r="J1196" s="14">
        <v>0.255</v>
      </c>
      <c r="K1196" s="21" t="s">
        <v>4024</v>
      </c>
      <c r="L1196" s="21" t="s">
        <v>4026</v>
      </c>
      <c r="M1196" s="21" t="s">
        <v>4024</v>
      </c>
      <c r="N1196" s="14" t="s">
        <v>4161</v>
      </c>
      <c r="O1196" s="23" t="s">
        <v>4024</v>
      </c>
      <c r="P1196" s="21" t="s">
        <v>4023</v>
      </c>
    </row>
    <row r="1197" spans="2:16" ht="19.5" customHeight="1" x14ac:dyDescent="0.25">
      <c r="B1197" s="4" t="s">
        <v>1701</v>
      </c>
      <c r="C1197" s="5">
        <v>8594045930405</v>
      </c>
      <c r="D1197" s="28" t="s">
        <v>1697</v>
      </c>
      <c r="E1197" s="40">
        <v>714</v>
      </c>
      <c r="F1197" s="14" t="s">
        <v>393</v>
      </c>
      <c r="H1197" s="24"/>
      <c r="I1197" s="14">
        <v>0.24299999999999999</v>
      </c>
      <c r="J1197" s="14">
        <v>0.24299999999999999</v>
      </c>
      <c r="K1197" s="21" t="s">
        <v>4024</v>
      </c>
      <c r="L1197" s="21" t="s">
        <v>4026</v>
      </c>
      <c r="M1197" s="21" t="s">
        <v>4024</v>
      </c>
      <c r="N1197" s="14" t="s">
        <v>4161</v>
      </c>
      <c r="O1197" s="23" t="s">
        <v>4024</v>
      </c>
      <c r="P1197" s="21" t="s">
        <v>4023</v>
      </c>
    </row>
    <row r="1198" spans="2:16" ht="19.5" customHeight="1" x14ac:dyDescent="0.25">
      <c r="B1198" s="4" t="s">
        <v>1702</v>
      </c>
      <c r="C1198" s="5">
        <v>8594045934335</v>
      </c>
      <c r="D1198" s="28" t="s">
        <v>1703</v>
      </c>
      <c r="E1198" s="40">
        <v>108</v>
      </c>
      <c r="F1198" s="14" t="s">
        <v>393</v>
      </c>
      <c r="H1198" s="24"/>
      <c r="I1198" s="14">
        <v>0.12</v>
      </c>
      <c r="J1198" s="14">
        <v>0.12</v>
      </c>
      <c r="K1198" s="21" t="s">
        <v>4024</v>
      </c>
      <c r="L1198" s="21" t="s">
        <v>4026</v>
      </c>
      <c r="M1198" s="21" t="s">
        <v>4024</v>
      </c>
      <c r="N1198" s="14" t="s">
        <v>4161</v>
      </c>
      <c r="O1198" s="23" t="s">
        <v>4024</v>
      </c>
      <c r="P1198" s="21" t="s">
        <v>4023</v>
      </c>
    </row>
    <row r="1199" spans="2:16" ht="19.5" customHeight="1" x14ac:dyDescent="0.25">
      <c r="B1199" s="4" t="s">
        <v>1704</v>
      </c>
      <c r="C1199" s="5">
        <v>8595580574734</v>
      </c>
      <c r="D1199" s="28" t="s">
        <v>1705</v>
      </c>
      <c r="E1199" s="40">
        <v>214</v>
      </c>
      <c r="F1199" s="14" t="s">
        <v>393</v>
      </c>
      <c r="H1199" s="24"/>
      <c r="I1199" s="14">
        <v>0.1215</v>
      </c>
      <c r="J1199" s="14">
        <v>0.1215</v>
      </c>
      <c r="K1199" s="21" t="s">
        <v>4024</v>
      </c>
      <c r="L1199" s="21" t="s">
        <v>4026</v>
      </c>
      <c r="M1199" s="21" t="s">
        <v>4024</v>
      </c>
      <c r="N1199" s="14" t="s">
        <v>4161</v>
      </c>
      <c r="O1199" s="23" t="s">
        <v>4024</v>
      </c>
      <c r="P1199" s="21" t="s">
        <v>4023</v>
      </c>
    </row>
    <row r="1200" spans="2:16" ht="19.5" customHeight="1" x14ac:dyDescent="0.25">
      <c r="B1200" s="4" t="s">
        <v>1706</v>
      </c>
      <c r="C1200" s="5">
        <v>8595580522483</v>
      </c>
      <c r="D1200" s="28" t="s">
        <v>1707</v>
      </c>
      <c r="E1200" s="40">
        <v>76</v>
      </c>
      <c r="F1200" s="14" t="s">
        <v>393</v>
      </c>
      <c r="H1200" s="24"/>
      <c r="I1200" s="14">
        <v>5.4000000000000003E-3</v>
      </c>
      <c r="J1200" s="14">
        <v>5.4000000000000003E-3</v>
      </c>
      <c r="K1200" s="21" t="s">
        <v>4024</v>
      </c>
      <c r="L1200" s="21" t="s">
        <v>4026</v>
      </c>
      <c r="M1200" s="21" t="s">
        <v>4024</v>
      </c>
      <c r="N1200" s="14" t="s">
        <v>4318</v>
      </c>
      <c r="O1200" s="23" t="s">
        <v>4024</v>
      </c>
      <c r="P1200" s="21" t="s">
        <v>4153</v>
      </c>
    </row>
    <row r="1201" spans="2:16" ht="19.5" customHeight="1" x14ac:dyDescent="0.25">
      <c r="B1201" s="4" t="s">
        <v>1708</v>
      </c>
      <c r="C1201" s="5">
        <v>8595580507473</v>
      </c>
      <c r="D1201" s="28" t="s">
        <v>1709</v>
      </c>
      <c r="E1201" s="40">
        <v>196</v>
      </c>
      <c r="F1201" s="14" t="s">
        <v>393</v>
      </c>
      <c r="H1201" s="24"/>
      <c r="I1201" s="14">
        <v>8.9200000000000002E-2</v>
      </c>
      <c r="J1201" s="14">
        <v>4.46</v>
      </c>
      <c r="K1201" s="21">
        <v>144.88</v>
      </c>
      <c r="L1201" s="21" t="s">
        <v>4002</v>
      </c>
      <c r="M1201" s="21" t="s">
        <v>4003</v>
      </c>
      <c r="N1201" s="14" t="s">
        <v>4302</v>
      </c>
      <c r="O1201" s="23" t="s">
        <v>4001</v>
      </c>
      <c r="P1201" s="21" t="s">
        <v>4019</v>
      </c>
    </row>
    <row r="1202" spans="2:16" ht="19.5" customHeight="1" x14ac:dyDescent="0.25">
      <c r="B1202" s="4" t="s">
        <v>1710</v>
      </c>
      <c r="C1202" s="5">
        <v>8595580507497</v>
      </c>
      <c r="D1202" s="28" t="s">
        <v>1711</v>
      </c>
      <c r="E1202" s="40">
        <v>218</v>
      </c>
      <c r="F1202" s="14" t="s">
        <v>393</v>
      </c>
      <c r="H1202" s="24"/>
      <c r="I1202" s="14">
        <v>0.49049999999999999</v>
      </c>
      <c r="J1202" s="14">
        <v>24.524999999999999</v>
      </c>
      <c r="K1202" s="21">
        <v>706.7</v>
      </c>
      <c r="L1202" s="21" t="s">
        <v>4002</v>
      </c>
      <c r="M1202" s="21" t="s">
        <v>4003</v>
      </c>
      <c r="N1202" s="14" t="s">
        <v>4242</v>
      </c>
      <c r="O1202" s="23" t="s">
        <v>4001</v>
      </c>
      <c r="P1202" s="21" t="s">
        <v>4019</v>
      </c>
    </row>
    <row r="1203" spans="2:16" ht="19.5" customHeight="1" x14ac:dyDescent="0.25">
      <c r="B1203" s="4" t="s">
        <v>1712</v>
      </c>
      <c r="C1203" s="5">
        <v>8595580507510</v>
      </c>
      <c r="D1203" s="28" t="s">
        <v>1713</v>
      </c>
      <c r="E1203" s="40">
        <v>196</v>
      </c>
      <c r="F1203" s="14" t="s">
        <v>393</v>
      </c>
      <c r="H1203" s="24"/>
      <c r="I1203" s="14">
        <v>7.22E-2</v>
      </c>
      <c r="J1203" s="14">
        <v>3.61</v>
      </c>
      <c r="K1203" s="21">
        <v>121.08</v>
      </c>
      <c r="L1203" s="21" t="s">
        <v>4002</v>
      </c>
      <c r="M1203" s="21" t="s">
        <v>4003</v>
      </c>
      <c r="N1203" s="14" t="s">
        <v>4297</v>
      </c>
      <c r="O1203" s="23" t="s">
        <v>4001</v>
      </c>
      <c r="P1203" s="21" t="s">
        <v>4019</v>
      </c>
    </row>
    <row r="1204" spans="2:16" ht="19.5" customHeight="1" x14ac:dyDescent="0.25">
      <c r="B1204" s="4" t="s">
        <v>1714</v>
      </c>
      <c r="C1204" s="5">
        <v>8595580507534</v>
      </c>
      <c r="D1204" s="28" t="s">
        <v>1715</v>
      </c>
      <c r="E1204" s="40">
        <v>196</v>
      </c>
      <c r="F1204" s="14" t="s">
        <v>393</v>
      </c>
      <c r="H1204" s="24"/>
      <c r="I1204" s="14">
        <v>7.1800000000000003E-2</v>
      </c>
      <c r="J1204" s="14">
        <v>3.59</v>
      </c>
      <c r="K1204" s="21">
        <v>120.52</v>
      </c>
      <c r="L1204" s="21" t="s">
        <v>4002</v>
      </c>
      <c r="M1204" s="21" t="s">
        <v>4003</v>
      </c>
      <c r="N1204" s="14" t="s">
        <v>4296</v>
      </c>
      <c r="O1204" s="23" t="s">
        <v>4001</v>
      </c>
      <c r="P1204" s="21" t="s">
        <v>4019</v>
      </c>
    </row>
    <row r="1205" spans="2:16" ht="19.5" customHeight="1" x14ac:dyDescent="0.25">
      <c r="B1205" s="4" t="s">
        <v>1716</v>
      </c>
      <c r="C1205" s="5">
        <v>8595580531508</v>
      </c>
      <c r="D1205" s="28" t="s">
        <v>1717</v>
      </c>
      <c r="E1205" s="40">
        <v>196</v>
      </c>
      <c r="F1205" s="14" t="s">
        <v>393</v>
      </c>
      <c r="H1205" s="24"/>
      <c r="I1205" s="14">
        <v>6.7799999999999999E-2</v>
      </c>
      <c r="J1205" s="14">
        <v>3.39</v>
      </c>
      <c r="K1205" s="21">
        <v>114.92</v>
      </c>
      <c r="L1205" s="21" t="s">
        <v>4002</v>
      </c>
      <c r="M1205" s="21" t="s">
        <v>4003</v>
      </c>
      <c r="N1205" s="14" t="s">
        <v>4362</v>
      </c>
      <c r="O1205" s="23" t="s">
        <v>4001</v>
      </c>
      <c r="P1205" s="21" t="s">
        <v>4019</v>
      </c>
    </row>
    <row r="1206" spans="2:16" ht="19.5" customHeight="1" x14ac:dyDescent="0.25">
      <c r="B1206" s="4" t="s">
        <v>1718</v>
      </c>
      <c r="C1206" s="5">
        <v>8595580523084</v>
      </c>
      <c r="D1206" s="28" t="s">
        <v>1719</v>
      </c>
      <c r="E1206" s="40">
        <v>70</v>
      </c>
      <c r="F1206" s="14" t="s">
        <v>393</v>
      </c>
      <c r="H1206" s="24"/>
      <c r="I1206" s="14">
        <v>6.7599999999999993E-2</v>
      </c>
      <c r="J1206" s="14">
        <v>6.7599999999999993E-2</v>
      </c>
      <c r="K1206" s="21" t="s">
        <v>4024</v>
      </c>
      <c r="L1206" s="21" t="s">
        <v>4026</v>
      </c>
      <c r="M1206" s="21" t="s">
        <v>4024</v>
      </c>
      <c r="N1206" s="14" t="s">
        <v>4326</v>
      </c>
      <c r="O1206" s="23" t="s">
        <v>4024</v>
      </c>
      <c r="P1206" s="21" t="s">
        <v>4019</v>
      </c>
    </row>
    <row r="1207" spans="2:16" ht="19.5" customHeight="1" x14ac:dyDescent="0.25">
      <c r="B1207" s="4" t="s">
        <v>1720</v>
      </c>
      <c r="C1207" s="5">
        <v>8595580507596</v>
      </c>
      <c r="D1207" s="28" t="s">
        <v>1721</v>
      </c>
      <c r="E1207" s="40">
        <v>85</v>
      </c>
      <c r="F1207" s="14" t="s">
        <v>393</v>
      </c>
      <c r="H1207" s="24"/>
      <c r="I1207" s="14">
        <v>8.3799999999999999E-2</v>
      </c>
      <c r="J1207" s="14">
        <v>8.3799999999999999E-2</v>
      </c>
      <c r="K1207" s="14" t="s">
        <v>4024</v>
      </c>
      <c r="L1207" s="14" t="s">
        <v>4026</v>
      </c>
      <c r="M1207" s="14" t="s">
        <v>4024</v>
      </c>
      <c r="N1207" s="14" t="s">
        <v>4303</v>
      </c>
      <c r="O1207" s="14" t="s">
        <v>4024</v>
      </c>
      <c r="P1207" s="14">
        <v>39269097</v>
      </c>
    </row>
    <row r="1208" spans="2:16" ht="19.5" customHeight="1" x14ac:dyDescent="0.25">
      <c r="B1208" s="4" t="s">
        <v>1722</v>
      </c>
      <c r="C1208" s="5">
        <v>8595580555481</v>
      </c>
      <c r="D1208" s="28" t="s">
        <v>1723</v>
      </c>
      <c r="E1208" s="40">
        <v>895</v>
      </c>
      <c r="F1208" s="14" t="s">
        <v>583</v>
      </c>
      <c r="H1208" s="24"/>
      <c r="I1208" s="14">
        <v>0.254</v>
      </c>
      <c r="J1208" s="14">
        <v>0.254</v>
      </c>
      <c r="K1208" s="21" t="s">
        <v>4024</v>
      </c>
      <c r="L1208" s="21" t="s">
        <v>4026</v>
      </c>
      <c r="M1208" s="21" t="s">
        <v>4024</v>
      </c>
      <c r="N1208" s="14" t="s">
        <v>4161</v>
      </c>
      <c r="O1208" s="23" t="s">
        <v>4024</v>
      </c>
      <c r="P1208" s="21" t="s">
        <v>4023</v>
      </c>
    </row>
    <row r="1209" spans="2:16" ht="19.5" customHeight="1" x14ac:dyDescent="0.25">
      <c r="B1209" s="4" t="s">
        <v>1724</v>
      </c>
      <c r="C1209" s="5">
        <v>8595580555498</v>
      </c>
      <c r="D1209" s="28" t="s">
        <v>1723</v>
      </c>
      <c r="E1209" s="40">
        <v>895</v>
      </c>
      <c r="F1209" s="14" t="s">
        <v>583</v>
      </c>
      <c r="H1209" s="24"/>
      <c r="I1209" s="14">
        <v>0.254</v>
      </c>
      <c r="J1209" s="14">
        <v>0.254</v>
      </c>
      <c r="K1209" s="21" t="s">
        <v>4024</v>
      </c>
      <c r="L1209" s="21" t="s">
        <v>4026</v>
      </c>
      <c r="M1209" s="21" t="s">
        <v>4024</v>
      </c>
      <c r="N1209" s="14" t="s">
        <v>4161</v>
      </c>
      <c r="O1209" s="23" t="s">
        <v>4024</v>
      </c>
      <c r="P1209" s="21" t="s">
        <v>4023</v>
      </c>
    </row>
    <row r="1210" spans="2:16" ht="19.5" customHeight="1" x14ac:dyDescent="0.25">
      <c r="B1210" s="4" t="s">
        <v>1725</v>
      </c>
      <c r="C1210" s="5">
        <v>8595580555528</v>
      </c>
      <c r="D1210" s="28" t="s">
        <v>1726</v>
      </c>
      <c r="E1210" s="40">
        <v>1170</v>
      </c>
      <c r="F1210" s="14" t="s">
        <v>583</v>
      </c>
      <c r="H1210" s="24"/>
      <c r="I1210" s="14">
        <v>0.254</v>
      </c>
      <c r="J1210" s="14">
        <v>0.254</v>
      </c>
      <c r="K1210" s="21" t="s">
        <v>4024</v>
      </c>
      <c r="L1210" s="21" t="s">
        <v>4026</v>
      </c>
      <c r="M1210" s="21" t="s">
        <v>4024</v>
      </c>
      <c r="N1210" s="14" t="s">
        <v>4161</v>
      </c>
      <c r="O1210" s="23" t="s">
        <v>4024</v>
      </c>
      <c r="P1210" s="21" t="s">
        <v>4023</v>
      </c>
    </row>
    <row r="1211" spans="2:16" ht="19.5" customHeight="1" x14ac:dyDescent="0.25">
      <c r="B1211" s="4" t="s">
        <v>1727</v>
      </c>
      <c r="C1211" s="5">
        <v>8595580555504</v>
      </c>
      <c r="D1211" s="28" t="s">
        <v>1723</v>
      </c>
      <c r="E1211" s="40">
        <v>1034</v>
      </c>
      <c r="F1211" s="14" t="s">
        <v>583</v>
      </c>
      <c r="H1211" s="24"/>
      <c r="I1211" s="14">
        <v>0.26200000000000001</v>
      </c>
      <c r="J1211" s="14">
        <v>0.26200000000000001</v>
      </c>
      <c r="K1211" s="21" t="s">
        <v>4024</v>
      </c>
      <c r="L1211" s="21" t="s">
        <v>4026</v>
      </c>
      <c r="M1211" s="21" t="s">
        <v>4024</v>
      </c>
      <c r="N1211" s="14" t="s">
        <v>4161</v>
      </c>
      <c r="O1211" s="23" t="s">
        <v>4024</v>
      </c>
      <c r="P1211" s="21" t="s">
        <v>4023</v>
      </c>
    </row>
    <row r="1212" spans="2:16" ht="19.5" customHeight="1" x14ac:dyDescent="0.25">
      <c r="B1212" s="4" t="s">
        <v>1728</v>
      </c>
      <c r="C1212" s="5">
        <v>8595580555511</v>
      </c>
      <c r="D1212" s="28" t="s">
        <v>1723</v>
      </c>
      <c r="E1212" s="40">
        <v>1034</v>
      </c>
      <c r="F1212" s="14" t="s">
        <v>583</v>
      </c>
      <c r="H1212" s="24"/>
      <c r="I1212" s="14">
        <v>0.254</v>
      </c>
      <c r="J1212" s="14">
        <v>0.254</v>
      </c>
      <c r="K1212" s="21" t="s">
        <v>4024</v>
      </c>
      <c r="L1212" s="21" t="s">
        <v>4026</v>
      </c>
      <c r="M1212" s="21" t="s">
        <v>4024</v>
      </c>
      <c r="N1212" s="14" t="s">
        <v>4161</v>
      </c>
      <c r="O1212" s="23" t="s">
        <v>4024</v>
      </c>
      <c r="P1212" s="21" t="s">
        <v>4023</v>
      </c>
    </row>
    <row r="1213" spans="2:16" ht="19.5" customHeight="1" x14ac:dyDescent="0.25">
      <c r="B1213" s="4" t="s">
        <v>1729</v>
      </c>
      <c r="C1213" s="5">
        <v>8595580555535</v>
      </c>
      <c r="D1213" s="28" t="s">
        <v>1730</v>
      </c>
      <c r="E1213" s="40">
        <v>1308</v>
      </c>
      <c r="F1213" s="14" t="s">
        <v>583</v>
      </c>
      <c r="H1213" s="24"/>
      <c r="I1213" s="14">
        <v>0.27600000000000002</v>
      </c>
      <c r="J1213" s="14">
        <v>0.27600000000000002</v>
      </c>
      <c r="K1213" s="21" t="s">
        <v>4024</v>
      </c>
      <c r="L1213" s="21" t="s">
        <v>4026</v>
      </c>
      <c r="M1213" s="21" t="s">
        <v>4024</v>
      </c>
      <c r="N1213" s="14" t="s">
        <v>4161</v>
      </c>
      <c r="O1213" s="23" t="s">
        <v>4024</v>
      </c>
      <c r="P1213" s="21" t="s">
        <v>4023</v>
      </c>
    </row>
    <row r="1214" spans="2:16" ht="19.5" customHeight="1" x14ac:dyDescent="0.25">
      <c r="B1214" s="3"/>
      <c r="C1214" s="3"/>
      <c r="D1214" s="27" t="s">
        <v>1731</v>
      </c>
      <c r="E1214" s="39"/>
      <c r="F1214" s="33"/>
      <c r="G1214" s="33"/>
      <c r="H1214" s="33"/>
      <c r="I1214" s="3"/>
      <c r="J1214" s="3"/>
      <c r="K1214" s="3"/>
      <c r="L1214" s="3"/>
      <c r="M1214" s="3"/>
      <c r="N1214" s="3"/>
      <c r="O1214" s="3"/>
      <c r="P1214" s="3"/>
    </row>
    <row r="1215" spans="2:16" ht="19.5" customHeight="1" x14ac:dyDescent="0.25">
      <c r="B1215" s="4" t="s">
        <v>1732</v>
      </c>
      <c r="C1215" s="5">
        <v>8594045939439</v>
      </c>
      <c r="D1215" s="28" t="s">
        <v>1733</v>
      </c>
      <c r="E1215" s="40">
        <v>331</v>
      </c>
      <c r="F1215" s="14" t="s">
        <v>393</v>
      </c>
      <c r="H1215" s="24"/>
      <c r="I1215" s="14">
        <v>0.1583</v>
      </c>
      <c r="J1215" s="14">
        <v>7.915</v>
      </c>
      <c r="K1215" s="21">
        <v>241.62</v>
      </c>
      <c r="L1215" s="21" t="s">
        <v>4002</v>
      </c>
      <c r="M1215" s="21" t="s">
        <v>4003</v>
      </c>
      <c r="N1215" s="14" t="s">
        <v>4223</v>
      </c>
      <c r="O1215" s="23" t="s">
        <v>4001</v>
      </c>
      <c r="P1215" s="21" t="s">
        <v>4222</v>
      </c>
    </row>
    <row r="1216" spans="2:16" ht="19.5" customHeight="1" x14ac:dyDescent="0.25">
      <c r="B1216" s="4" t="s">
        <v>1734</v>
      </c>
      <c r="C1216" s="5">
        <v>8595580515546</v>
      </c>
      <c r="D1216" s="28" t="s">
        <v>1735</v>
      </c>
      <c r="E1216" s="40">
        <v>947</v>
      </c>
      <c r="F1216" s="14" t="s">
        <v>393</v>
      </c>
      <c r="H1216" s="24"/>
      <c r="I1216" s="14">
        <v>3.3</v>
      </c>
      <c r="J1216" s="14">
        <v>33</v>
      </c>
      <c r="K1216" s="21">
        <v>548</v>
      </c>
      <c r="L1216" s="21" t="s">
        <v>4031</v>
      </c>
      <c r="M1216" s="21" t="s">
        <v>4133</v>
      </c>
      <c r="N1216" s="14" t="s">
        <v>4238</v>
      </c>
      <c r="O1216" s="23" t="s">
        <v>4024</v>
      </c>
      <c r="P1216" s="21" t="s">
        <v>4237</v>
      </c>
    </row>
    <row r="1217" spans="2:16" ht="19.5" customHeight="1" x14ac:dyDescent="0.25">
      <c r="B1217" s="2"/>
      <c r="C1217" s="2"/>
      <c r="D1217" s="26" t="s">
        <v>1736</v>
      </c>
      <c r="E1217" s="38"/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</row>
    <row r="1218" spans="2:16" ht="19.5" customHeight="1" x14ac:dyDescent="0.25">
      <c r="B1218" s="3"/>
      <c r="C1218" s="3"/>
      <c r="D1218" s="27" t="s">
        <v>1737</v>
      </c>
      <c r="E1218" s="39"/>
      <c r="F1218" s="33"/>
      <c r="G1218" s="33"/>
      <c r="H1218" s="33"/>
      <c r="I1218" s="3"/>
      <c r="J1218" s="3"/>
      <c r="K1218" s="3"/>
      <c r="L1218" s="3"/>
      <c r="M1218" s="3"/>
      <c r="N1218" s="3"/>
      <c r="O1218" s="3"/>
      <c r="P1218" s="3"/>
    </row>
    <row r="1219" spans="2:16" ht="19.5" customHeight="1" x14ac:dyDescent="0.25">
      <c r="B1219" s="4" t="s">
        <v>1738</v>
      </c>
      <c r="C1219" s="5">
        <v>8594045937855</v>
      </c>
      <c r="D1219" s="28" t="s">
        <v>1739</v>
      </c>
      <c r="E1219" s="40">
        <v>286</v>
      </c>
      <c r="F1219" s="14" t="s">
        <v>409</v>
      </c>
      <c r="H1219" s="24"/>
      <c r="I1219" s="14">
        <v>0.39360000000000001</v>
      </c>
      <c r="J1219" s="14">
        <v>9.4464000000000006</v>
      </c>
      <c r="K1219" s="21">
        <v>171.14240000000001</v>
      </c>
      <c r="L1219" s="21" t="s">
        <v>4051</v>
      </c>
      <c r="M1219" s="21" t="s">
        <v>4052</v>
      </c>
      <c r="N1219" s="14" t="s">
        <v>4050</v>
      </c>
      <c r="O1219" s="23" t="s">
        <v>4008</v>
      </c>
      <c r="P1219" s="21" t="s">
        <v>4049</v>
      </c>
    </row>
    <row r="1220" spans="2:16" ht="19.5" customHeight="1" x14ac:dyDescent="0.25">
      <c r="B1220" s="4" t="s">
        <v>1740</v>
      </c>
      <c r="C1220" s="5">
        <v>8595580512071</v>
      </c>
      <c r="D1220" s="28" t="s">
        <v>1741</v>
      </c>
      <c r="E1220" s="40">
        <v>452</v>
      </c>
      <c r="F1220" s="14" t="s">
        <v>409</v>
      </c>
      <c r="H1220" s="24"/>
      <c r="I1220" s="14">
        <v>0.56489999999999996</v>
      </c>
      <c r="J1220" s="14">
        <v>11.298</v>
      </c>
      <c r="K1220" s="21">
        <v>200.768</v>
      </c>
      <c r="L1220" s="21" t="s">
        <v>4038</v>
      </c>
      <c r="M1220" s="21" t="s">
        <v>4039</v>
      </c>
      <c r="N1220" s="14" t="s">
        <v>4053</v>
      </c>
      <c r="O1220" s="23" t="s">
        <v>4054</v>
      </c>
      <c r="P1220" s="21" t="s">
        <v>4049</v>
      </c>
    </row>
    <row r="1221" spans="2:16" ht="19.5" customHeight="1" x14ac:dyDescent="0.25">
      <c r="B1221" s="4" t="s">
        <v>1742</v>
      </c>
      <c r="C1221" s="5">
        <v>8594045937015</v>
      </c>
      <c r="D1221" s="28" t="s">
        <v>1743</v>
      </c>
      <c r="E1221" s="40">
        <v>481</v>
      </c>
      <c r="F1221" s="14" t="s">
        <v>409</v>
      </c>
      <c r="H1221" s="24"/>
      <c r="I1221" s="14">
        <v>0.71340000000000003</v>
      </c>
      <c r="J1221" s="14">
        <v>8.5608000000000004</v>
      </c>
      <c r="K1221" s="21">
        <v>136.97280000000001</v>
      </c>
      <c r="L1221" s="21" t="s">
        <v>4081</v>
      </c>
      <c r="M1221" s="21" t="s">
        <v>4136</v>
      </c>
      <c r="N1221" s="14" t="s">
        <v>4134</v>
      </c>
      <c r="O1221" s="23" t="s">
        <v>4135</v>
      </c>
      <c r="P1221" s="21" t="s">
        <v>4049</v>
      </c>
    </row>
    <row r="1222" spans="2:16" ht="19.5" customHeight="1" x14ac:dyDescent="0.25">
      <c r="B1222" s="4" t="s">
        <v>1744</v>
      </c>
      <c r="C1222" s="5">
        <v>8595580500931</v>
      </c>
      <c r="D1222" s="28" t="s">
        <v>1745</v>
      </c>
      <c r="E1222" s="40">
        <v>512</v>
      </c>
      <c r="F1222" s="14" t="s">
        <v>409</v>
      </c>
      <c r="H1222" s="24"/>
      <c r="I1222" s="14">
        <v>0.72599999999999998</v>
      </c>
      <c r="J1222" s="14">
        <v>14.52</v>
      </c>
      <c r="K1222" s="21">
        <v>252.32</v>
      </c>
      <c r="L1222" s="21" t="s">
        <v>4038</v>
      </c>
      <c r="M1222" s="21" t="s">
        <v>4039</v>
      </c>
      <c r="N1222" s="14" t="s">
        <v>4053</v>
      </c>
      <c r="O1222" s="23" t="s">
        <v>4054</v>
      </c>
      <c r="P1222" s="21" t="s">
        <v>4049</v>
      </c>
    </row>
    <row r="1223" spans="2:16" ht="19.5" customHeight="1" x14ac:dyDescent="0.25">
      <c r="B1223" s="4" t="s">
        <v>1746</v>
      </c>
      <c r="C1223" s="5">
        <v>8595580500948</v>
      </c>
      <c r="D1223" s="28" t="s">
        <v>1747</v>
      </c>
      <c r="E1223" s="40">
        <v>543</v>
      </c>
      <c r="F1223" s="14" t="s">
        <v>409</v>
      </c>
      <c r="H1223" s="24"/>
      <c r="I1223" s="14">
        <v>0.74</v>
      </c>
      <c r="J1223" s="14">
        <v>14.8</v>
      </c>
      <c r="K1223" s="21">
        <v>256.8</v>
      </c>
      <c r="L1223" s="21" t="s">
        <v>4038</v>
      </c>
      <c r="M1223" s="21" t="s">
        <v>4039</v>
      </c>
      <c r="N1223" s="14" t="s">
        <v>4053</v>
      </c>
      <c r="O1223" s="23" t="s">
        <v>4054</v>
      </c>
      <c r="P1223" s="21" t="s">
        <v>4049</v>
      </c>
    </row>
    <row r="1224" spans="2:16" ht="19.5" customHeight="1" x14ac:dyDescent="0.25">
      <c r="B1224" s="4" t="s">
        <v>1748</v>
      </c>
      <c r="C1224" s="5">
        <v>8594045937862</v>
      </c>
      <c r="D1224" s="28" t="s">
        <v>1749</v>
      </c>
      <c r="E1224" s="40">
        <v>213</v>
      </c>
      <c r="F1224" s="14" t="s">
        <v>409</v>
      </c>
      <c r="H1224" s="24"/>
      <c r="I1224" s="14">
        <v>0.36930000000000002</v>
      </c>
      <c r="J1224" s="14">
        <v>8.8632000000000009</v>
      </c>
      <c r="K1224" s="21">
        <v>161.81120000000001</v>
      </c>
      <c r="L1224" s="21" t="s">
        <v>4051</v>
      </c>
      <c r="M1224" s="21" t="s">
        <v>4052</v>
      </c>
      <c r="N1224" s="14" t="s">
        <v>4050</v>
      </c>
      <c r="O1224" s="23" t="s">
        <v>4008</v>
      </c>
      <c r="P1224" s="21" t="s">
        <v>4049</v>
      </c>
    </row>
    <row r="1225" spans="2:16" ht="19.5" customHeight="1" x14ac:dyDescent="0.25">
      <c r="B1225" s="4" t="s">
        <v>1750</v>
      </c>
      <c r="C1225" s="5">
        <v>8594045934205</v>
      </c>
      <c r="D1225" s="28" t="s">
        <v>1751</v>
      </c>
      <c r="E1225" s="40">
        <v>494</v>
      </c>
      <c r="F1225" s="14" t="s">
        <v>409</v>
      </c>
      <c r="H1225" s="24"/>
      <c r="I1225" s="14">
        <v>0.64270000000000005</v>
      </c>
      <c r="J1225" s="14">
        <v>12.853999999999999</v>
      </c>
      <c r="K1225" s="21">
        <v>225.66399999999999</v>
      </c>
      <c r="L1225" s="21" t="s">
        <v>4038</v>
      </c>
      <c r="M1225" s="21" t="s">
        <v>4039</v>
      </c>
      <c r="N1225" s="14" t="s">
        <v>4053</v>
      </c>
      <c r="O1225" s="23" t="s">
        <v>4008</v>
      </c>
      <c r="P1225" s="21" t="s">
        <v>4049</v>
      </c>
    </row>
    <row r="1226" spans="2:16" ht="19.5" customHeight="1" x14ac:dyDescent="0.25">
      <c r="B1226" s="4" t="s">
        <v>1752</v>
      </c>
      <c r="C1226" s="5">
        <v>8595580500955</v>
      </c>
      <c r="D1226" s="28" t="s">
        <v>1753</v>
      </c>
      <c r="E1226" s="40">
        <v>525</v>
      </c>
      <c r="F1226" s="14" t="s">
        <v>409</v>
      </c>
      <c r="H1226" s="24"/>
      <c r="I1226" s="14">
        <v>0.72219999999999995</v>
      </c>
      <c r="J1226" s="14">
        <v>8.6663999999999994</v>
      </c>
      <c r="K1226" s="21">
        <v>138.66239999999999</v>
      </c>
      <c r="L1226" s="21" t="s">
        <v>4081</v>
      </c>
      <c r="M1226" s="21" t="s">
        <v>4136</v>
      </c>
      <c r="N1226" s="14" t="s">
        <v>4134</v>
      </c>
      <c r="O1226" s="23" t="s">
        <v>4135</v>
      </c>
      <c r="P1226" s="21" t="s">
        <v>4049</v>
      </c>
    </row>
    <row r="1227" spans="2:16" ht="19.5" customHeight="1" x14ac:dyDescent="0.25">
      <c r="B1227" s="4" t="s">
        <v>1754</v>
      </c>
      <c r="C1227" s="5">
        <v>8595580500962</v>
      </c>
      <c r="D1227" s="28" t="s">
        <v>1755</v>
      </c>
      <c r="E1227" s="40">
        <v>555</v>
      </c>
      <c r="F1227" s="14" t="s">
        <v>409</v>
      </c>
      <c r="H1227" s="24"/>
      <c r="I1227" s="14">
        <v>0.76180000000000003</v>
      </c>
      <c r="J1227" s="14">
        <v>15.236000000000001</v>
      </c>
      <c r="K1227" s="21">
        <v>263.77600000000001</v>
      </c>
      <c r="L1227" s="21" t="s">
        <v>4038</v>
      </c>
      <c r="M1227" s="21" t="s">
        <v>4039</v>
      </c>
      <c r="N1227" s="14" t="s">
        <v>4053</v>
      </c>
      <c r="O1227" s="23" t="s">
        <v>4054</v>
      </c>
      <c r="P1227" s="21" t="s">
        <v>4049</v>
      </c>
    </row>
    <row r="1228" spans="2:16" ht="19.5" customHeight="1" x14ac:dyDescent="0.25">
      <c r="B1228" s="4" t="s">
        <v>1756</v>
      </c>
      <c r="C1228" s="5">
        <v>8595580500979</v>
      </c>
      <c r="D1228" s="28" t="s">
        <v>1757</v>
      </c>
      <c r="E1228" s="40">
        <v>585</v>
      </c>
      <c r="F1228" s="14" t="s">
        <v>409</v>
      </c>
      <c r="H1228" s="24"/>
      <c r="I1228" s="14">
        <v>0.7843</v>
      </c>
      <c r="J1228" s="14">
        <v>15.686</v>
      </c>
      <c r="K1228" s="21">
        <v>270.976</v>
      </c>
      <c r="L1228" s="21" t="s">
        <v>4038</v>
      </c>
      <c r="M1228" s="21" t="s">
        <v>4039</v>
      </c>
      <c r="N1228" s="14" t="s">
        <v>4053</v>
      </c>
      <c r="O1228" s="23" t="s">
        <v>4054</v>
      </c>
      <c r="P1228" s="21" t="s">
        <v>4049</v>
      </c>
    </row>
    <row r="1229" spans="2:16" ht="19.5" customHeight="1" x14ac:dyDescent="0.25">
      <c r="B1229" s="4" t="s">
        <v>1758</v>
      </c>
      <c r="C1229" s="5">
        <v>8594045930931</v>
      </c>
      <c r="D1229" s="28" t="s">
        <v>1759</v>
      </c>
      <c r="E1229" s="40">
        <v>670</v>
      </c>
      <c r="F1229" s="14" t="s">
        <v>409</v>
      </c>
      <c r="H1229" s="24"/>
      <c r="I1229" s="14">
        <v>0.6341</v>
      </c>
      <c r="J1229" s="14">
        <v>12.682</v>
      </c>
      <c r="K1229" s="21">
        <v>222.91200000000001</v>
      </c>
      <c r="L1229" s="21" t="s">
        <v>4038</v>
      </c>
      <c r="M1229" s="21" t="s">
        <v>4039</v>
      </c>
      <c r="N1229" s="14" t="s">
        <v>4053</v>
      </c>
      <c r="O1229" s="23" t="s">
        <v>4054</v>
      </c>
      <c r="P1229" s="21" t="s">
        <v>4049</v>
      </c>
    </row>
    <row r="1230" spans="2:16" ht="19.5" customHeight="1" x14ac:dyDescent="0.25">
      <c r="B1230" s="4" t="s">
        <v>1760</v>
      </c>
      <c r="C1230" s="5">
        <v>8594045934410</v>
      </c>
      <c r="D1230" s="28" t="s">
        <v>1761</v>
      </c>
      <c r="E1230" s="40">
        <v>733</v>
      </c>
      <c r="F1230" s="14" t="s">
        <v>409</v>
      </c>
      <c r="H1230" s="24"/>
      <c r="I1230" s="14">
        <v>0.71860000000000002</v>
      </c>
      <c r="J1230" s="14">
        <v>8.6232000000000006</v>
      </c>
      <c r="K1230" s="21">
        <v>137.97120000000001</v>
      </c>
      <c r="L1230" s="21" t="s">
        <v>4081</v>
      </c>
      <c r="M1230" s="21" t="s">
        <v>4136</v>
      </c>
      <c r="N1230" s="14" t="s">
        <v>4134</v>
      </c>
      <c r="O1230" s="23" t="s">
        <v>4135</v>
      </c>
      <c r="P1230" s="21" t="s">
        <v>4049</v>
      </c>
    </row>
    <row r="1231" spans="2:16" ht="19.5" customHeight="1" x14ac:dyDescent="0.25">
      <c r="B1231" s="4" t="s">
        <v>1762</v>
      </c>
      <c r="C1231" s="5">
        <v>8594045937169</v>
      </c>
      <c r="D1231" s="28" t="s">
        <v>1763</v>
      </c>
      <c r="E1231" s="40">
        <v>766</v>
      </c>
      <c r="F1231" s="14" t="s">
        <v>409</v>
      </c>
      <c r="H1231" s="24"/>
      <c r="I1231" s="14">
        <v>0.75090000000000001</v>
      </c>
      <c r="J1231" s="14">
        <v>15.018000000000001</v>
      </c>
      <c r="K1231" s="21">
        <v>260.28800000000001</v>
      </c>
      <c r="L1231" s="21" t="s">
        <v>4038</v>
      </c>
      <c r="M1231" s="21" t="s">
        <v>4039</v>
      </c>
      <c r="N1231" s="14" t="s">
        <v>4053</v>
      </c>
      <c r="O1231" s="23" t="s">
        <v>4054</v>
      </c>
      <c r="P1231" s="21" t="s">
        <v>4049</v>
      </c>
    </row>
    <row r="1232" spans="2:16" ht="19.5" customHeight="1" x14ac:dyDescent="0.25">
      <c r="B1232" s="4" t="s">
        <v>1764</v>
      </c>
      <c r="C1232" s="5">
        <v>8594045937817</v>
      </c>
      <c r="D1232" s="28" t="s">
        <v>1765</v>
      </c>
      <c r="E1232" s="40">
        <v>798</v>
      </c>
      <c r="F1232" s="14" t="s">
        <v>409</v>
      </c>
      <c r="H1232" s="24"/>
      <c r="I1232" s="14">
        <v>0.77800000000000002</v>
      </c>
      <c r="J1232" s="14">
        <v>15.56</v>
      </c>
      <c r="K1232" s="21">
        <v>268.95999999999998</v>
      </c>
      <c r="L1232" s="21" t="s">
        <v>4038</v>
      </c>
      <c r="M1232" s="21" t="s">
        <v>4039</v>
      </c>
      <c r="N1232" s="14" t="s">
        <v>4053</v>
      </c>
      <c r="O1232" s="23" t="s">
        <v>4054</v>
      </c>
      <c r="P1232" s="21" t="s">
        <v>4049</v>
      </c>
    </row>
    <row r="1233" spans="2:16" ht="19.5" customHeight="1" x14ac:dyDescent="0.25">
      <c r="B1233" s="4" t="s">
        <v>1766</v>
      </c>
      <c r="C1233" s="5">
        <v>8594045934229</v>
      </c>
      <c r="D1233" s="28" t="s">
        <v>1767</v>
      </c>
      <c r="E1233" s="40">
        <v>579</v>
      </c>
      <c r="F1233" s="14" t="s">
        <v>409</v>
      </c>
      <c r="H1233" s="24"/>
      <c r="I1233" s="14">
        <v>0.65380000000000005</v>
      </c>
      <c r="J1233" s="14">
        <v>13.076000000000001</v>
      </c>
      <c r="K1233" s="21">
        <v>229.21600000000001</v>
      </c>
      <c r="L1233" s="21" t="s">
        <v>4038</v>
      </c>
      <c r="M1233" s="21" t="s">
        <v>4039</v>
      </c>
      <c r="N1233" s="14" t="s">
        <v>4053</v>
      </c>
      <c r="O1233" s="23" t="s">
        <v>4054</v>
      </c>
      <c r="P1233" s="21" t="s">
        <v>4049</v>
      </c>
    </row>
    <row r="1234" spans="2:16" ht="19.5" customHeight="1" x14ac:dyDescent="0.25">
      <c r="B1234" s="4" t="s">
        <v>1768</v>
      </c>
      <c r="C1234" s="5">
        <v>8594045936605</v>
      </c>
      <c r="D1234" s="28" t="s">
        <v>1769</v>
      </c>
      <c r="E1234" s="40">
        <v>607</v>
      </c>
      <c r="F1234" s="14" t="s">
        <v>409</v>
      </c>
      <c r="H1234" s="24"/>
      <c r="I1234" s="14">
        <v>0.72950000000000004</v>
      </c>
      <c r="J1234" s="14">
        <v>8.7539999999999996</v>
      </c>
      <c r="K1234" s="21">
        <v>140.06399999999999</v>
      </c>
      <c r="L1234" s="21" t="s">
        <v>4081</v>
      </c>
      <c r="M1234" s="21" t="s">
        <v>4136</v>
      </c>
      <c r="N1234" s="14" t="s">
        <v>4134</v>
      </c>
      <c r="O1234" s="23" t="s">
        <v>4140</v>
      </c>
      <c r="P1234" s="21" t="s">
        <v>4049</v>
      </c>
    </row>
    <row r="1235" spans="2:16" ht="19.5" customHeight="1" x14ac:dyDescent="0.25">
      <c r="B1235" s="4" t="s">
        <v>1770</v>
      </c>
      <c r="C1235" s="5">
        <v>8594045937992</v>
      </c>
      <c r="D1235" s="28" t="s">
        <v>1771</v>
      </c>
      <c r="E1235" s="40">
        <v>639</v>
      </c>
      <c r="F1235" s="14" t="s">
        <v>409</v>
      </c>
      <c r="H1235" s="24"/>
      <c r="I1235" s="14">
        <v>0.7399</v>
      </c>
      <c r="J1235" s="14">
        <v>14.798</v>
      </c>
      <c r="K1235" s="21">
        <v>256.76799999999997</v>
      </c>
      <c r="L1235" s="21" t="s">
        <v>4038</v>
      </c>
      <c r="M1235" s="21" t="s">
        <v>4039</v>
      </c>
      <c r="N1235" s="14" t="s">
        <v>4053</v>
      </c>
      <c r="O1235" s="23" t="s">
        <v>4054</v>
      </c>
      <c r="P1235" s="21" t="s">
        <v>4049</v>
      </c>
    </row>
    <row r="1236" spans="2:16" ht="19.5" customHeight="1" x14ac:dyDescent="0.25">
      <c r="B1236" s="4" t="s">
        <v>1772</v>
      </c>
      <c r="C1236" s="5">
        <v>8594045937824</v>
      </c>
      <c r="D1236" s="28" t="s">
        <v>1773</v>
      </c>
      <c r="E1236" s="40">
        <v>669</v>
      </c>
      <c r="F1236" s="14" t="s">
        <v>409</v>
      </c>
      <c r="H1236" s="24"/>
      <c r="I1236" s="14">
        <v>0.75600000000000001</v>
      </c>
      <c r="J1236" s="14">
        <v>9.0719999999999992</v>
      </c>
      <c r="K1236" s="21">
        <v>165.15199999999999</v>
      </c>
      <c r="L1236" s="21" t="s">
        <v>4081</v>
      </c>
      <c r="M1236" s="21" t="s">
        <v>4136</v>
      </c>
      <c r="N1236" s="14" t="s">
        <v>4053</v>
      </c>
      <c r="O1236" s="23" t="s">
        <v>4054</v>
      </c>
      <c r="P1236" s="21" t="s">
        <v>4049</v>
      </c>
    </row>
    <row r="1237" spans="2:16" ht="19.5" customHeight="1" x14ac:dyDescent="0.25">
      <c r="B1237" s="4" t="s">
        <v>1774</v>
      </c>
      <c r="C1237" s="5">
        <v>8594045930962</v>
      </c>
      <c r="D1237" s="28" t="s">
        <v>1775</v>
      </c>
      <c r="E1237" s="40">
        <v>748</v>
      </c>
      <c r="F1237" s="14" t="s">
        <v>409</v>
      </c>
      <c r="H1237" s="24"/>
      <c r="I1237" s="14">
        <v>0.78739999999999999</v>
      </c>
      <c r="J1237" s="14">
        <v>15.747999999999999</v>
      </c>
      <c r="K1237" s="21">
        <v>271.96800000000002</v>
      </c>
      <c r="L1237" s="21" t="s">
        <v>4038</v>
      </c>
      <c r="M1237" s="21" t="s">
        <v>4039</v>
      </c>
      <c r="N1237" s="14" t="s">
        <v>4053</v>
      </c>
      <c r="O1237" s="23" t="s">
        <v>4054</v>
      </c>
      <c r="P1237" s="21" t="s">
        <v>4049</v>
      </c>
    </row>
    <row r="1238" spans="2:16" ht="19.5" customHeight="1" x14ac:dyDescent="0.25">
      <c r="B1238" s="4" t="s">
        <v>1776</v>
      </c>
      <c r="C1238" s="5">
        <v>8595580513740</v>
      </c>
      <c r="D1238" s="28" t="s">
        <v>1777</v>
      </c>
      <c r="E1238" s="40">
        <v>779</v>
      </c>
      <c r="F1238" s="14" t="s">
        <v>409</v>
      </c>
      <c r="H1238" s="24"/>
      <c r="I1238" s="14">
        <v>0.85029999999999994</v>
      </c>
      <c r="J1238" s="14">
        <v>10.2036</v>
      </c>
      <c r="K1238" s="21">
        <v>163.2576</v>
      </c>
      <c r="L1238" s="21" t="s">
        <v>4081</v>
      </c>
      <c r="M1238" s="21" t="s">
        <v>4136</v>
      </c>
      <c r="N1238" s="14" t="s">
        <v>4134</v>
      </c>
      <c r="O1238" s="23" t="s">
        <v>4135</v>
      </c>
      <c r="P1238" s="21" t="s">
        <v>4049</v>
      </c>
    </row>
    <row r="1239" spans="2:16" ht="19.5" customHeight="1" x14ac:dyDescent="0.25">
      <c r="B1239" s="4" t="s">
        <v>1778</v>
      </c>
      <c r="C1239" s="5">
        <v>8594045935530</v>
      </c>
      <c r="D1239" s="28" t="s">
        <v>1779</v>
      </c>
      <c r="E1239" s="40">
        <v>813</v>
      </c>
      <c r="F1239" s="14" t="s">
        <v>409</v>
      </c>
      <c r="H1239" s="24"/>
      <c r="I1239" s="14">
        <v>0.88449999999999995</v>
      </c>
      <c r="J1239" s="14">
        <v>10.614000000000001</v>
      </c>
      <c r="K1239" s="21">
        <v>189.82400000000001</v>
      </c>
      <c r="L1239" s="21" t="s">
        <v>4081</v>
      </c>
      <c r="M1239" s="21" t="s">
        <v>4136</v>
      </c>
      <c r="N1239" s="14" t="s">
        <v>4053</v>
      </c>
      <c r="O1239" s="23" t="s">
        <v>4054</v>
      </c>
      <c r="P1239" s="21" t="s">
        <v>4049</v>
      </c>
    </row>
    <row r="1240" spans="2:16" ht="19.5" customHeight="1" x14ac:dyDescent="0.25">
      <c r="B1240" s="4" t="s">
        <v>1780</v>
      </c>
      <c r="C1240" s="5">
        <v>8594045937732</v>
      </c>
      <c r="D1240" s="28" t="s">
        <v>1781</v>
      </c>
      <c r="E1240" s="40">
        <v>840</v>
      </c>
      <c r="F1240" s="14" t="s">
        <v>409</v>
      </c>
      <c r="H1240" s="24"/>
      <c r="I1240" s="14">
        <v>0.91949999999999998</v>
      </c>
      <c r="J1240" s="14">
        <v>11.034000000000001</v>
      </c>
      <c r="K1240" s="21">
        <v>196.54400000000001</v>
      </c>
      <c r="L1240" s="21" t="s">
        <v>4081</v>
      </c>
      <c r="M1240" s="21" t="s">
        <v>4136</v>
      </c>
      <c r="N1240" s="14" t="s">
        <v>4053</v>
      </c>
      <c r="O1240" s="23" t="s">
        <v>4054</v>
      </c>
      <c r="P1240" s="21" t="s">
        <v>4049</v>
      </c>
    </row>
    <row r="1241" spans="2:16" ht="19.5" customHeight="1" x14ac:dyDescent="0.25">
      <c r="B1241" s="4" t="s">
        <v>1782</v>
      </c>
      <c r="C1241" s="5">
        <v>8595580571917</v>
      </c>
      <c r="D1241" s="28" t="s">
        <v>1783</v>
      </c>
      <c r="E1241" s="40">
        <v>2636</v>
      </c>
      <c r="F1241" s="14" t="s">
        <v>409</v>
      </c>
      <c r="G1241" s="6" t="s">
        <v>39</v>
      </c>
      <c r="H1241" s="24"/>
      <c r="I1241" s="14">
        <v>0.76980000000000004</v>
      </c>
      <c r="J1241" s="14">
        <v>15.396000000000001</v>
      </c>
      <c r="K1241" s="21">
        <v>266.33600000000001</v>
      </c>
      <c r="L1241" s="21" t="s">
        <v>4038</v>
      </c>
      <c r="M1241" s="21" t="s">
        <v>4039</v>
      </c>
      <c r="N1241" s="14" t="s">
        <v>4053</v>
      </c>
      <c r="O1241" s="23" t="s">
        <v>4054</v>
      </c>
      <c r="P1241" s="21" t="s">
        <v>4049</v>
      </c>
    </row>
    <row r="1242" spans="2:16" ht="19.5" customHeight="1" x14ac:dyDescent="0.25">
      <c r="B1242" s="4" t="s">
        <v>1784</v>
      </c>
      <c r="C1242" s="5">
        <v>8595580571900</v>
      </c>
      <c r="D1242" s="28" t="s">
        <v>1785</v>
      </c>
      <c r="E1242" s="40">
        <v>2636</v>
      </c>
      <c r="F1242" s="14" t="s">
        <v>409</v>
      </c>
      <c r="G1242" s="6" t="s">
        <v>39</v>
      </c>
      <c r="H1242" s="24"/>
      <c r="I1242" s="14">
        <v>0.76980000000000004</v>
      </c>
      <c r="J1242" s="14">
        <v>15.396000000000001</v>
      </c>
      <c r="K1242" s="21">
        <v>266.33600000000001</v>
      </c>
      <c r="L1242" s="21" t="s">
        <v>4038</v>
      </c>
      <c r="M1242" s="21" t="s">
        <v>4039</v>
      </c>
      <c r="N1242" s="14" t="s">
        <v>4053</v>
      </c>
      <c r="O1242" s="23" t="s">
        <v>4054</v>
      </c>
      <c r="P1242" s="21" t="s">
        <v>4049</v>
      </c>
    </row>
    <row r="1243" spans="2:16" ht="19.5" customHeight="1" x14ac:dyDescent="0.25">
      <c r="B1243" s="4" t="s">
        <v>1786</v>
      </c>
      <c r="C1243" s="5">
        <v>8595580571931</v>
      </c>
      <c r="D1243" s="28" t="s">
        <v>1787</v>
      </c>
      <c r="E1243" s="40">
        <v>2636</v>
      </c>
      <c r="F1243" s="14" t="s">
        <v>409</v>
      </c>
      <c r="G1243" s="6" t="s">
        <v>39</v>
      </c>
      <c r="H1243" s="24"/>
      <c r="I1243" s="14">
        <v>0.76980000000000004</v>
      </c>
      <c r="J1243" s="14">
        <v>15.396000000000001</v>
      </c>
      <c r="K1243" s="21">
        <v>266.33600000000001</v>
      </c>
      <c r="L1243" s="21" t="s">
        <v>4038</v>
      </c>
      <c r="M1243" s="21" t="s">
        <v>4039</v>
      </c>
      <c r="N1243" s="14" t="s">
        <v>4053</v>
      </c>
      <c r="O1243" s="23" t="s">
        <v>4054</v>
      </c>
      <c r="P1243" s="21" t="s">
        <v>4049</v>
      </c>
    </row>
    <row r="1244" spans="2:16" ht="19.5" customHeight="1" x14ac:dyDescent="0.25">
      <c r="B1244" s="4" t="s">
        <v>1788</v>
      </c>
      <c r="C1244" s="5">
        <v>8595580571924</v>
      </c>
      <c r="D1244" s="28" t="s">
        <v>1789</v>
      </c>
      <c r="E1244" s="40">
        <v>2636</v>
      </c>
      <c r="F1244" s="14" t="s">
        <v>409</v>
      </c>
      <c r="G1244" s="6" t="s">
        <v>39</v>
      </c>
      <c r="H1244" s="24"/>
      <c r="I1244" s="14">
        <v>0.76980000000000004</v>
      </c>
      <c r="J1244" s="14">
        <v>15.396000000000001</v>
      </c>
      <c r="K1244" s="21">
        <v>266.33600000000001</v>
      </c>
      <c r="L1244" s="21" t="s">
        <v>4038</v>
      </c>
      <c r="M1244" s="21" t="s">
        <v>4039</v>
      </c>
      <c r="N1244" s="14" t="s">
        <v>4053</v>
      </c>
      <c r="O1244" s="23" t="s">
        <v>4054</v>
      </c>
      <c r="P1244" s="21" t="s">
        <v>4049</v>
      </c>
    </row>
    <row r="1245" spans="2:16" ht="19.5" customHeight="1" x14ac:dyDescent="0.25">
      <c r="B1245" s="4" t="s">
        <v>1790</v>
      </c>
      <c r="C1245" s="5">
        <v>8595580571894</v>
      </c>
      <c r="D1245" s="28" t="s">
        <v>1791</v>
      </c>
      <c r="E1245" s="40">
        <v>2636</v>
      </c>
      <c r="F1245" s="14" t="s">
        <v>409</v>
      </c>
      <c r="G1245" s="6" t="s">
        <v>39</v>
      </c>
      <c r="H1245" s="24"/>
      <c r="I1245" s="14">
        <v>0.76980000000000004</v>
      </c>
      <c r="J1245" s="14">
        <v>15.396000000000001</v>
      </c>
      <c r="K1245" s="21">
        <v>266.33600000000001</v>
      </c>
      <c r="L1245" s="21" t="s">
        <v>4038</v>
      </c>
      <c r="M1245" s="21" t="s">
        <v>4039</v>
      </c>
      <c r="N1245" s="14" t="s">
        <v>4053</v>
      </c>
      <c r="O1245" s="23" t="s">
        <v>4054</v>
      </c>
      <c r="P1245" s="21" t="s">
        <v>4049</v>
      </c>
    </row>
    <row r="1246" spans="2:16" ht="19.5" customHeight="1" x14ac:dyDescent="0.25">
      <c r="B1246" s="4" t="s">
        <v>1792</v>
      </c>
      <c r="C1246" s="5">
        <v>8595580571887</v>
      </c>
      <c r="D1246" s="28" t="s">
        <v>1793</v>
      </c>
      <c r="E1246" s="40">
        <v>2636</v>
      </c>
      <c r="F1246" s="14" t="s">
        <v>409</v>
      </c>
      <c r="G1246" s="6" t="s">
        <v>39</v>
      </c>
      <c r="H1246" s="24"/>
      <c r="I1246" s="14">
        <v>0.76980000000000004</v>
      </c>
      <c r="J1246" s="14">
        <v>15.396000000000001</v>
      </c>
      <c r="K1246" s="21">
        <v>266.33600000000001</v>
      </c>
      <c r="L1246" s="21" t="s">
        <v>4038</v>
      </c>
      <c r="M1246" s="21" t="s">
        <v>4039</v>
      </c>
      <c r="N1246" s="14" t="s">
        <v>4053</v>
      </c>
      <c r="O1246" s="23" t="s">
        <v>4054</v>
      </c>
      <c r="P1246" s="21" t="s">
        <v>4049</v>
      </c>
    </row>
    <row r="1247" spans="2:16" ht="19.5" customHeight="1" x14ac:dyDescent="0.25">
      <c r="B1247" s="4" t="s">
        <v>1794</v>
      </c>
      <c r="C1247" s="5">
        <v>8595580571870</v>
      </c>
      <c r="D1247" s="28" t="s">
        <v>1795</v>
      </c>
      <c r="E1247" s="40">
        <v>2636</v>
      </c>
      <c r="F1247" s="14" t="s">
        <v>409</v>
      </c>
      <c r="G1247" s="6" t="s">
        <v>39</v>
      </c>
      <c r="H1247" s="24"/>
      <c r="I1247" s="14">
        <v>0.76980000000000004</v>
      </c>
      <c r="J1247" s="14">
        <v>15.396000000000001</v>
      </c>
      <c r="K1247" s="21">
        <v>266.33600000000001</v>
      </c>
      <c r="L1247" s="21" t="s">
        <v>4038</v>
      </c>
      <c r="M1247" s="21" t="s">
        <v>4039</v>
      </c>
      <c r="N1247" s="14" t="s">
        <v>4053</v>
      </c>
      <c r="O1247" s="23" t="s">
        <v>4054</v>
      </c>
      <c r="P1247" s="21" t="s">
        <v>4049</v>
      </c>
    </row>
    <row r="1248" spans="2:16" ht="19.5" customHeight="1" x14ac:dyDescent="0.25">
      <c r="B1248" s="4" t="s">
        <v>1796</v>
      </c>
      <c r="C1248" s="5">
        <v>8595580571863</v>
      </c>
      <c r="D1248" s="28" t="s">
        <v>1797</v>
      </c>
      <c r="E1248" s="40">
        <v>2636</v>
      </c>
      <c r="F1248" s="14" t="s">
        <v>409</v>
      </c>
      <c r="G1248" s="6" t="s">
        <v>39</v>
      </c>
      <c r="H1248" s="24"/>
      <c r="I1248" s="14">
        <v>0.76980000000000004</v>
      </c>
      <c r="J1248" s="14">
        <v>15.396000000000001</v>
      </c>
      <c r="K1248" s="21">
        <v>266.33600000000001</v>
      </c>
      <c r="L1248" s="21" t="s">
        <v>4038</v>
      </c>
      <c r="M1248" s="21" t="s">
        <v>4039</v>
      </c>
      <c r="N1248" s="14" t="s">
        <v>4053</v>
      </c>
      <c r="O1248" s="23" t="s">
        <v>4054</v>
      </c>
      <c r="P1248" s="21" t="s">
        <v>4049</v>
      </c>
    </row>
    <row r="1249" spans="2:16" ht="19.5" customHeight="1" x14ac:dyDescent="0.25">
      <c r="B1249" s="4" t="s">
        <v>1798</v>
      </c>
      <c r="C1249" s="5">
        <v>8595580528478</v>
      </c>
      <c r="D1249" s="28" t="s">
        <v>1799</v>
      </c>
      <c r="E1249" s="40">
        <v>1280</v>
      </c>
      <c r="F1249" s="14" t="s">
        <v>409</v>
      </c>
      <c r="G1249" s="6" t="s">
        <v>23</v>
      </c>
      <c r="H1249" s="6" t="s">
        <v>65</v>
      </c>
      <c r="I1249" s="14">
        <v>0.7742</v>
      </c>
      <c r="J1249" s="14">
        <v>15.484</v>
      </c>
      <c r="K1249" s="14">
        <v>267.74400000000003</v>
      </c>
      <c r="L1249" s="14" t="s">
        <v>4038</v>
      </c>
      <c r="M1249" s="14" t="s">
        <v>4039</v>
      </c>
      <c r="N1249" s="14" t="s">
        <v>4053</v>
      </c>
      <c r="O1249" s="14" t="s">
        <v>4054</v>
      </c>
      <c r="P1249" s="21" t="s">
        <v>4049</v>
      </c>
    </row>
    <row r="1250" spans="2:16" ht="19.5" customHeight="1" x14ac:dyDescent="0.25">
      <c r="B1250" s="4" t="s">
        <v>1800</v>
      </c>
      <c r="C1250" s="5">
        <v>8595580528485</v>
      </c>
      <c r="D1250" s="28" t="s">
        <v>1801</v>
      </c>
      <c r="E1250" s="40">
        <v>1314</v>
      </c>
      <c r="F1250" s="14" t="s">
        <v>409</v>
      </c>
      <c r="G1250" s="6" t="s">
        <v>23</v>
      </c>
      <c r="H1250" s="6" t="s">
        <v>65</v>
      </c>
      <c r="I1250" s="14">
        <v>0.85780000000000001</v>
      </c>
      <c r="J1250" s="14">
        <v>17.155999999999999</v>
      </c>
      <c r="K1250" s="14">
        <v>294.49599999999998</v>
      </c>
      <c r="L1250" s="14" t="s">
        <v>4038</v>
      </c>
      <c r="M1250" s="14" t="s">
        <v>4039</v>
      </c>
      <c r="N1250" s="14" t="s">
        <v>4053</v>
      </c>
      <c r="O1250" s="14" t="s">
        <v>4054</v>
      </c>
      <c r="P1250" s="21" t="s">
        <v>4049</v>
      </c>
    </row>
    <row r="1251" spans="2:16" ht="19.5" customHeight="1" x14ac:dyDescent="0.25">
      <c r="B1251" s="4" t="s">
        <v>1802</v>
      </c>
      <c r="C1251" s="5">
        <v>8595580558703</v>
      </c>
      <c r="D1251" s="28" t="s">
        <v>1803</v>
      </c>
      <c r="E1251" s="40">
        <v>1575</v>
      </c>
      <c r="F1251" s="14" t="s">
        <v>409</v>
      </c>
      <c r="H1251" s="24"/>
      <c r="I1251" s="14">
        <v>0.7601</v>
      </c>
      <c r="J1251" s="14">
        <v>15.202</v>
      </c>
      <c r="K1251" s="21">
        <v>263.23200000000003</v>
      </c>
      <c r="L1251" s="21" t="s">
        <v>4038</v>
      </c>
      <c r="M1251" s="21" t="s">
        <v>4039</v>
      </c>
      <c r="N1251" s="14" t="s">
        <v>4053</v>
      </c>
      <c r="O1251" s="23" t="s">
        <v>4054</v>
      </c>
      <c r="P1251" s="21" t="s">
        <v>4049</v>
      </c>
    </row>
    <row r="1252" spans="2:16" ht="19.5" customHeight="1" x14ac:dyDescent="0.25">
      <c r="B1252" s="4" t="s">
        <v>1804</v>
      </c>
      <c r="C1252" s="5">
        <v>8595580558734</v>
      </c>
      <c r="D1252" s="28" t="s">
        <v>1805</v>
      </c>
      <c r="E1252" s="40">
        <v>1605</v>
      </c>
      <c r="F1252" s="14" t="s">
        <v>409</v>
      </c>
      <c r="H1252" s="24"/>
      <c r="I1252" s="14">
        <v>0.83740000000000003</v>
      </c>
      <c r="J1252" s="14">
        <v>10.0488</v>
      </c>
      <c r="K1252" s="21">
        <v>160.7808</v>
      </c>
      <c r="L1252" s="21" t="s">
        <v>4081</v>
      </c>
      <c r="M1252" s="21" t="s">
        <v>4136</v>
      </c>
      <c r="N1252" s="14" t="s">
        <v>4134</v>
      </c>
      <c r="O1252" s="23" t="s">
        <v>4135</v>
      </c>
      <c r="P1252" s="21" t="s">
        <v>4049</v>
      </c>
    </row>
    <row r="1253" spans="2:16" ht="19.5" customHeight="1" x14ac:dyDescent="0.25">
      <c r="B1253" s="4" t="s">
        <v>1806</v>
      </c>
      <c r="C1253" s="5">
        <v>8595580558710</v>
      </c>
      <c r="D1253" s="28" t="s">
        <v>1807</v>
      </c>
      <c r="E1253" s="40">
        <v>1637</v>
      </c>
      <c r="F1253" s="14" t="s">
        <v>409</v>
      </c>
      <c r="H1253" s="24"/>
      <c r="I1253" s="14">
        <v>0.85450000000000004</v>
      </c>
      <c r="J1253" s="14">
        <v>17.09</v>
      </c>
      <c r="K1253" s="21">
        <v>293.44</v>
      </c>
      <c r="L1253" s="21" t="s">
        <v>4038</v>
      </c>
      <c r="M1253" s="21" t="s">
        <v>4039</v>
      </c>
      <c r="N1253" s="14" t="s">
        <v>4053</v>
      </c>
      <c r="O1253" s="23" t="s">
        <v>4054</v>
      </c>
      <c r="P1253" s="21" t="s">
        <v>4049</v>
      </c>
    </row>
    <row r="1254" spans="2:16" ht="19.5" customHeight="1" x14ac:dyDescent="0.25">
      <c r="B1254" s="4" t="s">
        <v>1808</v>
      </c>
      <c r="C1254" s="5">
        <v>8595580558727</v>
      </c>
      <c r="D1254" s="28" t="s">
        <v>1809</v>
      </c>
      <c r="E1254" s="40">
        <v>1667</v>
      </c>
      <c r="F1254" s="14" t="s">
        <v>409</v>
      </c>
      <c r="H1254" s="24"/>
      <c r="I1254" s="14">
        <v>0.86709999999999998</v>
      </c>
      <c r="J1254" s="14">
        <v>17.341999999999999</v>
      </c>
      <c r="K1254" s="21">
        <v>297.47199999999998</v>
      </c>
      <c r="L1254" s="21" t="s">
        <v>4038</v>
      </c>
      <c r="M1254" s="21" t="s">
        <v>4039</v>
      </c>
      <c r="N1254" s="14" t="s">
        <v>4053</v>
      </c>
      <c r="O1254" s="23" t="s">
        <v>4054</v>
      </c>
      <c r="P1254" s="21" t="s">
        <v>4049</v>
      </c>
    </row>
    <row r="1255" spans="2:16" ht="19.5" customHeight="1" x14ac:dyDescent="0.25">
      <c r="B1255" s="4" t="s">
        <v>1810</v>
      </c>
      <c r="C1255" s="5">
        <v>8594045934380</v>
      </c>
      <c r="D1255" s="28" t="s">
        <v>1811</v>
      </c>
      <c r="E1255" s="40">
        <v>788</v>
      </c>
      <c r="F1255" s="14" t="s">
        <v>409</v>
      </c>
      <c r="H1255" s="24"/>
      <c r="I1255" s="14">
        <v>0.74399999999999999</v>
      </c>
      <c r="J1255" s="14">
        <v>14.88</v>
      </c>
      <c r="K1255" s="21">
        <v>258.08</v>
      </c>
      <c r="L1255" s="21" t="s">
        <v>4038</v>
      </c>
      <c r="M1255" s="21" t="s">
        <v>4039</v>
      </c>
      <c r="N1255" s="14" t="s">
        <v>4053</v>
      </c>
      <c r="O1255" s="23" t="s">
        <v>4054</v>
      </c>
      <c r="P1255" s="21" t="s">
        <v>4049</v>
      </c>
    </row>
    <row r="1256" spans="2:16" ht="19.5" customHeight="1" x14ac:dyDescent="0.25">
      <c r="B1256" s="4" t="s">
        <v>1812</v>
      </c>
      <c r="C1256" s="5">
        <v>8595580513931</v>
      </c>
      <c r="D1256" s="28" t="s">
        <v>1813</v>
      </c>
      <c r="E1256" s="40">
        <v>822</v>
      </c>
      <c r="F1256" s="14" t="s">
        <v>409</v>
      </c>
      <c r="H1256" s="24"/>
      <c r="I1256" s="14">
        <v>0.81069999999999998</v>
      </c>
      <c r="J1256" s="14">
        <v>9.7284000000000006</v>
      </c>
      <c r="K1256" s="21">
        <v>155.65440000000001</v>
      </c>
      <c r="L1256" s="21" t="s">
        <v>4081</v>
      </c>
      <c r="M1256" s="21" t="s">
        <v>4136</v>
      </c>
      <c r="N1256" s="14" t="s">
        <v>4053</v>
      </c>
      <c r="O1256" s="23" t="s">
        <v>4135</v>
      </c>
      <c r="P1256" s="21" t="s">
        <v>4049</v>
      </c>
    </row>
    <row r="1257" spans="2:16" ht="19.5" customHeight="1" x14ac:dyDescent="0.25">
      <c r="B1257" s="4" t="s">
        <v>1814</v>
      </c>
      <c r="C1257" s="5">
        <v>8594045934373</v>
      </c>
      <c r="D1257" s="28" t="s">
        <v>1815</v>
      </c>
      <c r="E1257" s="40">
        <v>854</v>
      </c>
      <c r="F1257" s="14" t="s">
        <v>409</v>
      </c>
      <c r="H1257" s="24"/>
      <c r="I1257" s="14">
        <v>0.85619999999999996</v>
      </c>
      <c r="J1257" s="14">
        <v>10.2744</v>
      </c>
      <c r="K1257" s="21">
        <v>184.3904</v>
      </c>
      <c r="L1257" s="21" t="s">
        <v>4081</v>
      </c>
      <c r="M1257" s="21" t="s">
        <v>4136</v>
      </c>
      <c r="N1257" s="14" t="s">
        <v>4053</v>
      </c>
      <c r="O1257" s="23" t="s">
        <v>4054</v>
      </c>
      <c r="P1257" s="21" t="s">
        <v>4049</v>
      </c>
    </row>
    <row r="1258" spans="2:16" ht="19.5" customHeight="1" x14ac:dyDescent="0.25">
      <c r="B1258" s="4" t="s">
        <v>1816</v>
      </c>
      <c r="C1258" s="5">
        <v>8595580501129</v>
      </c>
      <c r="D1258" s="28" t="s">
        <v>1817</v>
      </c>
      <c r="E1258" s="40">
        <v>882</v>
      </c>
      <c r="F1258" s="14" t="s">
        <v>409</v>
      </c>
      <c r="H1258" s="24"/>
      <c r="I1258" s="14">
        <v>0.85829999999999995</v>
      </c>
      <c r="J1258" s="14">
        <v>10.2996</v>
      </c>
      <c r="K1258" s="21">
        <v>184.7936</v>
      </c>
      <c r="L1258" s="21" t="s">
        <v>4081</v>
      </c>
      <c r="M1258" s="21" t="s">
        <v>4136</v>
      </c>
      <c r="N1258" s="14" t="s">
        <v>4053</v>
      </c>
      <c r="O1258" s="23" t="s">
        <v>4054</v>
      </c>
      <c r="P1258" s="21" t="s">
        <v>4049</v>
      </c>
    </row>
    <row r="1259" spans="2:16" ht="19.5" customHeight="1" x14ac:dyDescent="0.25">
      <c r="B1259" s="4" t="s">
        <v>1818</v>
      </c>
      <c r="C1259" s="5">
        <v>8595580585822</v>
      </c>
      <c r="D1259" s="28" t="s">
        <v>1819</v>
      </c>
      <c r="E1259" s="40">
        <v>1946</v>
      </c>
      <c r="F1259" s="14" t="s">
        <v>409</v>
      </c>
      <c r="H1259" s="24"/>
      <c r="I1259" s="14">
        <v>0.83799999999999997</v>
      </c>
      <c r="J1259" s="14">
        <v>14.068</v>
      </c>
      <c r="K1259" s="21">
        <v>245.08799999999999</v>
      </c>
      <c r="L1259" s="21" t="s">
        <v>4038</v>
      </c>
      <c r="M1259" s="21" t="s">
        <v>4039</v>
      </c>
      <c r="N1259" s="14" t="s">
        <v>4053</v>
      </c>
      <c r="O1259" s="23" t="s">
        <v>4054</v>
      </c>
      <c r="P1259" s="21" t="s">
        <v>4049</v>
      </c>
    </row>
    <row r="1260" spans="2:16" ht="19.5" customHeight="1" x14ac:dyDescent="0.25">
      <c r="B1260" s="4" t="s">
        <v>1820</v>
      </c>
      <c r="C1260" s="5">
        <v>8595580586652</v>
      </c>
      <c r="D1260" s="28" t="s">
        <v>1821</v>
      </c>
      <c r="E1260" s="40">
        <v>2054</v>
      </c>
      <c r="F1260" s="14" t="s">
        <v>409</v>
      </c>
      <c r="H1260" s="24"/>
      <c r="I1260" s="14">
        <v>0.88319999999999999</v>
      </c>
      <c r="J1260" s="14">
        <v>10.5984</v>
      </c>
      <c r="K1260" s="21">
        <v>169.5744</v>
      </c>
      <c r="L1260" s="21" t="s">
        <v>4081</v>
      </c>
      <c r="M1260" s="21" t="s">
        <v>4136</v>
      </c>
      <c r="N1260" s="14" t="s">
        <v>4134</v>
      </c>
      <c r="O1260" s="23" t="s">
        <v>4135</v>
      </c>
      <c r="P1260" s="21" t="s">
        <v>4049</v>
      </c>
    </row>
    <row r="1261" spans="2:16" ht="19.5" customHeight="1" x14ac:dyDescent="0.25">
      <c r="B1261" s="4" t="s">
        <v>1822</v>
      </c>
      <c r="C1261" s="5">
        <v>8595580562540</v>
      </c>
      <c r="D1261" s="28" t="s">
        <v>1823</v>
      </c>
      <c r="E1261" s="40">
        <v>930</v>
      </c>
      <c r="F1261" s="14" t="s">
        <v>409</v>
      </c>
      <c r="H1261" s="24"/>
      <c r="I1261" s="14">
        <v>0.73750000000000004</v>
      </c>
      <c r="J1261" s="14">
        <v>14.75</v>
      </c>
      <c r="K1261" s="21">
        <v>256</v>
      </c>
      <c r="L1261" s="21" t="s">
        <v>4038</v>
      </c>
      <c r="M1261" s="21" t="s">
        <v>4039</v>
      </c>
      <c r="N1261" s="14" t="s">
        <v>4617</v>
      </c>
      <c r="O1261" s="23" t="s">
        <v>4008</v>
      </c>
      <c r="P1261" s="21" t="s">
        <v>4049</v>
      </c>
    </row>
    <row r="1262" spans="2:16" ht="19.5" customHeight="1" x14ac:dyDescent="0.25">
      <c r="B1262" s="4" t="s">
        <v>1824</v>
      </c>
      <c r="C1262" s="5">
        <v>8595580562571</v>
      </c>
      <c r="D1262" s="28" t="s">
        <v>1825</v>
      </c>
      <c r="E1262" s="40">
        <v>960</v>
      </c>
      <c r="F1262" s="14" t="s">
        <v>409</v>
      </c>
      <c r="H1262" s="24"/>
      <c r="I1262" s="14">
        <v>0.76959999999999995</v>
      </c>
      <c r="J1262" s="14">
        <v>11.544</v>
      </c>
      <c r="K1262" s="21">
        <v>184.70400000000001</v>
      </c>
      <c r="L1262" s="21" t="s">
        <v>4034</v>
      </c>
      <c r="M1262" s="21" t="s">
        <v>4035</v>
      </c>
      <c r="N1262" s="14" t="s">
        <v>4617</v>
      </c>
      <c r="O1262" s="23" t="s">
        <v>4247</v>
      </c>
      <c r="P1262" s="21" t="s">
        <v>4049</v>
      </c>
    </row>
    <row r="1263" spans="2:16" ht="19.5" customHeight="1" x14ac:dyDescent="0.25">
      <c r="B1263" s="4" t="s">
        <v>1826</v>
      </c>
      <c r="C1263" s="5">
        <v>8595580562557</v>
      </c>
      <c r="D1263" s="28" t="s">
        <v>1827</v>
      </c>
      <c r="E1263" s="40">
        <v>992</v>
      </c>
      <c r="F1263" s="14" t="s">
        <v>409</v>
      </c>
      <c r="H1263" s="24"/>
      <c r="I1263" s="14">
        <v>0.79749999999999999</v>
      </c>
      <c r="J1263" s="14">
        <v>9.57</v>
      </c>
      <c r="K1263" s="21">
        <v>173.12</v>
      </c>
      <c r="L1263" s="21" t="s">
        <v>4081</v>
      </c>
      <c r="M1263" s="21" t="s">
        <v>4136</v>
      </c>
      <c r="N1263" s="14" t="s">
        <v>4617</v>
      </c>
      <c r="O1263" s="23" t="s">
        <v>4008</v>
      </c>
      <c r="P1263" s="21" t="s">
        <v>4049</v>
      </c>
    </row>
    <row r="1264" spans="2:16" ht="19.5" customHeight="1" x14ac:dyDescent="0.25">
      <c r="B1264" s="4" t="s">
        <v>1828</v>
      </c>
      <c r="C1264" s="5">
        <v>8595580562564</v>
      </c>
      <c r="D1264" s="28" t="s">
        <v>1829</v>
      </c>
      <c r="E1264" s="40">
        <v>1021</v>
      </c>
      <c r="F1264" s="14" t="s">
        <v>409</v>
      </c>
      <c r="H1264" s="24"/>
      <c r="I1264" s="14">
        <v>0.8044</v>
      </c>
      <c r="J1264" s="14">
        <v>9.6527999999999992</v>
      </c>
      <c r="K1264" s="21">
        <v>174.44479999999999</v>
      </c>
      <c r="L1264" s="21" t="s">
        <v>4081</v>
      </c>
      <c r="M1264" s="21" t="s">
        <v>4136</v>
      </c>
      <c r="N1264" s="14" t="s">
        <v>4617</v>
      </c>
      <c r="O1264" s="23" t="s">
        <v>4008</v>
      </c>
      <c r="P1264" s="21" t="s">
        <v>4049</v>
      </c>
    </row>
    <row r="1265" spans="2:16" ht="19.5" customHeight="1" x14ac:dyDescent="0.25">
      <c r="B1265" s="4" t="s">
        <v>1830</v>
      </c>
      <c r="C1265" s="5">
        <v>8595580585891</v>
      </c>
      <c r="D1265" s="28" t="s">
        <v>1831</v>
      </c>
      <c r="E1265" s="40">
        <v>977</v>
      </c>
      <c r="F1265" s="14" t="s">
        <v>409</v>
      </c>
      <c r="H1265" s="24"/>
      <c r="I1265" s="14">
        <v>0.72219999999999995</v>
      </c>
      <c r="J1265" s="14">
        <v>14.444000000000001</v>
      </c>
      <c r="K1265" s="21">
        <v>251.10400000000001</v>
      </c>
      <c r="L1265" s="21" t="s">
        <v>4038</v>
      </c>
      <c r="M1265" s="21" t="s">
        <v>4039</v>
      </c>
      <c r="N1265" s="14" t="s">
        <v>4578</v>
      </c>
      <c r="O1265" s="23" t="s">
        <v>4008</v>
      </c>
      <c r="P1265" s="21" t="s">
        <v>4049</v>
      </c>
    </row>
    <row r="1266" spans="2:16" ht="19.5" customHeight="1" x14ac:dyDescent="0.25">
      <c r="B1266" s="4" t="s">
        <v>1832</v>
      </c>
      <c r="C1266" s="5">
        <v>8595580562533</v>
      </c>
      <c r="D1266" s="28" t="s">
        <v>1823</v>
      </c>
      <c r="E1266" s="40">
        <v>977</v>
      </c>
      <c r="F1266" s="14" t="s">
        <v>409</v>
      </c>
      <c r="H1266" s="24"/>
      <c r="I1266" s="14">
        <v>0.72219999999999995</v>
      </c>
      <c r="J1266" s="14">
        <v>14.444000000000001</v>
      </c>
      <c r="K1266" s="21">
        <v>251.10400000000001</v>
      </c>
      <c r="L1266" s="21" t="s">
        <v>4038</v>
      </c>
      <c r="M1266" s="21" t="s">
        <v>4039</v>
      </c>
      <c r="N1266" s="14" t="s">
        <v>4578</v>
      </c>
      <c r="O1266" s="23" t="s">
        <v>4008</v>
      </c>
      <c r="P1266" s="21" t="s">
        <v>4049</v>
      </c>
    </row>
    <row r="1267" spans="2:16" ht="19.5" customHeight="1" x14ac:dyDescent="0.25">
      <c r="B1267" s="4" t="s">
        <v>1833</v>
      </c>
      <c r="C1267" s="5">
        <v>8595580562588</v>
      </c>
      <c r="D1267" s="28" t="s">
        <v>1825</v>
      </c>
      <c r="E1267" s="40">
        <v>1007</v>
      </c>
      <c r="F1267" s="14" t="s">
        <v>409</v>
      </c>
      <c r="H1267" s="24"/>
      <c r="I1267" s="14">
        <v>0.75419999999999998</v>
      </c>
      <c r="J1267" s="14">
        <v>11.313000000000001</v>
      </c>
      <c r="K1267" s="21">
        <v>181.00800000000001</v>
      </c>
      <c r="L1267" s="21" t="s">
        <v>4034</v>
      </c>
      <c r="M1267" s="21" t="s">
        <v>4035</v>
      </c>
      <c r="N1267" s="14" t="s">
        <v>4244</v>
      </c>
      <c r="O1267" s="23" t="s">
        <v>4247</v>
      </c>
      <c r="P1267" s="21" t="s">
        <v>4049</v>
      </c>
    </row>
    <row r="1268" spans="2:16" ht="19.5" customHeight="1" x14ac:dyDescent="0.25">
      <c r="B1268" s="4" t="s">
        <v>1834</v>
      </c>
      <c r="C1268" s="5">
        <v>8595580562601</v>
      </c>
      <c r="D1268" s="28" t="s">
        <v>1827</v>
      </c>
      <c r="E1268" s="40">
        <v>1038</v>
      </c>
      <c r="F1268" s="14" t="s">
        <v>409</v>
      </c>
      <c r="H1268" s="24"/>
      <c r="I1268" s="14">
        <v>0.77480000000000004</v>
      </c>
      <c r="J1268" s="14">
        <v>9.2975999999999992</v>
      </c>
      <c r="K1268" s="21">
        <v>168.76159999999999</v>
      </c>
      <c r="L1268" s="21" t="s">
        <v>4081</v>
      </c>
      <c r="M1268" s="21" t="s">
        <v>4136</v>
      </c>
      <c r="N1268" s="14" t="s">
        <v>4244</v>
      </c>
      <c r="O1268" s="23" t="s">
        <v>4054</v>
      </c>
      <c r="P1268" s="21" t="s">
        <v>4049</v>
      </c>
    </row>
    <row r="1269" spans="2:16" ht="19.5" customHeight="1" x14ac:dyDescent="0.25">
      <c r="B1269" s="4" t="s">
        <v>1835</v>
      </c>
      <c r="C1269" s="5">
        <v>8595580562595</v>
      </c>
      <c r="D1269" s="28" t="s">
        <v>1829</v>
      </c>
      <c r="E1269" s="40">
        <v>1069</v>
      </c>
      <c r="F1269" s="14" t="s">
        <v>409</v>
      </c>
      <c r="H1269" s="24"/>
      <c r="I1269" s="14">
        <v>0.78169999999999995</v>
      </c>
      <c r="J1269" s="14">
        <v>9.3803999999999998</v>
      </c>
      <c r="K1269" s="21">
        <v>170.0864</v>
      </c>
      <c r="L1269" s="21" t="s">
        <v>4081</v>
      </c>
      <c r="M1269" s="21" t="s">
        <v>4136</v>
      </c>
      <c r="N1269" s="14" t="s">
        <v>4244</v>
      </c>
      <c r="O1269" s="23" t="s">
        <v>4054</v>
      </c>
      <c r="P1269" s="21" t="s">
        <v>4049</v>
      </c>
    </row>
    <row r="1270" spans="2:16" ht="19.5" customHeight="1" x14ac:dyDescent="0.25">
      <c r="B1270" s="4" t="s">
        <v>1836</v>
      </c>
      <c r="C1270" s="5">
        <v>8595580561826</v>
      </c>
      <c r="D1270" s="28" t="s">
        <v>1837</v>
      </c>
      <c r="E1270" s="40">
        <v>930</v>
      </c>
      <c r="F1270" s="14" t="s">
        <v>409</v>
      </c>
      <c r="H1270" s="24"/>
      <c r="I1270" s="14">
        <v>0.71179999999999999</v>
      </c>
      <c r="J1270" s="14">
        <v>14.236000000000001</v>
      </c>
      <c r="K1270" s="21">
        <v>247.77600000000001</v>
      </c>
      <c r="L1270" s="21" t="s">
        <v>4038</v>
      </c>
      <c r="M1270" s="21" t="s">
        <v>4039</v>
      </c>
      <c r="N1270" s="14" t="s">
        <v>4618</v>
      </c>
      <c r="O1270" s="23" t="s">
        <v>4008</v>
      </c>
      <c r="P1270" s="21" t="s">
        <v>4049</v>
      </c>
    </row>
    <row r="1271" spans="2:16" ht="19.5" customHeight="1" x14ac:dyDescent="0.25">
      <c r="B1271" s="4" t="s">
        <v>1838</v>
      </c>
      <c r="C1271" s="5">
        <v>8595580561888</v>
      </c>
      <c r="D1271" s="28" t="s">
        <v>1839</v>
      </c>
      <c r="E1271" s="40">
        <v>960</v>
      </c>
      <c r="F1271" s="14" t="s">
        <v>409</v>
      </c>
      <c r="H1271" s="24"/>
      <c r="I1271" s="14">
        <v>0.76100000000000001</v>
      </c>
      <c r="J1271" s="14">
        <v>9.1319999999999997</v>
      </c>
      <c r="K1271" s="21">
        <v>146.11199999999999</v>
      </c>
      <c r="L1271" s="21" t="s">
        <v>4081</v>
      </c>
      <c r="M1271" s="21" t="s">
        <v>4136</v>
      </c>
      <c r="N1271" s="14" t="s">
        <v>4618</v>
      </c>
      <c r="O1271" s="23" t="s">
        <v>4247</v>
      </c>
      <c r="P1271" s="21" t="s">
        <v>4049</v>
      </c>
    </row>
    <row r="1272" spans="2:16" ht="19.5" customHeight="1" x14ac:dyDescent="0.25">
      <c r="B1272" s="4" t="s">
        <v>1840</v>
      </c>
      <c r="C1272" s="5">
        <v>8595580561864</v>
      </c>
      <c r="D1272" s="28" t="s">
        <v>1841</v>
      </c>
      <c r="E1272" s="40">
        <v>992</v>
      </c>
      <c r="F1272" s="14" t="s">
        <v>409</v>
      </c>
      <c r="H1272" s="24"/>
      <c r="I1272" s="14">
        <v>0.76790000000000003</v>
      </c>
      <c r="J1272" s="14">
        <v>9.2148000000000003</v>
      </c>
      <c r="K1272" s="21">
        <v>167.43680000000001</v>
      </c>
      <c r="L1272" s="21" t="s">
        <v>4081</v>
      </c>
      <c r="M1272" s="21" t="s">
        <v>4136</v>
      </c>
      <c r="N1272" s="14" t="s">
        <v>4618</v>
      </c>
      <c r="O1272" s="23" t="s">
        <v>4054</v>
      </c>
      <c r="P1272" s="21" t="s">
        <v>4049</v>
      </c>
    </row>
    <row r="1273" spans="2:16" ht="19.5" customHeight="1" x14ac:dyDescent="0.25">
      <c r="B1273" s="4" t="s">
        <v>1842</v>
      </c>
      <c r="C1273" s="5">
        <v>8595580561871</v>
      </c>
      <c r="D1273" s="28" t="s">
        <v>1843</v>
      </c>
      <c r="E1273" s="40">
        <v>1021</v>
      </c>
      <c r="F1273" s="14" t="s">
        <v>409</v>
      </c>
      <c r="H1273" s="24"/>
      <c r="I1273" s="14">
        <v>0.77480000000000004</v>
      </c>
      <c r="J1273" s="14">
        <v>9.2975999999999992</v>
      </c>
      <c r="K1273" s="21">
        <v>168.76159999999999</v>
      </c>
      <c r="L1273" s="21" t="s">
        <v>4081</v>
      </c>
      <c r="M1273" s="21" t="s">
        <v>4136</v>
      </c>
      <c r="N1273" s="14" t="s">
        <v>4618</v>
      </c>
      <c r="O1273" s="23" t="s">
        <v>4054</v>
      </c>
      <c r="P1273" s="21" t="s">
        <v>4049</v>
      </c>
    </row>
    <row r="1274" spans="2:16" ht="19.5" customHeight="1" x14ac:dyDescent="0.25">
      <c r="B1274" s="4" t="s">
        <v>1844</v>
      </c>
      <c r="C1274" s="5">
        <v>8595580558697</v>
      </c>
      <c r="D1274" s="28" t="s">
        <v>1845</v>
      </c>
      <c r="E1274" s="40">
        <v>1952</v>
      </c>
      <c r="F1274" s="14" t="s">
        <v>409</v>
      </c>
      <c r="H1274" s="24"/>
      <c r="I1274" s="14">
        <v>0.64419999999999999</v>
      </c>
      <c r="J1274" s="14">
        <v>12.884</v>
      </c>
      <c r="K1274" s="21">
        <v>226.14400000000001</v>
      </c>
      <c r="L1274" s="21" t="s">
        <v>4038</v>
      </c>
      <c r="M1274" s="21" t="s">
        <v>4039</v>
      </c>
      <c r="N1274" s="14" t="s">
        <v>4578</v>
      </c>
      <c r="O1274" s="23" t="s">
        <v>4008</v>
      </c>
      <c r="P1274" s="21" t="s">
        <v>4049</v>
      </c>
    </row>
    <row r="1275" spans="2:16" ht="19.5" customHeight="1" x14ac:dyDescent="0.25">
      <c r="B1275" s="4" t="s">
        <v>1846</v>
      </c>
      <c r="C1275" s="5">
        <v>8595580558765</v>
      </c>
      <c r="D1275" s="28" t="s">
        <v>1847</v>
      </c>
      <c r="E1275" s="40">
        <v>1982</v>
      </c>
      <c r="F1275" s="14" t="s">
        <v>409</v>
      </c>
      <c r="H1275" s="24"/>
      <c r="I1275" s="14">
        <v>0.754</v>
      </c>
      <c r="J1275" s="14">
        <v>11.31</v>
      </c>
      <c r="K1275" s="21">
        <v>180.96</v>
      </c>
      <c r="L1275" s="21" t="s">
        <v>4034</v>
      </c>
      <c r="M1275" s="21" t="s">
        <v>4035</v>
      </c>
      <c r="N1275" s="14" t="s">
        <v>4244</v>
      </c>
      <c r="O1275" s="23" t="s">
        <v>4247</v>
      </c>
      <c r="P1275" s="21" t="s">
        <v>4049</v>
      </c>
    </row>
    <row r="1276" spans="2:16" ht="19.5" customHeight="1" x14ac:dyDescent="0.25">
      <c r="B1276" s="4" t="s">
        <v>1848</v>
      </c>
      <c r="C1276" s="5">
        <v>8595580558789</v>
      </c>
      <c r="D1276" s="28" t="s">
        <v>1849</v>
      </c>
      <c r="E1276" s="40">
        <v>2013</v>
      </c>
      <c r="F1276" s="14" t="s">
        <v>409</v>
      </c>
      <c r="H1276" s="24"/>
      <c r="I1276" s="14">
        <v>0.66959999999999997</v>
      </c>
      <c r="J1276" s="14">
        <v>8.0351999999999997</v>
      </c>
      <c r="K1276" s="21" t="s">
        <v>4024</v>
      </c>
      <c r="L1276" s="21" t="s">
        <v>4081</v>
      </c>
      <c r="M1276" s="21" t="s">
        <v>4024</v>
      </c>
      <c r="N1276" s="14" t="s">
        <v>4578</v>
      </c>
      <c r="O1276" s="23" t="s">
        <v>4054</v>
      </c>
      <c r="P1276" s="21" t="s">
        <v>4049</v>
      </c>
    </row>
    <row r="1277" spans="2:16" ht="19.5" customHeight="1" x14ac:dyDescent="0.25">
      <c r="B1277" s="4" t="s">
        <v>1850</v>
      </c>
      <c r="C1277" s="5">
        <v>8595580558772</v>
      </c>
      <c r="D1277" s="28" t="s">
        <v>1851</v>
      </c>
      <c r="E1277" s="40">
        <v>2043</v>
      </c>
      <c r="F1277" s="14" t="s">
        <v>409</v>
      </c>
      <c r="H1277" s="24"/>
      <c r="I1277" s="14">
        <v>0.67649999999999999</v>
      </c>
      <c r="J1277" s="14">
        <v>8.1180000000000003</v>
      </c>
      <c r="K1277" s="21">
        <v>149.88800000000001</v>
      </c>
      <c r="L1277" s="21" t="s">
        <v>4081</v>
      </c>
      <c r="M1277" s="21" t="s">
        <v>4136</v>
      </c>
      <c r="N1277" s="14" t="s">
        <v>4578</v>
      </c>
      <c r="O1277" s="23" t="s">
        <v>4054</v>
      </c>
      <c r="P1277" s="21" t="s">
        <v>4049</v>
      </c>
    </row>
    <row r="1278" spans="2:16" ht="19.5" customHeight="1" x14ac:dyDescent="0.25">
      <c r="B1278" s="4" t="s">
        <v>1852</v>
      </c>
      <c r="C1278" s="5">
        <v>8594045933239</v>
      </c>
      <c r="D1278" s="28" t="s">
        <v>1853</v>
      </c>
      <c r="E1278" s="40">
        <v>661</v>
      </c>
      <c r="F1278" s="14" t="s">
        <v>409</v>
      </c>
      <c r="H1278" s="24"/>
      <c r="I1278" s="14">
        <v>0.43719999999999998</v>
      </c>
      <c r="J1278" s="14">
        <v>8.7439999999999998</v>
      </c>
      <c r="K1278" s="21">
        <v>159.904</v>
      </c>
      <c r="L1278" s="21" t="s">
        <v>4038</v>
      </c>
      <c r="M1278" s="21" t="s">
        <v>4039</v>
      </c>
      <c r="N1278" s="14" t="s">
        <v>4050</v>
      </c>
      <c r="O1278" s="23" t="s">
        <v>4008</v>
      </c>
      <c r="P1278" s="21" t="s">
        <v>4049</v>
      </c>
    </row>
    <row r="1279" spans="2:16" ht="19.5" customHeight="1" x14ac:dyDescent="0.25">
      <c r="B1279" s="4" t="s">
        <v>1854</v>
      </c>
      <c r="C1279" s="5">
        <v>8595580513467</v>
      </c>
      <c r="D1279" s="28" t="s">
        <v>1855</v>
      </c>
      <c r="E1279" s="40">
        <v>693</v>
      </c>
      <c r="F1279" s="14" t="s">
        <v>409</v>
      </c>
      <c r="H1279" s="24"/>
      <c r="I1279" s="14">
        <v>0.4617</v>
      </c>
      <c r="J1279" s="14">
        <v>9.234</v>
      </c>
      <c r="K1279" s="21">
        <v>147.744</v>
      </c>
      <c r="L1279" s="21" t="s">
        <v>4038</v>
      </c>
      <c r="M1279" s="21" t="s">
        <v>4039</v>
      </c>
      <c r="N1279" s="14" t="s">
        <v>4050</v>
      </c>
      <c r="O1279" s="23" t="s">
        <v>4247</v>
      </c>
      <c r="P1279" s="21" t="s">
        <v>4049</v>
      </c>
    </row>
    <row r="1280" spans="2:16" ht="19.5" customHeight="1" x14ac:dyDescent="0.25">
      <c r="B1280" s="4" t="s">
        <v>1856</v>
      </c>
      <c r="C1280" s="5">
        <v>8595580541088</v>
      </c>
      <c r="D1280" s="28" t="s">
        <v>1857</v>
      </c>
      <c r="E1280" s="40">
        <v>723</v>
      </c>
      <c r="F1280" s="14" t="s">
        <v>409</v>
      </c>
      <c r="H1280" s="24"/>
      <c r="I1280" s="14">
        <v>0.45800000000000002</v>
      </c>
      <c r="J1280" s="14">
        <v>9.16</v>
      </c>
      <c r="K1280" s="21">
        <v>166.56</v>
      </c>
      <c r="L1280" s="21" t="s">
        <v>4038</v>
      </c>
      <c r="M1280" s="21" t="s">
        <v>4039</v>
      </c>
      <c r="N1280" s="14" t="s">
        <v>4050</v>
      </c>
      <c r="O1280" s="23" t="s">
        <v>4024</v>
      </c>
      <c r="P1280" s="21" t="s">
        <v>4049</v>
      </c>
    </row>
    <row r="1281" spans="2:16" ht="19.5" customHeight="1" x14ac:dyDescent="0.25">
      <c r="B1281" s="4" t="s">
        <v>1858</v>
      </c>
      <c r="C1281" s="5">
        <v>8595580541095</v>
      </c>
      <c r="D1281" s="28" t="s">
        <v>1859</v>
      </c>
      <c r="E1281" s="40">
        <v>751</v>
      </c>
      <c r="F1281" s="14" t="s">
        <v>409</v>
      </c>
      <c r="H1281" s="24"/>
      <c r="I1281" s="14">
        <v>0.46489999999999998</v>
      </c>
      <c r="J1281" s="14">
        <v>9.298</v>
      </c>
      <c r="K1281" s="21">
        <v>168.768</v>
      </c>
      <c r="L1281" s="21" t="s">
        <v>4038</v>
      </c>
      <c r="M1281" s="21" t="s">
        <v>4039</v>
      </c>
      <c r="N1281" s="14" t="s">
        <v>4050</v>
      </c>
      <c r="O1281" s="23" t="s">
        <v>4024</v>
      </c>
      <c r="P1281" s="21" t="s">
        <v>4049</v>
      </c>
    </row>
    <row r="1282" spans="2:16" ht="19.5" customHeight="1" x14ac:dyDescent="0.25">
      <c r="B1282" s="4" t="s">
        <v>1860</v>
      </c>
      <c r="C1282" s="5">
        <v>8595580567002</v>
      </c>
      <c r="D1282" s="28" t="s">
        <v>1861</v>
      </c>
      <c r="E1282" s="40">
        <v>822</v>
      </c>
      <c r="F1282" s="14" t="s">
        <v>409</v>
      </c>
      <c r="H1282" s="24"/>
      <c r="I1282" s="14">
        <v>0.60780000000000001</v>
      </c>
      <c r="J1282" s="14">
        <v>12.156000000000001</v>
      </c>
      <c r="K1282" s="21">
        <v>214.49600000000001</v>
      </c>
      <c r="L1282" s="21" t="s">
        <v>4038</v>
      </c>
      <c r="M1282" s="21" t="s">
        <v>4039</v>
      </c>
      <c r="N1282" s="14" t="s">
        <v>4050</v>
      </c>
      <c r="O1282" s="23" t="s">
        <v>4008</v>
      </c>
      <c r="P1282" s="21" t="s">
        <v>4049</v>
      </c>
    </row>
    <row r="1283" spans="2:16" ht="19.5" customHeight="1" x14ac:dyDescent="0.25">
      <c r="B1283" s="4" t="s">
        <v>1862</v>
      </c>
      <c r="C1283" s="5">
        <v>8595580567019</v>
      </c>
      <c r="D1283" s="28" t="s">
        <v>1863</v>
      </c>
      <c r="E1283" s="40">
        <v>853</v>
      </c>
      <c r="F1283" s="14" t="s">
        <v>409</v>
      </c>
      <c r="H1283" s="24"/>
      <c r="I1283" s="14">
        <v>0.65610000000000002</v>
      </c>
      <c r="J1283" s="14">
        <v>7.8731999999999998</v>
      </c>
      <c r="K1283" s="21">
        <v>125.9712</v>
      </c>
      <c r="L1283" s="21" t="s">
        <v>4081</v>
      </c>
      <c r="M1283" s="21" t="s">
        <v>4136</v>
      </c>
      <c r="N1283" s="14" t="s">
        <v>4050</v>
      </c>
      <c r="O1283" s="23" t="s">
        <v>4247</v>
      </c>
      <c r="P1283" s="21" t="s">
        <v>4049</v>
      </c>
    </row>
    <row r="1284" spans="2:16" ht="19.5" customHeight="1" x14ac:dyDescent="0.25">
      <c r="B1284" s="4" t="s">
        <v>1864</v>
      </c>
      <c r="C1284" s="5">
        <v>8595580567026</v>
      </c>
      <c r="D1284" s="28" t="s">
        <v>1865</v>
      </c>
      <c r="E1284" s="40">
        <v>881</v>
      </c>
      <c r="F1284" s="14" t="s">
        <v>409</v>
      </c>
      <c r="H1284" s="24"/>
      <c r="I1284" s="14">
        <v>0.63570000000000004</v>
      </c>
      <c r="J1284" s="14">
        <v>12.714</v>
      </c>
      <c r="K1284" s="21">
        <v>223.42400000000001</v>
      </c>
      <c r="L1284" s="21" t="s">
        <v>4038</v>
      </c>
      <c r="M1284" s="21" t="s">
        <v>4039</v>
      </c>
      <c r="N1284" s="14" t="s">
        <v>4050</v>
      </c>
      <c r="O1284" s="23" t="s">
        <v>4024</v>
      </c>
      <c r="P1284" s="21" t="s">
        <v>4049</v>
      </c>
    </row>
    <row r="1285" spans="2:16" ht="19.5" customHeight="1" x14ac:dyDescent="0.25">
      <c r="B1285" s="4" t="s">
        <v>1866</v>
      </c>
      <c r="C1285" s="5">
        <v>8595580567033</v>
      </c>
      <c r="D1285" s="28" t="s">
        <v>1867</v>
      </c>
      <c r="E1285" s="40">
        <v>914</v>
      </c>
      <c r="F1285" s="14" t="s">
        <v>409</v>
      </c>
      <c r="H1285" s="24"/>
      <c r="I1285" s="14">
        <v>0.64259999999999995</v>
      </c>
      <c r="J1285" s="14">
        <v>12.852</v>
      </c>
      <c r="K1285" s="21">
        <v>225.63200000000001</v>
      </c>
      <c r="L1285" s="21" t="s">
        <v>4038</v>
      </c>
      <c r="M1285" s="21" t="s">
        <v>4039</v>
      </c>
      <c r="N1285" s="14" t="s">
        <v>4050</v>
      </c>
      <c r="O1285" s="23" t="s">
        <v>4024</v>
      </c>
      <c r="P1285" s="21" t="s">
        <v>4049</v>
      </c>
    </row>
    <row r="1286" spans="2:16" ht="19.5" customHeight="1" x14ac:dyDescent="0.25">
      <c r="B1286" s="4" t="s">
        <v>1868</v>
      </c>
      <c r="C1286" s="5">
        <v>8595580567040</v>
      </c>
      <c r="D1286" s="28" t="s">
        <v>1869</v>
      </c>
      <c r="E1286" s="40">
        <v>2246</v>
      </c>
      <c r="F1286" s="14" t="s">
        <v>409</v>
      </c>
      <c r="H1286" s="24"/>
      <c r="I1286" s="14">
        <v>0.97340000000000004</v>
      </c>
      <c r="J1286" s="14">
        <v>11.6808</v>
      </c>
      <c r="K1286" s="21">
        <v>206.89279999999999</v>
      </c>
      <c r="L1286" s="21" t="s">
        <v>4081</v>
      </c>
      <c r="M1286" s="21" t="s">
        <v>4136</v>
      </c>
      <c r="N1286" s="14" t="s">
        <v>4320</v>
      </c>
      <c r="O1286" s="23" t="s">
        <v>4054</v>
      </c>
      <c r="P1286" s="21" t="s">
        <v>4049</v>
      </c>
    </row>
    <row r="1287" spans="2:16" ht="19.5" customHeight="1" x14ac:dyDescent="0.25">
      <c r="B1287" s="4" t="s">
        <v>1870</v>
      </c>
      <c r="C1287" s="5">
        <v>8595580567057</v>
      </c>
      <c r="D1287" s="28" t="s">
        <v>1871</v>
      </c>
      <c r="E1287" s="40">
        <v>2278</v>
      </c>
      <c r="F1287" s="14" t="s">
        <v>409</v>
      </c>
      <c r="H1287" s="24"/>
      <c r="I1287" s="14">
        <v>0.99419999999999997</v>
      </c>
      <c r="J1287" s="14">
        <v>11.930400000000001</v>
      </c>
      <c r="K1287" s="21">
        <v>190.88640000000001</v>
      </c>
      <c r="L1287" s="21" t="s">
        <v>4081</v>
      </c>
      <c r="M1287" s="21" t="s">
        <v>4136</v>
      </c>
      <c r="N1287" s="14" t="s">
        <v>4320</v>
      </c>
      <c r="O1287" s="23" t="s">
        <v>4135</v>
      </c>
      <c r="P1287" s="21" t="s">
        <v>4049</v>
      </c>
    </row>
    <row r="1288" spans="2:16" ht="19.5" customHeight="1" x14ac:dyDescent="0.25">
      <c r="B1288" s="4" t="s">
        <v>1872</v>
      </c>
      <c r="C1288" s="5">
        <v>8595580567064</v>
      </c>
      <c r="D1288" s="28" t="s">
        <v>1873</v>
      </c>
      <c r="E1288" s="40">
        <v>2306</v>
      </c>
      <c r="F1288" s="14" t="s">
        <v>409</v>
      </c>
      <c r="H1288" s="24"/>
      <c r="I1288" s="14">
        <v>1.0155000000000001</v>
      </c>
      <c r="J1288" s="14">
        <v>12.186</v>
      </c>
      <c r="K1288" s="21">
        <v>214.976</v>
      </c>
      <c r="L1288" s="21" t="s">
        <v>4081</v>
      </c>
      <c r="M1288" s="21" t="s">
        <v>4136</v>
      </c>
      <c r="N1288" s="14" t="s">
        <v>4320</v>
      </c>
      <c r="O1288" s="23" t="s">
        <v>4054</v>
      </c>
      <c r="P1288" s="21" t="s">
        <v>4049</v>
      </c>
    </row>
    <row r="1289" spans="2:16" ht="19.5" customHeight="1" x14ac:dyDescent="0.25">
      <c r="B1289" s="4" t="s">
        <v>1874</v>
      </c>
      <c r="C1289" s="5">
        <v>8595580567071</v>
      </c>
      <c r="D1289" s="28" t="s">
        <v>1875</v>
      </c>
      <c r="E1289" s="40">
        <v>2339</v>
      </c>
      <c r="F1289" s="14" t="s">
        <v>409</v>
      </c>
      <c r="H1289" s="24"/>
      <c r="I1289" s="14">
        <v>1.0224</v>
      </c>
      <c r="J1289" s="14">
        <v>12.268800000000001</v>
      </c>
      <c r="K1289" s="21">
        <v>216.30080000000001</v>
      </c>
      <c r="L1289" s="21" t="s">
        <v>4081</v>
      </c>
      <c r="M1289" s="21" t="s">
        <v>4136</v>
      </c>
      <c r="N1289" s="14" t="s">
        <v>4320</v>
      </c>
      <c r="O1289" s="23" t="s">
        <v>4054</v>
      </c>
      <c r="P1289" s="21" t="s">
        <v>4049</v>
      </c>
    </row>
    <row r="1290" spans="2:16" ht="19.5" customHeight="1" x14ac:dyDescent="0.25">
      <c r="B1290" s="4" t="s">
        <v>1876</v>
      </c>
      <c r="C1290" s="5">
        <v>8595580567088</v>
      </c>
      <c r="D1290" s="28" t="s">
        <v>1877</v>
      </c>
      <c r="E1290" s="40">
        <v>2288</v>
      </c>
      <c r="F1290" s="14" t="s">
        <v>409</v>
      </c>
      <c r="H1290" s="24"/>
      <c r="I1290" s="14">
        <v>0.98550000000000004</v>
      </c>
      <c r="J1290" s="14">
        <v>11.826000000000001</v>
      </c>
      <c r="K1290" s="21">
        <v>209.21600000000001</v>
      </c>
      <c r="L1290" s="21" t="s">
        <v>4081</v>
      </c>
      <c r="M1290" s="21" t="s">
        <v>4136</v>
      </c>
      <c r="N1290" s="14" t="s">
        <v>4320</v>
      </c>
      <c r="O1290" s="23" t="s">
        <v>4054</v>
      </c>
      <c r="P1290" s="21" t="s">
        <v>4049</v>
      </c>
    </row>
    <row r="1291" spans="2:16" ht="19.5" customHeight="1" x14ac:dyDescent="0.25">
      <c r="B1291" s="4" t="s">
        <v>1878</v>
      </c>
      <c r="C1291" s="5">
        <v>8595580567118</v>
      </c>
      <c r="D1291" s="28" t="s">
        <v>1879</v>
      </c>
      <c r="E1291" s="40">
        <v>2319</v>
      </c>
      <c r="F1291" s="14" t="s">
        <v>409</v>
      </c>
      <c r="H1291" s="24"/>
      <c r="I1291" s="14">
        <v>1.016</v>
      </c>
      <c r="J1291" s="14">
        <v>12.192</v>
      </c>
      <c r="K1291" s="21">
        <v>195.072</v>
      </c>
      <c r="L1291" s="21" t="s">
        <v>4081</v>
      </c>
      <c r="M1291" s="21" t="s">
        <v>4136</v>
      </c>
      <c r="N1291" s="14" t="s">
        <v>4320</v>
      </c>
      <c r="O1291" s="23" t="s">
        <v>4135</v>
      </c>
      <c r="P1291" s="21" t="s">
        <v>4049</v>
      </c>
    </row>
    <row r="1292" spans="2:16" ht="19.5" customHeight="1" x14ac:dyDescent="0.25">
      <c r="B1292" s="4" t="s">
        <v>1880</v>
      </c>
      <c r="C1292" s="5">
        <v>8595580567095</v>
      </c>
      <c r="D1292" s="28" t="s">
        <v>1881</v>
      </c>
      <c r="E1292" s="40">
        <v>2349</v>
      </c>
      <c r="F1292" s="14" t="s">
        <v>409</v>
      </c>
      <c r="H1292" s="24"/>
      <c r="I1292" s="14">
        <v>1.0276000000000001</v>
      </c>
      <c r="J1292" s="14">
        <v>12.331200000000001</v>
      </c>
      <c r="K1292" s="21">
        <v>217.29920000000001</v>
      </c>
      <c r="L1292" s="21" t="s">
        <v>4081</v>
      </c>
      <c r="M1292" s="21" t="s">
        <v>4136</v>
      </c>
      <c r="N1292" s="14" t="s">
        <v>4320</v>
      </c>
      <c r="O1292" s="23" t="s">
        <v>4054</v>
      </c>
      <c r="P1292" s="21" t="s">
        <v>4049</v>
      </c>
    </row>
    <row r="1293" spans="2:16" ht="19.5" customHeight="1" x14ac:dyDescent="0.25">
      <c r="B1293" s="4" t="s">
        <v>1882</v>
      </c>
      <c r="C1293" s="5">
        <v>8595580567101</v>
      </c>
      <c r="D1293" s="28" t="s">
        <v>1883</v>
      </c>
      <c r="E1293" s="40">
        <v>2382</v>
      </c>
      <c r="F1293" s="14" t="s">
        <v>409</v>
      </c>
      <c r="H1293" s="24"/>
      <c r="I1293" s="14">
        <v>1.0345</v>
      </c>
      <c r="J1293" s="14">
        <v>12.414</v>
      </c>
      <c r="K1293" s="21">
        <v>218.624</v>
      </c>
      <c r="L1293" s="21" t="s">
        <v>4081</v>
      </c>
      <c r="M1293" s="21" t="s">
        <v>4136</v>
      </c>
      <c r="N1293" s="14" t="s">
        <v>4320</v>
      </c>
      <c r="O1293" s="23" t="s">
        <v>4054</v>
      </c>
      <c r="P1293" s="21" t="s">
        <v>4049</v>
      </c>
    </row>
    <row r="1294" spans="2:16" ht="19.5" customHeight="1" x14ac:dyDescent="0.25">
      <c r="B1294" s="4" t="s">
        <v>1884</v>
      </c>
      <c r="C1294" s="5">
        <v>8595580522476</v>
      </c>
      <c r="D1294" s="28" t="s">
        <v>1885</v>
      </c>
      <c r="E1294" s="40">
        <v>2033</v>
      </c>
      <c r="F1294" s="14" t="s">
        <v>409</v>
      </c>
      <c r="H1294" s="24"/>
      <c r="I1294" s="14">
        <v>0.89929999999999999</v>
      </c>
      <c r="J1294" s="14">
        <v>10.791600000000001</v>
      </c>
      <c r="K1294" s="21">
        <v>192.66560000000001</v>
      </c>
      <c r="L1294" s="21" t="s">
        <v>4081</v>
      </c>
      <c r="M1294" s="21" t="s">
        <v>4136</v>
      </c>
      <c r="N1294" s="14" t="s">
        <v>4320</v>
      </c>
      <c r="O1294" s="23" t="s">
        <v>4054</v>
      </c>
      <c r="P1294" s="21" t="s">
        <v>4049</v>
      </c>
    </row>
    <row r="1295" spans="2:16" ht="19.5" customHeight="1" x14ac:dyDescent="0.25">
      <c r="B1295" s="4" t="s">
        <v>1886</v>
      </c>
      <c r="C1295" s="5">
        <v>8595580523770</v>
      </c>
      <c r="D1295" s="28" t="s">
        <v>1887</v>
      </c>
      <c r="E1295" s="40">
        <v>2065</v>
      </c>
      <c r="F1295" s="14" t="s">
        <v>409</v>
      </c>
      <c r="H1295" s="24"/>
      <c r="I1295" s="14">
        <v>0.92800000000000005</v>
      </c>
      <c r="J1295" s="14">
        <v>11.135999999999999</v>
      </c>
      <c r="K1295" s="21">
        <v>178.17599999999999</v>
      </c>
      <c r="L1295" s="21" t="s">
        <v>4081</v>
      </c>
      <c r="M1295" s="21" t="s">
        <v>4136</v>
      </c>
      <c r="N1295" s="14" t="s">
        <v>4320</v>
      </c>
      <c r="O1295" s="23" t="s">
        <v>4054</v>
      </c>
      <c r="P1295" s="21" t="s">
        <v>4049</v>
      </c>
    </row>
    <row r="1296" spans="2:16" ht="19.5" customHeight="1" x14ac:dyDescent="0.25">
      <c r="B1296" s="4" t="s">
        <v>1888</v>
      </c>
      <c r="C1296" s="5">
        <v>8595580523756</v>
      </c>
      <c r="D1296" s="28" t="s">
        <v>1889</v>
      </c>
      <c r="E1296" s="40">
        <v>2098</v>
      </c>
      <c r="F1296" s="14" t="s">
        <v>409</v>
      </c>
      <c r="H1296" s="24"/>
      <c r="I1296" s="14">
        <v>0.9556</v>
      </c>
      <c r="J1296" s="14">
        <v>11.4672</v>
      </c>
      <c r="K1296" s="21">
        <v>203.4752</v>
      </c>
      <c r="L1296" s="21" t="s">
        <v>4081</v>
      </c>
      <c r="M1296" s="21" t="s">
        <v>4136</v>
      </c>
      <c r="N1296" s="14" t="s">
        <v>4320</v>
      </c>
      <c r="O1296" s="23" t="s">
        <v>4054</v>
      </c>
      <c r="P1296" s="21" t="s">
        <v>4049</v>
      </c>
    </row>
    <row r="1297" spans="2:16" ht="19.5" customHeight="1" x14ac:dyDescent="0.25">
      <c r="B1297" s="4" t="s">
        <v>1890</v>
      </c>
      <c r="C1297" s="5">
        <v>8595580523763</v>
      </c>
      <c r="D1297" s="28" t="s">
        <v>1891</v>
      </c>
      <c r="E1297" s="40">
        <v>2126</v>
      </c>
      <c r="F1297" s="14" t="s">
        <v>409</v>
      </c>
      <c r="H1297" s="24"/>
      <c r="I1297" s="14">
        <v>0.98350000000000004</v>
      </c>
      <c r="J1297" s="14">
        <v>11.802</v>
      </c>
      <c r="K1297" s="21">
        <v>208.83199999999999</v>
      </c>
      <c r="L1297" s="21" t="s">
        <v>4081</v>
      </c>
      <c r="M1297" s="21" t="s">
        <v>4136</v>
      </c>
      <c r="N1297" s="14" t="s">
        <v>4320</v>
      </c>
      <c r="O1297" s="23" t="s">
        <v>4054</v>
      </c>
      <c r="P1297" s="21" t="s">
        <v>4049</v>
      </c>
    </row>
    <row r="1298" spans="2:16" ht="19.5" customHeight="1" x14ac:dyDescent="0.25">
      <c r="B1298" s="4" t="s">
        <v>1892</v>
      </c>
      <c r="C1298" s="5">
        <v>8595580522933</v>
      </c>
      <c r="D1298" s="28" t="s">
        <v>1885</v>
      </c>
      <c r="E1298" s="40">
        <v>2105</v>
      </c>
      <c r="F1298" s="14" t="s">
        <v>409</v>
      </c>
      <c r="H1298" s="24"/>
      <c r="I1298" s="14">
        <v>0.9284</v>
      </c>
      <c r="J1298" s="14">
        <v>11.1408</v>
      </c>
      <c r="K1298" s="21">
        <v>198.25280000000001</v>
      </c>
      <c r="L1298" s="21" t="s">
        <v>4081</v>
      </c>
      <c r="M1298" s="21" t="s">
        <v>4136</v>
      </c>
      <c r="N1298" s="14" t="s">
        <v>4320</v>
      </c>
      <c r="O1298" s="23" t="s">
        <v>4054</v>
      </c>
      <c r="P1298" s="21" t="s">
        <v>4049</v>
      </c>
    </row>
    <row r="1299" spans="2:16" ht="19.5" customHeight="1" x14ac:dyDescent="0.25">
      <c r="B1299" s="4" t="s">
        <v>1893</v>
      </c>
      <c r="C1299" s="5">
        <v>8595580523800</v>
      </c>
      <c r="D1299" s="28" t="s">
        <v>1887</v>
      </c>
      <c r="E1299" s="40">
        <v>2135</v>
      </c>
      <c r="F1299" s="14" t="s">
        <v>409</v>
      </c>
      <c r="H1299" s="24"/>
      <c r="I1299" s="14">
        <v>0.94179999999999997</v>
      </c>
      <c r="J1299" s="14">
        <v>11.301600000000001</v>
      </c>
      <c r="K1299" s="21">
        <v>180.82560000000001</v>
      </c>
      <c r="L1299" s="21" t="s">
        <v>4081</v>
      </c>
      <c r="M1299" s="21" t="s">
        <v>4136</v>
      </c>
      <c r="N1299" s="14" t="s">
        <v>4320</v>
      </c>
      <c r="O1299" s="23" t="s">
        <v>4054</v>
      </c>
      <c r="P1299" s="21" t="s">
        <v>4049</v>
      </c>
    </row>
    <row r="1300" spans="2:16" ht="19.5" customHeight="1" x14ac:dyDescent="0.25">
      <c r="B1300" s="4" t="s">
        <v>1894</v>
      </c>
      <c r="C1300" s="5">
        <v>8595580523787</v>
      </c>
      <c r="D1300" s="28" t="s">
        <v>1889</v>
      </c>
      <c r="E1300" s="40">
        <v>2166</v>
      </c>
      <c r="F1300" s="14" t="s">
        <v>409</v>
      </c>
      <c r="H1300" s="24"/>
      <c r="I1300" s="14">
        <v>0.96630000000000005</v>
      </c>
      <c r="J1300" s="14">
        <v>11.595599999999999</v>
      </c>
      <c r="K1300" s="21">
        <v>205.52959999999999</v>
      </c>
      <c r="L1300" s="21" t="s">
        <v>4081</v>
      </c>
      <c r="M1300" s="21" t="s">
        <v>4136</v>
      </c>
      <c r="N1300" s="14" t="s">
        <v>4320</v>
      </c>
      <c r="O1300" s="23" t="s">
        <v>4054</v>
      </c>
      <c r="P1300" s="21" t="s">
        <v>4049</v>
      </c>
    </row>
    <row r="1301" spans="2:16" ht="19.5" customHeight="1" x14ac:dyDescent="0.25">
      <c r="B1301" s="4" t="s">
        <v>1895</v>
      </c>
      <c r="C1301" s="5">
        <v>8595580523794</v>
      </c>
      <c r="D1301" s="28" t="s">
        <v>1891</v>
      </c>
      <c r="E1301" s="40">
        <v>2198</v>
      </c>
      <c r="F1301" s="14" t="s">
        <v>409</v>
      </c>
      <c r="H1301" s="24"/>
      <c r="I1301" s="14">
        <v>1.0128999999999999</v>
      </c>
      <c r="J1301" s="14">
        <v>12.1548</v>
      </c>
      <c r="K1301" s="21" t="s">
        <v>4024</v>
      </c>
      <c r="L1301" s="21" t="s">
        <v>4081</v>
      </c>
      <c r="M1301" s="21" t="s">
        <v>4024</v>
      </c>
      <c r="N1301" s="14" t="s">
        <v>4320</v>
      </c>
      <c r="O1301" s="23" t="s">
        <v>4054</v>
      </c>
      <c r="P1301" s="21" t="s">
        <v>4049</v>
      </c>
    </row>
    <row r="1302" spans="2:16" ht="19.5" customHeight="1" x14ac:dyDescent="0.25">
      <c r="B1302" s="4" t="s">
        <v>1896</v>
      </c>
      <c r="C1302" s="5">
        <v>8595580522964</v>
      </c>
      <c r="D1302" s="28" t="s">
        <v>1885</v>
      </c>
      <c r="E1302" s="40">
        <v>2174</v>
      </c>
      <c r="F1302" s="14" t="s">
        <v>409</v>
      </c>
      <c r="H1302" s="24"/>
      <c r="I1302" s="14">
        <v>0.92659999999999998</v>
      </c>
      <c r="J1302" s="14">
        <v>11.119199999999999</v>
      </c>
      <c r="K1302" s="21">
        <v>197.90719999999999</v>
      </c>
      <c r="L1302" s="21" t="s">
        <v>4081</v>
      </c>
      <c r="M1302" s="21" t="s">
        <v>4136</v>
      </c>
      <c r="N1302" s="14" t="s">
        <v>4320</v>
      </c>
      <c r="O1302" s="23" t="s">
        <v>4054</v>
      </c>
      <c r="P1302" s="21" t="s">
        <v>4049</v>
      </c>
    </row>
    <row r="1303" spans="2:16" ht="19.5" customHeight="1" x14ac:dyDescent="0.25">
      <c r="B1303" s="4" t="s">
        <v>1897</v>
      </c>
      <c r="C1303" s="5">
        <v>8595580523831</v>
      </c>
      <c r="D1303" s="28" t="s">
        <v>1887</v>
      </c>
      <c r="E1303" s="40">
        <v>2205</v>
      </c>
      <c r="F1303" s="14" t="s">
        <v>409</v>
      </c>
      <c r="H1303" s="24"/>
      <c r="I1303" s="14">
        <v>0.93830000000000002</v>
      </c>
      <c r="J1303" s="14">
        <v>11.259600000000001</v>
      </c>
      <c r="K1303" s="21">
        <v>180.15360000000001</v>
      </c>
      <c r="L1303" s="21" t="s">
        <v>4081</v>
      </c>
      <c r="M1303" s="21" t="s">
        <v>4136</v>
      </c>
      <c r="N1303" s="14" t="s">
        <v>4320</v>
      </c>
      <c r="O1303" s="23" t="s">
        <v>4054</v>
      </c>
      <c r="P1303" s="21" t="s">
        <v>4049</v>
      </c>
    </row>
    <row r="1304" spans="2:16" ht="19.5" customHeight="1" x14ac:dyDescent="0.25">
      <c r="B1304" s="4" t="s">
        <v>1898</v>
      </c>
      <c r="C1304" s="5">
        <v>8595580523817</v>
      </c>
      <c r="D1304" s="28" t="s">
        <v>1889</v>
      </c>
      <c r="E1304" s="40">
        <v>2238</v>
      </c>
      <c r="F1304" s="14" t="s">
        <v>409</v>
      </c>
      <c r="H1304" s="24"/>
      <c r="I1304" s="14">
        <v>0.96350000000000002</v>
      </c>
      <c r="J1304" s="14">
        <v>11.561999999999999</v>
      </c>
      <c r="K1304" s="21">
        <v>204.99199999999999</v>
      </c>
      <c r="L1304" s="21" t="s">
        <v>4081</v>
      </c>
      <c r="M1304" s="21" t="s">
        <v>4136</v>
      </c>
      <c r="N1304" s="14" t="s">
        <v>4320</v>
      </c>
      <c r="O1304" s="23" t="s">
        <v>4054</v>
      </c>
      <c r="P1304" s="21" t="s">
        <v>4049</v>
      </c>
    </row>
    <row r="1305" spans="2:16" ht="19.5" customHeight="1" x14ac:dyDescent="0.25">
      <c r="B1305" s="4" t="s">
        <v>1899</v>
      </c>
      <c r="C1305" s="5">
        <v>8595580530396</v>
      </c>
      <c r="D1305" s="28" t="s">
        <v>1900</v>
      </c>
      <c r="E1305" s="40">
        <v>2484</v>
      </c>
      <c r="F1305" s="14" t="s">
        <v>409</v>
      </c>
      <c r="H1305" s="24"/>
      <c r="I1305" s="14">
        <v>1.1803999999999999</v>
      </c>
      <c r="J1305" s="14">
        <v>14.1648</v>
      </c>
      <c r="K1305" s="21">
        <v>246.63679999999999</v>
      </c>
      <c r="L1305" s="21" t="s">
        <v>4081</v>
      </c>
      <c r="M1305" s="21" t="s">
        <v>4136</v>
      </c>
      <c r="N1305" s="14" t="s">
        <v>4320</v>
      </c>
      <c r="O1305" s="23" t="s">
        <v>4054</v>
      </c>
      <c r="P1305" s="21" t="s">
        <v>4049</v>
      </c>
    </row>
    <row r="1306" spans="2:16" ht="19.5" customHeight="1" x14ac:dyDescent="0.25">
      <c r="B1306" s="4" t="s">
        <v>1901</v>
      </c>
      <c r="C1306" s="5">
        <v>8595580530877</v>
      </c>
      <c r="D1306" s="28" t="s">
        <v>1902</v>
      </c>
      <c r="E1306" s="40">
        <v>2515</v>
      </c>
      <c r="F1306" s="14" t="s">
        <v>409</v>
      </c>
      <c r="H1306" s="24"/>
      <c r="I1306" s="14">
        <v>1.2121999999999999</v>
      </c>
      <c r="J1306" s="14">
        <v>14.334</v>
      </c>
      <c r="K1306" s="21">
        <v>229.34399999999999</v>
      </c>
      <c r="L1306" s="21" t="s">
        <v>4081</v>
      </c>
      <c r="M1306" s="21" t="s">
        <v>4136</v>
      </c>
      <c r="N1306" s="14" t="s">
        <v>4320</v>
      </c>
      <c r="O1306" s="23" t="s">
        <v>4054</v>
      </c>
      <c r="P1306" s="21" t="s">
        <v>4049</v>
      </c>
    </row>
    <row r="1307" spans="2:16" ht="19.5" customHeight="1" x14ac:dyDescent="0.25">
      <c r="B1307" s="4" t="s">
        <v>1903</v>
      </c>
      <c r="C1307" s="5">
        <v>8595580530884</v>
      </c>
      <c r="D1307" s="28" t="s">
        <v>1904</v>
      </c>
      <c r="E1307" s="40">
        <v>2547</v>
      </c>
      <c r="F1307" s="14" t="s">
        <v>409</v>
      </c>
      <c r="H1307" s="24"/>
      <c r="I1307" s="14">
        <v>1.2363</v>
      </c>
      <c r="J1307" s="14">
        <v>14.835599999999999</v>
      </c>
      <c r="K1307" s="21">
        <v>257.36959999999999</v>
      </c>
      <c r="L1307" s="21" t="s">
        <v>4081</v>
      </c>
      <c r="M1307" s="21" t="s">
        <v>4136</v>
      </c>
      <c r="N1307" s="14" t="s">
        <v>4320</v>
      </c>
      <c r="O1307" s="23" t="s">
        <v>4054</v>
      </c>
      <c r="P1307" s="21" t="s">
        <v>4049</v>
      </c>
    </row>
    <row r="1308" spans="2:16" ht="19.5" customHeight="1" x14ac:dyDescent="0.25">
      <c r="B1308" s="4" t="s">
        <v>1905</v>
      </c>
      <c r="C1308" s="5">
        <v>8595580530891</v>
      </c>
      <c r="D1308" s="28" t="s">
        <v>1906</v>
      </c>
      <c r="E1308" s="40">
        <v>2577</v>
      </c>
      <c r="F1308" s="14" t="s">
        <v>409</v>
      </c>
      <c r="H1308" s="24"/>
      <c r="I1308" s="14">
        <v>1.2594000000000001</v>
      </c>
      <c r="J1308" s="14">
        <v>15.1128</v>
      </c>
      <c r="K1308" s="21">
        <v>261.8048</v>
      </c>
      <c r="L1308" s="21" t="s">
        <v>4081</v>
      </c>
      <c r="M1308" s="21" t="s">
        <v>4136</v>
      </c>
      <c r="N1308" s="14" t="s">
        <v>4320</v>
      </c>
      <c r="O1308" s="23" t="s">
        <v>4024</v>
      </c>
      <c r="P1308" s="21" t="s">
        <v>4049</v>
      </c>
    </row>
    <row r="1309" spans="2:16" ht="19.5" customHeight="1" x14ac:dyDescent="0.25">
      <c r="B1309" s="4" t="s">
        <v>1907</v>
      </c>
      <c r="C1309" s="5">
        <v>8595580561420</v>
      </c>
      <c r="D1309" s="28" t="s">
        <v>1908</v>
      </c>
      <c r="E1309" s="40">
        <v>4964</v>
      </c>
      <c r="F1309" s="14" t="s">
        <v>409</v>
      </c>
      <c r="H1309" s="24"/>
      <c r="I1309" s="14">
        <v>1.1596</v>
      </c>
      <c r="J1309" s="14">
        <v>13.9152</v>
      </c>
      <c r="K1309" s="21">
        <v>242.64320000000001</v>
      </c>
      <c r="L1309" s="21" t="s">
        <v>4081</v>
      </c>
      <c r="M1309" s="21" t="s">
        <v>4136</v>
      </c>
      <c r="N1309" s="14" t="s">
        <v>4320</v>
      </c>
      <c r="O1309" s="23" t="s">
        <v>4054</v>
      </c>
      <c r="P1309" s="21" t="s">
        <v>4049</v>
      </c>
    </row>
    <row r="1310" spans="2:16" ht="19.5" customHeight="1" x14ac:dyDescent="0.25">
      <c r="B1310" s="4" t="s">
        <v>1909</v>
      </c>
      <c r="C1310" s="5">
        <v>8595580561451</v>
      </c>
      <c r="D1310" s="28" t="s">
        <v>1910</v>
      </c>
      <c r="E1310" s="40">
        <v>5028</v>
      </c>
      <c r="F1310" s="14" t="s">
        <v>409</v>
      </c>
      <c r="H1310" s="24"/>
      <c r="I1310" s="14">
        <v>1.2470000000000001</v>
      </c>
      <c r="J1310" s="14">
        <v>14.964</v>
      </c>
      <c r="K1310" s="21">
        <v>239.42400000000001</v>
      </c>
      <c r="L1310" s="21" t="s">
        <v>4081</v>
      </c>
      <c r="M1310" s="21" t="s">
        <v>4136</v>
      </c>
      <c r="N1310" s="14" t="s">
        <v>4320</v>
      </c>
      <c r="O1310" s="23" t="s">
        <v>4054</v>
      </c>
      <c r="P1310" s="21" t="s">
        <v>4049</v>
      </c>
    </row>
    <row r="1311" spans="2:16" ht="19.5" customHeight="1" x14ac:dyDescent="0.25">
      <c r="B1311" s="4" t="s">
        <v>1911</v>
      </c>
      <c r="C1311" s="5">
        <v>8595580561437</v>
      </c>
      <c r="D1311" s="28" t="s">
        <v>1912</v>
      </c>
      <c r="E1311" s="40">
        <v>5089</v>
      </c>
      <c r="F1311" s="14" t="s">
        <v>409</v>
      </c>
      <c r="H1311" s="24"/>
      <c r="I1311" s="14">
        <v>1.216</v>
      </c>
      <c r="J1311" s="14">
        <v>14.592000000000001</v>
      </c>
      <c r="K1311" s="21">
        <v>253.47200000000001</v>
      </c>
      <c r="L1311" s="21" t="s">
        <v>4081</v>
      </c>
      <c r="M1311" s="21" t="s">
        <v>4136</v>
      </c>
      <c r="N1311" s="14" t="s">
        <v>4320</v>
      </c>
      <c r="O1311" s="23" t="s">
        <v>4054</v>
      </c>
      <c r="P1311" s="21" t="s">
        <v>4049</v>
      </c>
    </row>
    <row r="1312" spans="2:16" ht="19.5" customHeight="1" x14ac:dyDescent="0.25">
      <c r="B1312" s="4" t="s">
        <v>1913</v>
      </c>
      <c r="C1312" s="5">
        <v>8595580561444</v>
      </c>
      <c r="D1312" s="28" t="s">
        <v>1914</v>
      </c>
      <c r="E1312" s="40">
        <v>5151</v>
      </c>
      <c r="F1312" s="14" t="s">
        <v>409</v>
      </c>
      <c r="H1312" s="24"/>
      <c r="I1312" s="14">
        <v>1.23</v>
      </c>
      <c r="J1312" s="14">
        <v>14.76</v>
      </c>
      <c r="K1312" s="21">
        <v>256.16000000000003</v>
      </c>
      <c r="L1312" s="21" t="s">
        <v>4081</v>
      </c>
      <c r="M1312" s="21" t="s">
        <v>4136</v>
      </c>
      <c r="N1312" s="14" t="s">
        <v>4320</v>
      </c>
      <c r="O1312" s="23" t="s">
        <v>4054</v>
      </c>
      <c r="P1312" s="21" t="s">
        <v>4049</v>
      </c>
    </row>
    <row r="1313" spans="2:16" ht="19.5" customHeight="1" x14ac:dyDescent="0.25">
      <c r="B1313" s="4" t="s">
        <v>1915</v>
      </c>
      <c r="C1313" s="5">
        <v>8595580586225</v>
      </c>
      <c r="D1313" s="28" t="s">
        <v>1916</v>
      </c>
      <c r="E1313" s="40">
        <v>4964</v>
      </c>
      <c r="F1313" s="14" t="s">
        <v>409</v>
      </c>
      <c r="H1313" s="24"/>
      <c r="I1313" s="14">
        <v>1.1596</v>
      </c>
      <c r="J1313" s="14">
        <v>23.192</v>
      </c>
      <c r="K1313" s="21">
        <v>371.072</v>
      </c>
      <c r="L1313" s="21" t="s">
        <v>4038</v>
      </c>
      <c r="M1313" s="21" t="s">
        <v>4039</v>
      </c>
      <c r="N1313" s="14" t="s">
        <v>4320</v>
      </c>
      <c r="O1313" s="23" t="s">
        <v>4054</v>
      </c>
      <c r="P1313" s="21" t="s">
        <v>4049</v>
      </c>
    </row>
    <row r="1314" spans="2:16" ht="19.5" customHeight="1" x14ac:dyDescent="0.25">
      <c r="B1314" s="4" t="s">
        <v>1917</v>
      </c>
      <c r="C1314" s="5">
        <v>8595580586201</v>
      </c>
      <c r="D1314" s="28" t="s">
        <v>1918</v>
      </c>
      <c r="E1314" s="40">
        <v>5028</v>
      </c>
      <c r="F1314" s="14" t="s">
        <v>409</v>
      </c>
      <c r="H1314" s="24"/>
      <c r="I1314" s="14">
        <v>1.1778</v>
      </c>
      <c r="J1314" s="14">
        <v>14.133599999999999</v>
      </c>
      <c r="K1314" s="21">
        <v>226.13759999999999</v>
      </c>
      <c r="L1314" s="21" t="s">
        <v>4081</v>
      </c>
      <c r="M1314" s="21" t="s">
        <v>4136</v>
      </c>
      <c r="N1314" s="14" t="s">
        <v>4320</v>
      </c>
      <c r="O1314" s="23" t="s">
        <v>4135</v>
      </c>
      <c r="P1314" s="21" t="s">
        <v>4049</v>
      </c>
    </row>
    <row r="1315" spans="2:16" ht="19.5" customHeight="1" x14ac:dyDescent="0.25">
      <c r="B1315" s="4" t="s">
        <v>1919</v>
      </c>
      <c r="C1315" s="5">
        <v>8595580523824</v>
      </c>
      <c r="D1315" s="28" t="s">
        <v>1891</v>
      </c>
      <c r="E1315" s="40">
        <v>2268</v>
      </c>
      <c r="F1315" s="14" t="s">
        <v>409</v>
      </c>
      <c r="H1315" s="24"/>
      <c r="I1315" s="14">
        <v>1.0094000000000001</v>
      </c>
      <c r="J1315" s="14">
        <v>12.1128</v>
      </c>
      <c r="K1315" s="21">
        <v>213.8048</v>
      </c>
      <c r="L1315" s="21" t="s">
        <v>4081</v>
      </c>
      <c r="M1315" s="21" t="s">
        <v>4136</v>
      </c>
      <c r="N1315" s="14" t="s">
        <v>4320</v>
      </c>
      <c r="O1315" s="23" t="s">
        <v>4054</v>
      </c>
      <c r="P1315" s="21" t="s">
        <v>4049</v>
      </c>
    </row>
    <row r="1316" spans="2:16" ht="19.5" customHeight="1" x14ac:dyDescent="0.25">
      <c r="B1316" s="4" t="s">
        <v>1920</v>
      </c>
      <c r="C1316" s="5">
        <v>8595580530402</v>
      </c>
      <c r="D1316" s="28" t="s">
        <v>1900</v>
      </c>
      <c r="E1316" s="40">
        <v>2624</v>
      </c>
      <c r="F1316" s="14" t="s">
        <v>409</v>
      </c>
      <c r="H1316" s="24"/>
      <c r="I1316" s="14">
        <v>1.2052</v>
      </c>
      <c r="J1316" s="14">
        <v>14.462400000000001</v>
      </c>
      <c r="K1316" s="21">
        <v>251.39840000000001</v>
      </c>
      <c r="L1316" s="21" t="s">
        <v>4081</v>
      </c>
      <c r="M1316" s="21" t="s">
        <v>4136</v>
      </c>
      <c r="N1316" s="14" t="s">
        <v>4320</v>
      </c>
      <c r="O1316" s="23" t="s">
        <v>4054</v>
      </c>
      <c r="P1316" s="21" t="s">
        <v>4049</v>
      </c>
    </row>
    <row r="1317" spans="2:16" ht="19.5" customHeight="1" x14ac:dyDescent="0.25">
      <c r="B1317" s="4" t="s">
        <v>1921</v>
      </c>
      <c r="C1317" s="5">
        <v>8595580530907</v>
      </c>
      <c r="D1317" s="28" t="s">
        <v>1902</v>
      </c>
      <c r="E1317" s="40">
        <v>2656</v>
      </c>
      <c r="F1317" s="14" t="s">
        <v>409</v>
      </c>
      <c r="H1317" s="24"/>
      <c r="I1317" s="14">
        <v>1.2165999999999999</v>
      </c>
      <c r="J1317" s="14">
        <v>14.5992</v>
      </c>
      <c r="K1317" s="21">
        <v>233.5872</v>
      </c>
      <c r="L1317" s="21" t="s">
        <v>4081</v>
      </c>
      <c r="M1317" s="21" t="s">
        <v>4136</v>
      </c>
      <c r="N1317" s="14" t="s">
        <v>4320</v>
      </c>
      <c r="O1317" s="23" t="s">
        <v>4135</v>
      </c>
      <c r="P1317" s="21" t="s">
        <v>4049</v>
      </c>
    </row>
    <row r="1318" spans="2:16" ht="19.5" customHeight="1" x14ac:dyDescent="0.25">
      <c r="B1318" s="4" t="s">
        <v>1922</v>
      </c>
      <c r="C1318" s="5">
        <v>8595580530914</v>
      </c>
      <c r="D1318" s="28" t="s">
        <v>1904</v>
      </c>
      <c r="E1318" s="40">
        <v>2688</v>
      </c>
      <c r="F1318" s="14" t="s">
        <v>409</v>
      </c>
      <c r="H1318" s="24"/>
      <c r="I1318" s="14">
        <v>1.2574000000000001</v>
      </c>
      <c r="J1318" s="14">
        <v>15.088800000000001</v>
      </c>
      <c r="K1318" s="21">
        <v>261.42079999999999</v>
      </c>
      <c r="L1318" s="21" t="s">
        <v>4081</v>
      </c>
      <c r="M1318" s="21" t="s">
        <v>4136</v>
      </c>
      <c r="N1318" s="14" t="s">
        <v>4320</v>
      </c>
      <c r="O1318" s="23" t="s">
        <v>4024</v>
      </c>
      <c r="P1318" s="21" t="s">
        <v>4049</v>
      </c>
    </row>
    <row r="1319" spans="2:16" ht="19.5" customHeight="1" x14ac:dyDescent="0.25">
      <c r="B1319" s="4" t="s">
        <v>1923</v>
      </c>
      <c r="C1319" s="5">
        <v>8595580530921</v>
      </c>
      <c r="D1319" s="28" t="s">
        <v>1906</v>
      </c>
      <c r="E1319" s="40">
        <v>2718</v>
      </c>
      <c r="F1319" s="14" t="s">
        <v>409</v>
      </c>
      <c r="H1319" s="24"/>
      <c r="I1319" s="14">
        <v>1.2805</v>
      </c>
      <c r="J1319" s="14">
        <v>15.366</v>
      </c>
      <c r="K1319" s="21">
        <v>265.85599999999999</v>
      </c>
      <c r="L1319" s="21" t="s">
        <v>4081</v>
      </c>
      <c r="M1319" s="21" t="s">
        <v>4136</v>
      </c>
      <c r="N1319" s="14" t="s">
        <v>4320</v>
      </c>
      <c r="O1319" s="23" t="s">
        <v>4024</v>
      </c>
      <c r="P1319" s="21" t="s">
        <v>4049</v>
      </c>
    </row>
    <row r="1320" spans="2:16" ht="19.5" customHeight="1" x14ac:dyDescent="0.25">
      <c r="B1320" s="4" t="s">
        <v>1924</v>
      </c>
      <c r="C1320" s="5">
        <v>8595580522957</v>
      </c>
      <c r="D1320" s="28" t="s">
        <v>1925</v>
      </c>
      <c r="E1320" s="40">
        <v>2075</v>
      </c>
      <c r="F1320" s="14" t="s">
        <v>409</v>
      </c>
      <c r="H1320" s="24"/>
      <c r="I1320" s="14">
        <v>0.95020000000000004</v>
      </c>
      <c r="J1320" s="14">
        <v>11.4024</v>
      </c>
      <c r="K1320" s="21">
        <v>202.4384</v>
      </c>
      <c r="L1320" s="21" t="s">
        <v>4081</v>
      </c>
      <c r="M1320" s="21" t="s">
        <v>4136</v>
      </c>
      <c r="N1320" s="14" t="s">
        <v>4320</v>
      </c>
      <c r="O1320" s="23" t="s">
        <v>4054</v>
      </c>
      <c r="P1320" s="21" t="s">
        <v>4049</v>
      </c>
    </row>
    <row r="1321" spans="2:16" ht="19.5" customHeight="1" x14ac:dyDescent="0.25">
      <c r="B1321" s="4" t="s">
        <v>1926</v>
      </c>
      <c r="C1321" s="5">
        <v>8595580523862</v>
      </c>
      <c r="D1321" s="28" t="s">
        <v>1927</v>
      </c>
      <c r="E1321" s="40">
        <v>2109</v>
      </c>
      <c r="F1321" s="14" t="s">
        <v>409</v>
      </c>
      <c r="H1321" s="24"/>
      <c r="I1321" s="14">
        <v>0.95140000000000002</v>
      </c>
      <c r="J1321" s="14">
        <v>11.4168</v>
      </c>
      <c r="K1321" s="21">
        <v>182.6688</v>
      </c>
      <c r="L1321" s="21" t="s">
        <v>4081</v>
      </c>
      <c r="M1321" s="21" t="s">
        <v>4136</v>
      </c>
      <c r="N1321" s="14" t="s">
        <v>4320</v>
      </c>
      <c r="O1321" s="23" t="s">
        <v>4054</v>
      </c>
      <c r="P1321" s="21" t="s">
        <v>4049</v>
      </c>
    </row>
    <row r="1322" spans="2:16" ht="19.5" customHeight="1" x14ac:dyDescent="0.25">
      <c r="B1322" s="4" t="s">
        <v>1928</v>
      </c>
      <c r="C1322" s="5">
        <v>8595580523848</v>
      </c>
      <c r="D1322" s="28" t="s">
        <v>1929</v>
      </c>
      <c r="E1322" s="40">
        <v>2138</v>
      </c>
      <c r="F1322" s="14" t="s">
        <v>409</v>
      </c>
      <c r="H1322" s="24"/>
      <c r="I1322" s="14">
        <v>0.99909999999999999</v>
      </c>
      <c r="J1322" s="14">
        <v>11.9892</v>
      </c>
      <c r="K1322" s="21">
        <v>211.8272</v>
      </c>
      <c r="L1322" s="21" t="s">
        <v>4081</v>
      </c>
      <c r="M1322" s="21" t="s">
        <v>4136</v>
      </c>
      <c r="N1322" s="14" t="s">
        <v>4320</v>
      </c>
      <c r="O1322" s="23" t="s">
        <v>4054</v>
      </c>
      <c r="P1322" s="21" t="s">
        <v>4049</v>
      </c>
    </row>
    <row r="1323" spans="2:16" ht="19.5" customHeight="1" x14ac:dyDescent="0.25">
      <c r="B1323" s="4" t="s">
        <v>1930</v>
      </c>
      <c r="C1323" s="5">
        <v>8595580523855</v>
      </c>
      <c r="D1323" s="28" t="s">
        <v>1931</v>
      </c>
      <c r="E1323" s="40">
        <v>2168</v>
      </c>
      <c r="F1323" s="14" t="s">
        <v>409</v>
      </c>
      <c r="H1323" s="24"/>
      <c r="I1323" s="14">
        <v>1.0269999999999999</v>
      </c>
      <c r="J1323" s="14">
        <v>12.324</v>
      </c>
      <c r="K1323" s="21">
        <v>217.184</v>
      </c>
      <c r="L1323" s="21" t="s">
        <v>4081</v>
      </c>
      <c r="M1323" s="21" t="s">
        <v>4136</v>
      </c>
      <c r="N1323" s="14" t="s">
        <v>4320</v>
      </c>
      <c r="O1323" s="23" t="s">
        <v>4054</v>
      </c>
      <c r="P1323" s="21" t="s">
        <v>4049</v>
      </c>
    </row>
    <row r="1324" spans="2:16" ht="19.5" customHeight="1" x14ac:dyDescent="0.25">
      <c r="B1324" s="4" t="s">
        <v>1932</v>
      </c>
      <c r="C1324" s="5">
        <v>8595580522940</v>
      </c>
      <c r="D1324" s="28" t="s">
        <v>1925</v>
      </c>
      <c r="E1324" s="40">
        <v>2147</v>
      </c>
      <c r="F1324" s="14" t="s">
        <v>409</v>
      </c>
      <c r="G1324" s="6" t="s">
        <v>65</v>
      </c>
      <c r="H1324" s="24"/>
      <c r="I1324" s="14">
        <v>0.97829999999999995</v>
      </c>
      <c r="J1324" s="14">
        <v>11.739599999999999</v>
      </c>
      <c r="K1324" s="21">
        <v>207.83359999999999</v>
      </c>
      <c r="L1324" s="21" t="s">
        <v>4081</v>
      </c>
      <c r="M1324" s="21" t="s">
        <v>4136</v>
      </c>
      <c r="N1324" s="14" t="s">
        <v>4320</v>
      </c>
      <c r="O1324" s="23" t="s">
        <v>4054</v>
      </c>
      <c r="P1324" s="21" t="s">
        <v>4049</v>
      </c>
    </row>
    <row r="1325" spans="2:16" ht="19.5" customHeight="1" x14ac:dyDescent="0.25">
      <c r="B1325" s="4" t="s">
        <v>1933</v>
      </c>
      <c r="C1325" s="5">
        <v>8595580523879</v>
      </c>
      <c r="D1325" s="28" t="s">
        <v>1929</v>
      </c>
      <c r="E1325" s="40">
        <v>2210</v>
      </c>
      <c r="F1325" s="14" t="s">
        <v>409</v>
      </c>
      <c r="G1325" s="6" t="s">
        <v>65</v>
      </c>
      <c r="H1325" s="24"/>
      <c r="I1325" s="14">
        <v>1.0285</v>
      </c>
      <c r="J1325" s="14">
        <v>12.342000000000001</v>
      </c>
      <c r="K1325" s="21">
        <v>217.47200000000001</v>
      </c>
      <c r="L1325" s="21" t="s">
        <v>4081</v>
      </c>
      <c r="M1325" s="21" t="s">
        <v>4136</v>
      </c>
      <c r="N1325" s="14" t="s">
        <v>4320</v>
      </c>
      <c r="O1325" s="23" t="s">
        <v>4054</v>
      </c>
      <c r="P1325" s="21" t="s">
        <v>4049</v>
      </c>
    </row>
    <row r="1326" spans="2:16" ht="19.5" customHeight="1" x14ac:dyDescent="0.25">
      <c r="B1326" s="4" t="s">
        <v>1934</v>
      </c>
      <c r="C1326" s="5">
        <v>8595580530723</v>
      </c>
      <c r="D1326" s="28" t="s">
        <v>1935</v>
      </c>
      <c r="E1326" s="40">
        <v>2526</v>
      </c>
      <c r="F1326" s="14" t="s">
        <v>409</v>
      </c>
      <c r="H1326" s="24"/>
      <c r="I1326" s="14">
        <v>1.2216</v>
      </c>
      <c r="J1326" s="14">
        <v>14.6592</v>
      </c>
      <c r="K1326" s="21">
        <v>254.5472</v>
      </c>
      <c r="L1326" s="21" t="s">
        <v>4081</v>
      </c>
      <c r="M1326" s="21" t="s">
        <v>4136</v>
      </c>
      <c r="N1326" s="14" t="s">
        <v>4320</v>
      </c>
      <c r="O1326" s="23" t="s">
        <v>4054</v>
      </c>
      <c r="P1326" s="21" t="s">
        <v>4049</v>
      </c>
    </row>
    <row r="1327" spans="2:16" ht="19.5" customHeight="1" x14ac:dyDescent="0.25">
      <c r="B1327" s="4" t="s">
        <v>1936</v>
      </c>
      <c r="C1327" s="5">
        <v>8595580530938</v>
      </c>
      <c r="D1327" s="28" t="s">
        <v>1937</v>
      </c>
      <c r="E1327" s="40">
        <v>2558</v>
      </c>
      <c r="F1327" s="14" t="s">
        <v>409</v>
      </c>
      <c r="H1327" s="24"/>
      <c r="I1327" s="14">
        <v>1.2241</v>
      </c>
      <c r="J1327" s="14">
        <v>14.6892</v>
      </c>
      <c r="K1327" s="21">
        <v>235.02719999999999</v>
      </c>
      <c r="L1327" s="21" t="s">
        <v>4081</v>
      </c>
      <c r="M1327" s="21" t="s">
        <v>4136</v>
      </c>
      <c r="N1327" s="14" t="s">
        <v>4320</v>
      </c>
      <c r="O1327" s="23" t="s">
        <v>4135</v>
      </c>
      <c r="P1327" s="21" t="s">
        <v>4049</v>
      </c>
    </row>
    <row r="1328" spans="2:16" ht="19.5" customHeight="1" x14ac:dyDescent="0.25">
      <c r="B1328" s="4" t="s">
        <v>1938</v>
      </c>
      <c r="C1328" s="5">
        <v>8595580530945</v>
      </c>
      <c r="D1328" s="28" t="s">
        <v>1939</v>
      </c>
      <c r="E1328" s="40">
        <v>2588</v>
      </c>
      <c r="F1328" s="14" t="s">
        <v>409</v>
      </c>
      <c r="H1328" s="24"/>
      <c r="I1328" s="14">
        <v>1.2582</v>
      </c>
      <c r="J1328" s="14">
        <v>15.0984</v>
      </c>
      <c r="K1328" s="21">
        <v>261.57440000000003</v>
      </c>
      <c r="L1328" s="21" t="s">
        <v>4081</v>
      </c>
      <c r="M1328" s="21" t="s">
        <v>4136</v>
      </c>
      <c r="N1328" s="14" t="s">
        <v>4320</v>
      </c>
      <c r="O1328" s="23" t="s">
        <v>4054</v>
      </c>
      <c r="P1328" s="21" t="s">
        <v>4049</v>
      </c>
    </row>
    <row r="1329" spans="2:16" ht="19.5" customHeight="1" x14ac:dyDescent="0.25">
      <c r="B1329" s="4" t="s">
        <v>1940</v>
      </c>
      <c r="C1329" s="5">
        <v>8595580530952</v>
      </c>
      <c r="D1329" s="28" t="s">
        <v>1941</v>
      </c>
      <c r="E1329" s="40">
        <v>2619</v>
      </c>
      <c r="F1329" s="14" t="s">
        <v>409</v>
      </c>
      <c r="H1329" s="24"/>
      <c r="I1329" s="14">
        <v>1.2971999999999999</v>
      </c>
      <c r="J1329" s="14">
        <v>15.5664</v>
      </c>
      <c r="K1329" s="21">
        <v>269.06240000000003</v>
      </c>
      <c r="L1329" s="21" t="s">
        <v>4081</v>
      </c>
      <c r="M1329" s="21" t="s">
        <v>4136</v>
      </c>
      <c r="N1329" s="14" t="s">
        <v>4320</v>
      </c>
      <c r="O1329" s="23" t="s">
        <v>4024</v>
      </c>
      <c r="P1329" s="21" t="s">
        <v>4049</v>
      </c>
    </row>
    <row r="1330" spans="2:16" ht="19.5" customHeight="1" x14ac:dyDescent="0.25">
      <c r="B1330" s="4" t="s">
        <v>1942</v>
      </c>
      <c r="C1330" s="5">
        <v>8595580532932</v>
      </c>
      <c r="D1330" s="28" t="s">
        <v>1943</v>
      </c>
      <c r="E1330" s="40">
        <v>3443</v>
      </c>
      <c r="F1330" s="14" t="s">
        <v>409</v>
      </c>
      <c r="H1330" s="24"/>
      <c r="I1330" s="14">
        <v>0.65339999999999998</v>
      </c>
      <c r="J1330" s="14">
        <v>7.8407999999999998</v>
      </c>
      <c r="K1330" s="21">
        <v>145.4528</v>
      </c>
      <c r="L1330" s="21" t="s">
        <v>4081</v>
      </c>
      <c r="M1330" s="21" t="s">
        <v>4136</v>
      </c>
      <c r="N1330" s="14" t="s">
        <v>4320</v>
      </c>
      <c r="O1330" s="23" t="s">
        <v>4008</v>
      </c>
      <c r="P1330" s="21" t="s">
        <v>4049</v>
      </c>
    </row>
    <row r="1331" spans="2:16" ht="19.5" customHeight="1" x14ac:dyDescent="0.25">
      <c r="B1331" s="4" t="s">
        <v>1944</v>
      </c>
      <c r="C1331" s="5">
        <v>8595580532949</v>
      </c>
      <c r="D1331" s="28" t="s">
        <v>1945</v>
      </c>
      <c r="E1331" s="40">
        <v>3412</v>
      </c>
      <c r="F1331" s="14" t="s">
        <v>409</v>
      </c>
      <c r="H1331" s="24"/>
      <c r="I1331" s="14">
        <v>1.0760000000000001</v>
      </c>
      <c r="J1331" s="14">
        <v>12.912000000000001</v>
      </c>
      <c r="K1331" s="21">
        <v>206.59200000000001</v>
      </c>
      <c r="L1331" s="21" t="s">
        <v>4081</v>
      </c>
      <c r="M1331" s="21" t="s">
        <v>4136</v>
      </c>
      <c r="N1331" s="14" t="s">
        <v>4320</v>
      </c>
      <c r="O1331" s="23" t="s">
        <v>4008</v>
      </c>
      <c r="P1331" s="21" t="s">
        <v>4049</v>
      </c>
    </row>
    <row r="1332" spans="2:16" ht="19.5" customHeight="1" x14ac:dyDescent="0.25">
      <c r="B1332" s="4" t="s">
        <v>1946</v>
      </c>
      <c r="C1332" s="5">
        <v>8595580541132</v>
      </c>
      <c r="D1332" s="28" t="s">
        <v>1947</v>
      </c>
      <c r="E1332" s="40">
        <v>3443</v>
      </c>
      <c r="F1332" s="14" t="s">
        <v>409</v>
      </c>
      <c r="H1332" s="24"/>
      <c r="I1332" s="14">
        <v>0.70989999999999998</v>
      </c>
      <c r="J1332" s="14">
        <v>8.5188000000000006</v>
      </c>
      <c r="K1332" s="21">
        <v>156.30080000000001</v>
      </c>
      <c r="L1332" s="21" t="s">
        <v>4081</v>
      </c>
      <c r="M1332" s="21" t="s">
        <v>4136</v>
      </c>
      <c r="N1332" s="14" t="s">
        <v>4320</v>
      </c>
      <c r="O1332" s="23" t="s">
        <v>4024</v>
      </c>
      <c r="P1332" s="21" t="s">
        <v>4049</v>
      </c>
    </row>
    <row r="1333" spans="2:16" ht="19.5" customHeight="1" x14ac:dyDescent="0.25">
      <c r="B1333" s="4" t="s">
        <v>1948</v>
      </c>
      <c r="C1333" s="5">
        <v>8595580541149</v>
      </c>
      <c r="D1333" s="28" t="s">
        <v>1949</v>
      </c>
      <c r="E1333" s="40">
        <v>3471</v>
      </c>
      <c r="F1333" s="14" t="s">
        <v>409</v>
      </c>
      <c r="H1333" s="24"/>
      <c r="I1333" s="14">
        <v>0.73219999999999996</v>
      </c>
      <c r="J1333" s="14">
        <v>8.7864000000000004</v>
      </c>
      <c r="K1333" s="21">
        <v>160.58240000000001</v>
      </c>
      <c r="L1333" s="21" t="s">
        <v>4081</v>
      </c>
      <c r="M1333" s="21" t="s">
        <v>4136</v>
      </c>
      <c r="N1333" s="14" t="s">
        <v>4320</v>
      </c>
      <c r="O1333" s="23" t="s">
        <v>4024</v>
      </c>
      <c r="P1333" s="21" t="s">
        <v>4049</v>
      </c>
    </row>
    <row r="1334" spans="2:16" ht="19.5" customHeight="1" x14ac:dyDescent="0.25">
      <c r="B1334" s="4" t="s">
        <v>1950</v>
      </c>
      <c r="C1334" s="5">
        <v>8595580536251</v>
      </c>
      <c r="D1334" s="28" t="s">
        <v>1951</v>
      </c>
      <c r="E1334" s="40">
        <v>5654</v>
      </c>
      <c r="F1334" s="14" t="s">
        <v>409</v>
      </c>
      <c r="H1334" s="24"/>
      <c r="I1334" s="14">
        <v>1.0673999999999999</v>
      </c>
      <c r="J1334" s="14">
        <v>12.8088</v>
      </c>
      <c r="K1334" s="21">
        <v>224.9408</v>
      </c>
      <c r="L1334" s="21" t="s">
        <v>4081</v>
      </c>
      <c r="M1334" s="21" t="s">
        <v>4136</v>
      </c>
      <c r="N1334" s="14" t="s">
        <v>4320</v>
      </c>
      <c r="O1334" s="23" t="s">
        <v>4008</v>
      </c>
      <c r="P1334" s="21" t="s">
        <v>4049</v>
      </c>
    </row>
    <row r="1335" spans="2:16" ht="19.5" customHeight="1" x14ac:dyDescent="0.25">
      <c r="B1335" s="4" t="s">
        <v>1952</v>
      </c>
      <c r="C1335" s="5">
        <v>8595580541156</v>
      </c>
      <c r="D1335" s="28" t="s">
        <v>1953</v>
      </c>
      <c r="E1335" s="40">
        <v>5571</v>
      </c>
      <c r="F1335" s="14" t="s">
        <v>409</v>
      </c>
      <c r="H1335" s="24"/>
      <c r="I1335" s="14">
        <v>1.0911</v>
      </c>
      <c r="J1335" s="14">
        <v>13.0932</v>
      </c>
      <c r="K1335" s="21">
        <v>229.49119999999999</v>
      </c>
      <c r="L1335" s="21" t="s">
        <v>4081</v>
      </c>
      <c r="M1335" s="21" t="s">
        <v>4136</v>
      </c>
      <c r="N1335" s="14" t="s">
        <v>4320</v>
      </c>
      <c r="O1335" s="23" t="s">
        <v>4024</v>
      </c>
      <c r="P1335" s="21" t="s">
        <v>4049</v>
      </c>
    </row>
    <row r="1336" spans="2:16" ht="19.5" customHeight="1" x14ac:dyDescent="0.25">
      <c r="B1336" s="4" t="s">
        <v>1954</v>
      </c>
      <c r="C1336" s="5">
        <v>8595580541163</v>
      </c>
      <c r="D1336" s="28" t="s">
        <v>1955</v>
      </c>
      <c r="E1336" s="40">
        <v>5654</v>
      </c>
      <c r="F1336" s="14" t="s">
        <v>409</v>
      </c>
      <c r="H1336" s="24"/>
      <c r="I1336" s="14">
        <v>1.1093999999999999</v>
      </c>
      <c r="J1336" s="14">
        <v>13.312799999999999</v>
      </c>
      <c r="K1336" s="21">
        <v>233.00479999999999</v>
      </c>
      <c r="L1336" s="21" t="s">
        <v>4081</v>
      </c>
      <c r="M1336" s="21" t="s">
        <v>4136</v>
      </c>
      <c r="N1336" s="14" t="s">
        <v>4320</v>
      </c>
      <c r="O1336" s="23" t="s">
        <v>4024</v>
      </c>
      <c r="P1336" s="21" t="s">
        <v>4049</v>
      </c>
    </row>
    <row r="1337" spans="2:16" ht="19.5" customHeight="1" x14ac:dyDescent="0.25">
      <c r="B1337" s="4" t="s">
        <v>1956</v>
      </c>
      <c r="C1337" s="5">
        <v>8595580541170</v>
      </c>
      <c r="D1337" s="28" t="s">
        <v>1957</v>
      </c>
      <c r="E1337" s="40">
        <v>5739</v>
      </c>
      <c r="F1337" s="14" t="s">
        <v>409</v>
      </c>
      <c r="H1337" s="24"/>
      <c r="I1337" s="14">
        <v>1.1061000000000001</v>
      </c>
      <c r="J1337" s="14">
        <v>13.273199999999999</v>
      </c>
      <c r="K1337" s="21">
        <v>232.37119999999999</v>
      </c>
      <c r="L1337" s="21" t="s">
        <v>4081</v>
      </c>
      <c r="M1337" s="21" t="s">
        <v>4136</v>
      </c>
      <c r="N1337" s="14" t="s">
        <v>4320</v>
      </c>
      <c r="O1337" s="23" t="s">
        <v>4024</v>
      </c>
      <c r="P1337" s="21" t="s">
        <v>4049</v>
      </c>
    </row>
    <row r="1338" spans="2:16" ht="19.5" customHeight="1" x14ac:dyDescent="0.25">
      <c r="B1338" s="4" t="s">
        <v>1958</v>
      </c>
      <c r="C1338" s="5">
        <v>8594045935516</v>
      </c>
      <c r="D1338" s="28" t="s">
        <v>1959</v>
      </c>
      <c r="E1338" s="40">
        <v>65</v>
      </c>
      <c r="F1338" s="14" t="s">
        <v>409</v>
      </c>
      <c r="H1338" s="24"/>
      <c r="I1338" s="14">
        <v>0.12590000000000001</v>
      </c>
      <c r="J1338" s="14">
        <v>9.4425000000000008</v>
      </c>
      <c r="K1338" s="21">
        <v>171.08</v>
      </c>
      <c r="L1338" s="21" t="s">
        <v>4028</v>
      </c>
      <c r="M1338" s="21" t="s">
        <v>4056</v>
      </c>
      <c r="N1338" s="14" t="s">
        <v>4055</v>
      </c>
      <c r="O1338" s="23" t="s">
        <v>4008</v>
      </c>
      <c r="P1338" s="21" t="s">
        <v>4019</v>
      </c>
    </row>
    <row r="1339" spans="2:16" ht="19.5" customHeight="1" x14ac:dyDescent="0.25">
      <c r="B1339" s="4" t="s">
        <v>1960</v>
      </c>
      <c r="C1339" s="5">
        <v>8594045930900</v>
      </c>
      <c r="D1339" s="28" t="s">
        <v>1961</v>
      </c>
      <c r="E1339" s="40">
        <v>65</v>
      </c>
      <c r="F1339" s="14" t="s">
        <v>409</v>
      </c>
      <c r="H1339" s="24"/>
      <c r="I1339" s="14">
        <v>0.1273</v>
      </c>
      <c r="J1339" s="14">
        <v>9.5474999999999994</v>
      </c>
      <c r="K1339" s="21">
        <v>172.76</v>
      </c>
      <c r="L1339" s="21" t="s">
        <v>4058</v>
      </c>
      <c r="M1339" s="21" t="s">
        <v>4005</v>
      </c>
      <c r="N1339" s="14" t="s">
        <v>4057</v>
      </c>
      <c r="O1339" s="23" t="s">
        <v>4008</v>
      </c>
      <c r="P1339" s="21" t="s">
        <v>4019</v>
      </c>
    </row>
    <row r="1340" spans="2:16" ht="19.5" customHeight="1" x14ac:dyDescent="0.25">
      <c r="B1340" s="4" t="s">
        <v>1962</v>
      </c>
      <c r="C1340" s="5">
        <v>8594045935509</v>
      </c>
      <c r="D1340" s="28" t="s">
        <v>1963</v>
      </c>
      <c r="E1340" s="40">
        <v>65</v>
      </c>
      <c r="F1340" s="14" t="s">
        <v>409</v>
      </c>
      <c r="H1340" s="24"/>
      <c r="I1340" s="14">
        <v>0.13619999999999999</v>
      </c>
      <c r="J1340" s="14">
        <v>10.215</v>
      </c>
      <c r="K1340" s="21">
        <v>183.44</v>
      </c>
      <c r="L1340" s="21" t="s">
        <v>4028</v>
      </c>
      <c r="M1340" s="21" t="s">
        <v>4056</v>
      </c>
      <c r="N1340" s="14" t="s">
        <v>4059</v>
      </c>
      <c r="O1340" s="23" t="s">
        <v>4008</v>
      </c>
      <c r="P1340" s="21" t="s">
        <v>4019</v>
      </c>
    </row>
    <row r="1341" spans="2:16" ht="19.5" customHeight="1" x14ac:dyDescent="0.25">
      <c r="B1341" s="4" t="s">
        <v>1964</v>
      </c>
      <c r="C1341" s="5">
        <v>8594045938401</v>
      </c>
      <c r="D1341" s="28" t="s">
        <v>1965</v>
      </c>
      <c r="E1341" s="40">
        <v>65</v>
      </c>
      <c r="F1341" s="14" t="s">
        <v>409</v>
      </c>
      <c r="H1341" s="24"/>
      <c r="I1341" s="14">
        <v>0.1467</v>
      </c>
      <c r="J1341" s="14">
        <v>11.0025</v>
      </c>
      <c r="K1341" s="21">
        <v>196.04</v>
      </c>
      <c r="L1341" s="21" t="s">
        <v>4028</v>
      </c>
      <c r="M1341" s="21" t="s">
        <v>4056</v>
      </c>
      <c r="N1341" s="14" t="s">
        <v>4059</v>
      </c>
      <c r="O1341" s="23" t="s">
        <v>4008</v>
      </c>
      <c r="P1341" s="21" t="s">
        <v>4019</v>
      </c>
    </row>
    <row r="1342" spans="2:16" ht="19.5" customHeight="1" x14ac:dyDescent="0.25">
      <c r="B1342" s="4" t="s">
        <v>1966</v>
      </c>
      <c r="C1342" s="5">
        <v>8595580522766</v>
      </c>
      <c r="D1342" s="28" t="s">
        <v>1967</v>
      </c>
      <c r="E1342" s="40">
        <v>82</v>
      </c>
      <c r="F1342" s="14" t="s">
        <v>409</v>
      </c>
      <c r="H1342" s="24"/>
      <c r="I1342" s="14">
        <v>0.1431</v>
      </c>
      <c r="J1342" s="14">
        <v>10.7325</v>
      </c>
      <c r="K1342" s="21">
        <v>191.72</v>
      </c>
      <c r="L1342" s="21" t="s">
        <v>4028</v>
      </c>
      <c r="M1342" s="21" t="s">
        <v>4056</v>
      </c>
      <c r="N1342" s="14" t="s">
        <v>4330</v>
      </c>
      <c r="O1342" s="23" t="s">
        <v>4008</v>
      </c>
      <c r="P1342" s="21" t="s">
        <v>4019</v>
      </c>
    </row>
    <row r="1343" spans="2:16" ht="19.5" customHeight="1" x14ac:dyDescent="0.25">
      <c r="B1343" s="4" t="s">
        <v>1968</v>
      </c>
      <c r="C1343" s="5">
        <v>8595580536152</v>
      </c>
      <c r="D1343" s="28" t="s">
        <v>1969</v>
      </c>
      <c r="E1343" s="40">
        <v>82</v>
      </c>
      <c r="F1343" s="14" t="s">
        <v>409</v>
      </c>
      <c r="H1343" s="24"/>
      <c r="I1343" s="14">
        <v>0.1202</v>
      </c>
      <c r="J1343" s="14">
        <v>9.0150000000000006</v>
      </c>
      <c r="K1343" s="21">
        <v>164.24</v>
      </c>
      <c r="L1343" s="21" t="s">
        <v>4028</v>
      </c>
      <c r="M1343" s="21" t="s">
        <v>4056</v>
      </c>
      <c r="N1343" s="14" t="s">
        <v>4372</v>
      </c>
      <c r="O1343" s="23" t="s">
        <v>4008</v>
      </c>
      <c r="P1343" s="21" t="s">
        <v>4019</v>
      </c>
    </row>
    <row r="1344" spans="2:16" ht="19.5" customHeight="1" x14ac:dyDescent="0.25">
      <c r="B1344" s="4" t="s">
        <v>1970</v>
      </c>
      <c r="C1344" s="5">
        <v>8595580543617</v>
      </c>
      <c r="D1344" s="28" t="s">
        <v>1967</v>
      </c>
      <c r="E1344" s="40">
        <v>82</v>
      </c>
      <c r="F1344" s="14" t="s">
        <v>409</v>
      </c>
      <c r="H1344" s="24"/>
      <c r="I1344" s="14">
        <v>0.1263</v>
      </c>
      <c r="J1344" s="14">
        <v>9.4725000000000001</v>
      </c>
      <c r="K1344" s="21">
        <v>171.56</v>
      </c>
      <c r="L1344" s="21" t="s">
        <v>4028</v>
      </c>
      <c r="M1344" s="21" t="s">
        <v>4056</v>
      </c>
      <c r="N1344" s="14" t="s">
        <v>4372</v>
      </c>
      <c r="O1344" s="23" t="s">
        <v>4064</v>
      </c>
      <c r="P1344" s="21" t="s">
        <v>4049</v>
      </c>
    </row>
    <row r="1345" spans="2:16" ht="19.5" customHeight="1" x14ac:dyDescent="0.25">
      <c r="B1345" s="4" t="s">
        <v>1971</v>
      </c>
      <c r="C1345" s="5">
        <v>8595580546328</v>
      </c>
      <c r="D1345" s="28" t="s">
        <v>1967</v>
      </c>
      <c r="E1345" s="40">
        <v>65</v>
      </c>
      <c r="F1345" s="14" t="s">
        <v>409</v>
      </c>
      <c r="H1345" s="24"/>
      <c r="I1345" s="14">
        <v>0.1263</v>
      </c>
      <c r="J1345" s="14">
        <v>9.4725000000000001</v>
      </c>
      <c r="K1345" s="21">
        <v>171.56</v>
      </c>
      <c r="L1345" s="21" t="s">
        <v>4028</v>
      </c>
      <c r="M1345" s="21" t="s">
        <v>4056</v>
      </c>
      <c r="N1345" s="14" t="s">
        <v>4372</v>
      </c>
      <c r="O1345" s="23" t="s">
        <v>4008</v>
      </c>
      <c r="P1345" s="21" t="s">
        <v>4019</v>
      </c>
    </row>
    <row r="1346" spans="2:16" ht="19.5" customHeight="1" x14ac:dyDescent="0.25">
      <c r="B1346" s="3"/>
      <c r="C1346" s="3"/>
      <c r="D1346" s="27" t="s">
        <v>1972</v>
      </c>
      <c r="E1346" s="39"/>
      <c r="F1346" s="33"/>
      <c r="G1346" s="33"/>
      <c r="H1346" s="33"/>
      <c r="I1346" s="3"/>
      <c r="J1346" s="3"/>
      <c r="K1346" s="3"/>
      <c r="L1346" s="3"/>
      <c r="M1346" s="3"/>
      <c r="N1346" s="3"/>
      <c r="O1346" s="3"/>
      <c r="P1346" s="3"/>
    </row>
    <row r="1347" spans="2:16" ht="19.5" customHeight="1" x14ac:dyDescent="0.25">
      <c r="B1347" s="4" t="s">
        <v>1973</v>
      </c>
      <c r="C1347" s="5">
        <v>8595580570910</v>
      </c>
      <c r="D1347" s="28" t="s">
        <v>1974</v>
      </c>
      <c r="E1347" s="40">
        <v>1232</v>
      </c>
      <c r="F1347" s="14" t="s">
        <v>409</v>
      </c>
      <c r="H1347" s="24"/>
      <c r="I1347" s="14">
        <v>0.46200000000000002</v>
      </c>
      <c r="J1347" s="14">
        <v>13.86</v>
      </c>
      <c r="K1347" s="21">
        <v>408.08</v>
      </c>
      <c r="L1347" s="21" t="s">
        <v>4017</v>
      </c>
      <c r="M1347" s="21" t="s">
        <v>4066</v>
      </c>
      <c r="N1347" s="14" t="s">
        <v>4626</v>
      </c>
      <c r="O1347" s="23" t="s">
        <v>4021</v>
      </c>
      <c r="P1347" s="21" t="s">
        <v>4049</v>
      </c>
    </row>
    <row r="1348" spans="2:16" ht="19.5" customHeight="1" x14ac:dyDescent="0.25">
      <c r="B1348" s="4" t="s">
        <v>1975</v>
      </c>
      <c r="C1348" s="5">
        <v>8595580503604</v>
      </c>
      <c r="D1348" s="28" t="s">
        <v>1976</v>
      </c>
      <c r="E1348" s="40">
        <v>814</v>
      </c>
      <c r="F1348" s="14" t="s">
        <v>409</v>
      </c>
      <c r="H1348" s="24"/>
      <c r="I1348" s="14">
        <v>0.52700000000000002</v>
      </c>
      <c r="J1348" s="14">
        <v>13.175000000000001</v>
      </c>
      <c r="K1348" s="21">
        <v>230.8</v>
      </c>
      <c r="L1348" s="21" t="s">
        <v>4009</v>
      </c>
      <c r="M1348" s="21" t="s">
        <v>4010</v>
      </c>
      <c r="N1348" s="14" t="s">
        <v>4244</v>
      </c>
      <c r="O1348" s="23" t="s">
        <v>4008</v>
      </c>
      <c r="P1348" s="21" t="s">
        <v>4049</v>
      </c>
    </row>
    <row r="1349" spans="2:16" ht="19.5" customHeight="1" x14ac:dyDescent="0.25">
      <c r="B1349" s="4" t="s">
        <v>1977</v>
      </c>
      <c r="C1349" s="5">
        <v>8594045936988</v>
      </c>
      <c r="D1349" s="28" t="s">
        <v>1978</v>
      </c>
      <c r="E1349" s="40">
        <v>124</v>
      </c>
      <c r="F1349" s="14" t="s">
        <v>409</v>
      </c>
      <c r="H1349" s="24"/>
      <c r="I1349" s="14">
        <v>0.21829999999999999</v>
      </c>
      <c r="J1349" s="14">
        <v>11.7882</v>
      </c>
      <c r="K1349" s="21">
        <v>208.6112</v>
      </c>
      <c r="L1349" s="21" t="s">
        <v>4061</v>
      </c>
      <c r="M1349" s="21" t="s">
        <v>4062</v>
      </c>
      <c r="N1349" s="14" t="s">
        <v>4060</v>
      </c>
      <c r="O1349" s="23" t="s">
        <v>4008</v>
      </c>
      <c r="P1349" s="21" t="s">
        <v>4049</v>
      </c>
    </row>
    <row r="1350" spans="2:16" ht="19.5" customHeight="1" x14ac:dyDescent="0.25">
      <c r="B1350" s="4" t="s">
        <v>1979</v>
      </c>
      <c r="C1350" s="5">
        <v>8594045937022</v>
      </c>
      <c r="D1350" s="28" t="s">
        <v>1980</v>
      </c>
      <c r="E1350" s="40">
        <v>420</v>
      </c>
      <c r="F1350" s="14" t="s">
        <v>409</v>
      </c>
      <c r="H1350" s="24"/>
      <c r="I1350" s="14">
        <v>0.39150000000000001</v>
      </c>
      <c r="J1350" s="14">
        <v>13.702500000000001</v>
      </c>
      <c r="K1350" s="21">
        <v>239.24</v>
      </c>
      <c r="L1350" s="21" t="s">
        <v>4014</v>
      </c>
      <c r="M1350" s="21" t="s">
        <v>4015</v>
      </c>
      <c r="N1350" s="14" t="s">
        <v>4063</v>
      </c>
      <c r="O1350" s="23" t="s">
        <v>4064</v>
      </c>
      <c r="P1350" s="21" t="s">
        <v>4049</v>
      </c>
    </row>
    <row r="1351" spans="2:16" ht="19.5" customHeight="1" x14ac:dyDescent="0.25">
      <c r="B1351" s="4" t="s">
        <v>1981</v>
      </c>
      <c r="C1351" s="5">
        <v>8594045930696</v>
      </c>
      <c r="D1351" s="28" t="s">
        <v>1982</v>
      </c>
      <c r="E1351" s="40">
        <v>50</v>
      </c>
      <c r="F1351" s="14" t="s">
        <v>409</v>
      </c>
      <c r="H1351" s="24"/>
      <c r="I1351" s="14">
        <v>7.85E-2</v>
      </c>
      <c r="J1351" s="14">
        <v>5.8875000000000002</v>
      </c>
      <c r="K1351" s="21">
        <v>184.85</v>
      </c>
      <c r="L1351" s="21" t="s">
        <v>4028</v>
      </c>
      <c r="M1351" s="21" t="s">
        <v>4029</v>
      </c>
      <c r="N1351" s="14" t="s">
        <v>4072</v>
      </c>
      <c r="O1351" s="23" t="s">
        <v>4001</v>
      </c>
      <c r="P1351" s="21" t="s">
        <v>3999</v>
      </c>
    </row>
    <row r="1352" spans="2:16" ht="19.5" customHeight="1" x14ac:dyDescent="0.25">
      <c r="B1352" s="4" t="s">
        <v>1983</v>
      </c>
      <c r="C1352" s="5">
        <v>8595580567132</v>
      </c>
      <c r="D1352" s="28" t="s">
        <v>1984</v>
      </c>
      <c r="E1352" s="40">
        <v>616</v>
      </c>
      <c r="F1352" s="14" t="s">
        <v>409</v>
      </c>
      <c r="H1352" s="24"/>
      <c r="I1352" s="14">
        <v>0.46700000000000003</v>
      </c>
      <c r="J1352" s="14">
        <v>14.01</v>
      </c>
      <c r="K1352" s="21">
        <v>412.28</v>
      </c>
      <c r="L1352" s="21" t="s">
        <v>4017</v>
      </c>
      <c r="M1352" s="21" t="s">
        <v>4066</v>
      </c>
      <c r="N1352" s="14" t="s">
        <v>4626</v>
      </c>
      <c r="O1352" s="23" t="s">
        <v>4021</v>
      </c>
      <c r="P1352" s="21" t="s">
        <v>4049</v>
      </c>
    </row>
    <row r="1353" spans="2:16" ht="19.5" customHeight="1" x14ac:dyDescent="0.25">
      <c r="B1353" s="4" t="s">
        <v>1985</v>
      </c>
      <c r="C1353" s="5">
        <v>8595580585884</v>
      </c>
      <c r="D1353" s="28" t="s">
        <v>1986</v>
      </c>
      <c r="E1353" s="40">
        <v>616</v>
      </c>
      <c r="F1353" s="14" t="s">
        <v>409</v>
      </c>
      <c r="H1353" s="24"/>
      <c r="I1353" s="14">
        <v>0.46700000000000003</v>
      </c>
      <c r="J1353" s="14">
        <v>14.01</v>
      </c>
      <c r="K1353" s="14">
        <v>412.28</v>
      </c>
      <c r="L1353" s="14" t="s">
        <v>4017</v>
      </c>
      <c r="M1353" s="14" t="s">
        <v>4066</v>
      </c>
      <c r="N1353" s="14" t="s">
        <v>4626</v>
      </c>
      <c r="O1353" s="14" t="s">
        <v>4021</v>
      </c>
      <c r="P1353" s="21" t="s">
        <v>4049</v>
      </c>
    </row>
    <row r="1354" spans="2:16" ht="19.5" customHeight="1" x14ac:dyDescent="0.25">
      <c r="B1354" s="4" t="s">
        <v>1987</v>
      </c>
      <c r="C1354" s="5">
        <v>8595580562717</v>
      </c>
      <c r="D1354" s="28" t="s">
        <v>1988</v>
      </c>
      <c r="E1354" s="40">
        <v>1538</v>
      </c>
      <c r="F1354" s="14" t="s">
        <v>409</v>
      </c>
      <c r="H1354" s="24"/>
      <c r="I1354" s="14">
        <v>0.39879999999999999</v>
      </c>
      <c r="J1354" s="14">
        <v>11.964</v>
      </c>
      <c r="K1354" s="21">
        <v>354.99200000000002</v>
      </c>
      <c r="L1354" s="21" t="s">
        <v>4017</v>
      </c>
      <c r="M1354" s="21" t="s">
        <v>4066</v>
      </c>
      <c r="N1354" s="14" t="s">
        <v>4626</v>
      </c>
      <c r="O1354" s="23" t="s">
        <v>4021</v>
      </c>
      <c r="P1354" s="21" t="s">
        <v>4049</v>
      </c>
    </row>
    <row r="1355" spans="2:16" ht="19.5" customHeight="1" x14ac:dyDescent="0.25">
      <c r="B1355" s="4" t="s">
        <v>1989</v>
      </c>
      <c r="C1355" s="5">
        <v>8595580536091</v>
      </c>
      <c r="D1355" s="28" t="s">
        <v>1990</v>
      </c>
      <c r="E1355" s="40">
        <v>526</v>
      </c>
      <c r="F1355" s="14" t="s">
        <v>409</v>
      </c>
      <c r="H1355" s="24"/>
      <c r="I1355" s="14">
        <v>0.2666</v>
      </c>
      <c r="J1355" s="14">
        <v>7.9980000000000002</v>
      </c>
      <c r="K1355" s="21">
        <v>243.94399999999999</v>
      </c>
      <c r="L1355" s="21" t="s">
        <v>4017</v>
      </c>
      <c r="M1355" s="21" t="s">
        <v>4066</v>
      </c>
      <c r="N1355" s="14" t="s">
        <v>4370</v>
      </c>
      <c r="O1355" s="23" t="s">
        <v>4001</v>
      </c>
      <c r="P1355" s="21" t="s">
        <v>4049</v>
      </c>
    </row>
    <row r="1356" spans="2:16" ht="19.5" customHeight="1" x14ac:dyDescent="0.25">
      <c r="B1356" s="4" t="s">
        <v>1991</v>
      </c>
      <c r="C1356" s="5">
        <v>8595580536107</v>
      </c>
      <c r="D1356" s="28" t="s">
        <v>1990</v>
      </c>
      <c r="E1356" s="40">
        <v>510</v>
      </c>
      <c r="F1356" s="14" t="s">
        <v>409</v>
      </c>
      <c r="H1356" s="24"/>
      <c r="I1356" s="14">
        <v>0.23780000000000001</v>
      </c>
      <c r="J1356" s="14">
        <v>7.1340000000000003</v>
      </c>
      <c r="K1356" s="21">
        <v>219.75200000000001</v>
      </c>
      <c r="L1356" s="21" t="s">
        <v>4017</v>
      </c>
      <c r="M1356" s="21" t="s">
        <v>4066</v>
      </c>
      <c r="N1356" s="14" t="s">
        <v>4371</v>
      </c>
      <c r="O1356" s="23" t="s">
        <v>4001</v>
      </c>
      <c r="P1356" s="21" t="s">
        <v>4049</v>
      </c>
    </row>
    <row r="1357" spans="2:16" ht="19.5" customHeight="1" x14ac:dyDescent="0.25">
      <c r="B1357" s="4" t="s">
        <v>1992</v>
      </c>
      <c r="C1357" s="5">
        <v>8594045933376</v>
      </c>
      <c r="D1357" s="28" t="s">
        <v>1993</v>
      </c>
      <c r="E1357" s="40">
        <v>242</v>
      </c>
      <c r="F1357" s="14" t="s">
        <v>409</v>
      </c>
      <c r="H1357" s="24"/>
      <c r="I1357" s="14">
        <v>0.21029999999999999</v>
      </c>
      <c r="J1357" s="14">
        <v>6.3090000000000002</v>
      </c>
      <c r="K1357" s="21">
        <v>196.65199999999999</v>
      </c>
      <c r="L1357" s="21" t="s">
        <v>4017</v>
      </c>
      <c r="M1357" s="21" t="s">
        <v>4066</v>
      </c>
      <c r="N1357" s="14" t="s">
        <v>4065</v>
      </c>
      <c r="O1357" s="23" t="s">
        <v>4001</v>
      </c>
      <c r="P1357" s="21" t="s">
        <v>4049</v>
      </c>
    </row>
    <row r="1358" spans="2:16" ht="19.5" customHeight="1" x14ac:dyDescent="0.25">
      <c r="B1358" s="4" t="s">
        <v>1994</v>
      </c>
      <c r="C1358" s="5">
        <v>8594045930207</v>
      </c>
      <c r="D1358" s="28" t="s">
        <v>1995</v>
      </c>
      <c r="E1358" s="40">
        <v>242</v>
      </c>
      <c r="F1358" s="14" t="s">
        <v>409</v>
      </c>
      <c r="H1358" s="24"/>
      <c r="I1358" s="14">
        <v>0.2185</v>
      </c>
      <c r="J1358" s="14">
        <v>6.5549999999999997</v>
      </c>
      <c r="K1358" s="21">
        <v>203.54</v>
      </c>
      <c r="L1358" s="21" t="s">
        <v>4017</v>
      </c>
      <c r="M1358" s="21" t="s">
        <v>4066</v>
      </c>
      <c r="N1358" s="14" t="s">
        <v>4067</v>
      </c>
      <c r="O1358" s="23" t="s">
        <v>4001</v>
      </c>
      <c r="P1358" s="21" t="s">
        <v>4049</v>
      </c>
    </row>
    <row r="1359" spans="2:16" ht="19.5" customHeight="1" x14ac:dyDescent="0.25">
      <c r="B1359" s="4" t="s">
        <v>1996</v>
      </c>
      <c r="C1359" s="5">
        <v>8594045935332</v>
      </c>
      <c r="D1359" s="28" t="s">
        <v>1997</v>
      </c>
      <c r="E1359" s="40">
        <v>280</v>
      </c>
      <c r="F1359" s="14" t="s">
        <v>409</v>
      </c>
      <c r="H1359" s="24"/>
      <c r="I1359" s="14">
        <v>0.21160000000000001</v>
      </c>
      <c r="J1359" s="14">
        <v>6.3479999999999999</v>
      </c>
      <c r="K1359" s="21">
        <v>197.744</v>
      </c>
      <c r="L1359" s="21" t="s">
        <v>4017</v>
      </c>
      <c r="M1359" s="21" t="s">
        <v>4066</v>
      </c>
      <c r="N1359" s="14" t="s">
        <v>4065</v>
      </c>
      <c r="O1359" s="23" t="s">
        <v>4001</v>
      </c>
      <c r="P1359" s="21" t="s">
        <v>4049</v>
      </c>
    </row>
    <row r="1360" spans="2:16" ht="19.5" customHeight="1" x14ac:dyDescent="0.25">
      <c r="B1360" s="4" t="s">
        <v>1998</v>
      </c>
      <c r="C1360" s="5">
        <v>8594045930214</v>
      </c>
      <c r="D1360" s="28" t="s">
        <v>1999</v>
      </c>
      <c r="E1360" s="40">
        <v>280</v>
      </c>
      <c r="F1360" s="14" t="s">
        <v>409</v>
      </c>
      <c r="H1360" s="24"/>
      <c r="I1360" s="14">
        <v>0.23630000000000001</v>
      </c>
      <c r="J1360" s="14">
        <v>7.0890000000000004</v>
      </c>
      <c r="K1360" s="21">
        <v>218.49199999999999</v>
      </c>
      <c r="L1360" s="21" t="s">
        <v>4017</v>
      </c>
      <c r="M1360" s="21" t="s">
        <v>4066</v>
      </c>
      <c r="N1360" s="14" t="s">
        <v>4068</v>
      </c>
      <c r="O1360" s="23" t="s">
        <v>4001</v>
      </c>
      <c r="P1360" s="21" t="s">
        <v>4049</v>
      </c>
    </row>
    <row r="1361" spans="2:16" ht="19.5" customHeight="1" x14ac:dyDescent="0.25">
      <c r="B1361" s="4" t="s">
        <v>2000</v>
      </c>
      <c r="C1361" s="5">
        <v>8594045934014</v>
      </c>
      <c r="D1361" s="28" t="s">
        <v>2001</v>
      </c>
      <c r="E1361" s="40">
        <v>380</v>
      </c>
      <c r="F1361" s="14" t="s">
        <v>409</v>
      </c>
      <c r="H1361" s="24"/>
      <c r="I1361" s="14">
        <v>0.2127</v>
      </c>
      <c r="J1361" s="14">
        <v>6.3810000000000002</v>
      </c>
      <c r="K1361" s="21">
        <v>198.66800000000001</v>
      </c>
      <c r="L1361" s="21" t="s">
        <v>4017</v>
      </c>
      <c r="M1361" s="21" t="s">
        <v>4066</v>
      </c>
      <c r="N1361" s="14" t="s">
        <v>4065</v>
      </c>
      <c r="O1361" s="23" t="s">
        <v>4001</v>
      </c>
      <c r="P1361" s="21" t="s">
        <v>4049</v>
      </c>
    </row>
    <row r="1362" spans="2:16" ht="19.5" customHeight="1" x14ac:dyDescent="0.25">
      <c r="B1362" s="4" t="s">
        <v>2002</v>
      </c>
      <c r="C1362" s="5">
        <v>8594045930221</v>
      </c>
      <c r="D1362" s="28" t="s">
        <v>2003</v>
      </c>
      <c r="E1362" s="40">
        <v>395</v>
      </c>
      <c r="F1362" s="14" t="s">
        <v>409</v>
      </c>
      <c r="H1362" s="24"/>
      <c r="I1362" s="14">
        <v>0.24160000000000001</v>
      </c>
      <c r="J1362" s="14">
        <v>7.2480000000000002</v>
      </c>
      <c r="K1362" s="21">
        <v>222.94399999999999</v>
      </c>
      <c r="L1362" s="21" t="s">
        <v>4017</v>
      </c>
      <c r="M1362" s="21" t="s">
        <v>4066</v>
      </c>
      <c r="N1362" s="14" t="s">
        <v>4068</v>
      </c>
      <c r="O1362" s="23" t="s">
        <v>4001</v>
      </c>
      <c r="P1362" s="21" t="s">
        <v>4049</v>
      </c>
    </row>
    <row r="1363" spans="2:16" ht="19.5" customHeight="1" x14ac:dyDescent="0.25">
      <c r="B1363" s="4" t="s">
        <v>2004</v>
      </c>
      <c r="C1363" s="5">
        <v>8594045930603</v>
      </c>
      <c r="D1363" s="28" t="s">
        <v>2005</v>
      </c>
      <c r="E1363" s="40">
        <v>309</v>
      </c>
      <c r="F1363" s="14" t="s">
        <v>409</v>
      </c>
      <c r="H1363" s="24"/>
      <c r="I1363" s="14">
        <v>0.29470000000000002</v>
      </c>
      <c r="J1363" s="14">
        <v>7.0728</v>
      </c>
      <c r="K1363" s="21">
        <v>218.0384</v>
      </c>
      <c r="L1363" s="21" t="s">
        <v>4051</v>
      </c>
      <c r="M1363" s="21" t="s">
        <v>4070</v>
      </c>
      <c r="N1363" s="14" t="s">
        <v>4069</v>
      </c>
      <c r="O1363" s="23" t="s">
        <v>4001</v>
      </c>
      <c r="P1363" s="21" t="s">
        <v>4049</v>
      </c>
    </row>
    <row r="1364" spans="2:16" ht="19.5" customHeight="1" x14ac:dyDescent="0.25">
      <c r="B1364" s="4" t="s">
        <v>2006</v>
      </c>
      <c r="C1364" s="5">
        <v>8594045930610</v>
      </c>
      <c r="D1364" s="28" t="s">
        <v>2007</v>
      </c>
      <c r="E1364" s="40">
        <v>340</v>
      </c>
      <c r="F1364" s="14" t="s">
        <v>409</v>
      </c>
      <c r="H1364" s="24"/>
      <c r="I1364" s="14">
        <v>0.29220000000000002</v>
      </c>
      <c r="J1364" s="14">
        <v>7.0128000000000004</v>
      </c>
      <c r="K1364" s="21">
        <v>216.35839999999999</v>
      </c>
      <c r="L1364" s="21" t="s">
        <v>4051</v>
      </c>
      <c r="M1364" s="21" t="s">
        <v>4070</v>
      </c>
      <c r="N1364" s="14" t="s">
        <v>4071</v>
      </c>
      <c r="O1364" s="23" t="s">
        <v>4001</v>
      </c>
      <c r="P1364" s="21" t="s">
        <v>4049</v>
      </c>
    </row>
    <row r="1365" spans="2:16" ht="19.5" customHeight="1" x14ac:dyDescent="0.25">
      <c r="B1365" s="4" t="s">
        <v>2008</v>
      </c>
      <c r="C1365" s="5">
        <v>8595580563455</v>
      </c>
      <c r="D1365" s="28" t="s">
        <v>2009</v>
      </c>
      <c r="E1365" s="40">
        <v>1538</v>
      </c>
      <c r="F1365" s="14" t="s">
        <v>409</v>
      </c>
      <c r="H1365" s="24"/>
      <c r="I1365" s="14">
        <v>0.42080000000000001</v>
      </c>
      <c r="J1365" s="14">
        <v>10.0992</v>
      </c>
      <c r="K1365" s="21">
        <v>302.77760000000001</v>
      </c>
      <c r="L1365" s="21" t="s">
        <v>4051</v>
      </c>
      <c r="M1365" s="21" t="s">
        <v>4070</v>
      </c>
      <c r="N1365" s="14" t="s">
        <v>4071</v>
      </c>
      <c r="O1365" s="23" t="s">
        <v>4001</v>
      </c>
      <c r="P1365" s="21" t="s">
        <v>4049</v>
      </c>
    </row>
    <row r="1366" spans="2:16" ht="19.5" customHeight="1" x14ac:dyDescent="0.25">
      <c r="B1366" s="4" t="s">
        <v>2010</v>
      </c>
      <c r="C1366" s="5">
        <v>8594045930627</v>
      </c>
      <c r="D1366" s="28" t="s">
        <v>2011</v>
      </c>
      <c r="E1366" s="40">
        <v>467</v>
      </c>
      <c r="F1366" s="14" t="s">
        <v>409</v>
      </c>
      <c r="H1366" s="24"/>
      <c r="I1366" s="14">
        <v>0.29260000000000003</v>
      </c>
      <c r="J1366" s="14">
        <v>7.0224000000000002</v>
      </c>
      <c r="K1366" s="21">
        <v>216.62719999999999</v>
      </c>
      <c r="L1366" s="21" t="s">
        <v>4051</v>
      </c>
      <c r="M1366" s="21" t="s">
        <v>4070</v>
      </c>
      <c r="N1366" s="14" t="s">
        <v>4071</v>
      </c>
      <c r="O1366" s="23" t="s">
        <v>4001</v>
      </c>
      <c r="P1366" s="21" t="s">
        <v>4049</v>
      </c>
    </row>
    <row r="1367" spans="2:16" ht="19.5" customHeight="1" x14ac:dyDescent="0.25">
      <c r="B1367" s="4" t="s">
        <v>2012</v>
      </c>
      <c r="C1367" s="5">
        <v>8594045930634</v>
      </c>
      <c r="D1367" s="28" t="s">
        <v>2013</v>
      </c>
      <c r="E1367" s="40">
        <v>616</v>
      </c>
      <c r="F1367" s="14" t="s">
        <v>409</v>
      </c>
      <c r="H1367" s="24"/>
      <c r="I1367" s="14">
        <v>0.42280000000000001</v>
      </c>
      <c r="J1367" s="14">
        <v>10.1472</v>
      </c>
      <c r="K1367" s="21">
        <v>304.1216</v>
      </c>
      <c r="L1367" s="21" t="s">
        <v>4051</v>
      </c>
      <c r="M1367" s="21" t="s">
        <v>4070</v>
      </c>
      <c r="N1367" s="14" t="s">
        <v>4071</v>
      </c>
      <c r="O1367" s="23" t="s">
        <v>4001</v>
      </c>
      <c r="P1367" s="21" t="s">
        <v>4049</v>
      </c>
    </row>
    <row r="1368" spans="2:16" ht="19.5" customHeight="1" x14ac:dyDescent="0.25">
      <c r="B1368" s="4" t="s">
        <v>2014</v>
      </c>
      <c r="C1368" s="5">
        <v>8595580583842</v>
      </c>
      <c r="D1368" s="28" t="s">
        <v>2015</v>
      </c>
      <c r="E1368" s="40">
        <v>616</v>
      </c>
      <c r="F1368" s="14" t="s">
        <v>409</v>
      </c>
      <c r="H1368" s="24"/>
      <c r="I1368" s="14">
        <v>0.432</v>
      </c>
      <c r="J1368" s="14">
        <v>10.368</v>
      </c>
      <c r="K1368" s="21">
        <v>310.30399999999997</v>
      </c>
      <c r="L1368" s="21" t="s">
        <v>4051</v>
      </c>
      <c r="M1368" s="21" t="s">
        <v>4070</v>
      </c>
      <c r="N1368" s="14" t="s">
        <v>4071</v>
      </c>
      <c r="O1368" s="23" t="s">
        <v>4001</v>
      </c>
      <c r="P1368" s="21" t="s">
        <v>4049</v>
      </c>
    </row>
    <row r="1369" spans="2:16" ht="19.5" customHeight="1" x14ac:dyDescent="0.25">
      <c r="B1369" s="4" t="s">
        <v>2016</v>
      </c>
      <c r="C1369" s="5">
        <v>8595580528430</v>
      </c>
      <c r="D1369" s="28" t="s">
        <v>2017</v>
      </c>
      <c r="E1369" s="40">
        <v>1133</v>
      </c>
      <c r="F1369" s="14" t="s">
        <v>409</v>
      </c>
      <c r="G1369" s="6" t="s">
        <v>23</v>
      </c>
      <c r="H1369" s="6" t="s">
        <v>65</v>
      </c>
      <c r="I1369" s="14">
        <v>0.51500000000000001</v>
      </c>
      <c r="J1369" s="14">
        <v>12.36</v>
      </c>
      <c r="K1369" s="14">
        <v>366.08</v>
      </c>
      <c r="L1369" s="14" t="s">
        <v>4051</v>
      </c>
      <c r="M1369" s="14" t="s">
        <v>4070</v>
      </c>
      <c r="N1369" s="14" t="s">
        <v>4071</v>
      </c>
      <c r="O1369" s="14" t="s">
        <v>4001</v>
      </c>
      <c r="P1369" s="21" t="s">
        <v>4049</v>
      </c>
    </row>
    <row r="1370" spans="2:16" ht="19.5" customHeight="1" x14ac:dyDescent="0.25">
      <c r="B1370" s="4" t="s">
        <v>2018</v>
      </c>
      <c r="C1370" s="5">
        <v>8595580523701</v>
      </c>
      <c r="D1370" s="28" t="s">
        <v>2019</v>
      </c>
      <c r="E1370" s="40">
        <v>380</v>
      </c>
      <c r="F1370" s="14" t="s">
        <v>409</v>
      </c>
      <c r="H1370" s="24"/>
      <c r="I1370" s="14">
        <v>0.23619999999999999</v>
      </c>
      <c r="J1370" s="14">
        <v>5.9050000000000002</v>
      </c>
      <c r="K1370" s="21">
        <v>185.34</v>
      </c>
      <c r="L1370" s="21" t="s">
        <v>4009</v>
      </c>
      <c r="M1370" s="21" t="s">
        <v>4022</v>
      </c>
      <c r="N1370" s="14" t="s">
        <v>4121</v>
      </c>
      <c r="O1370" s="23" t="s">
        <v>4001</v>
      </c>
      <c r="P1370" s="21" t="s">
        <v>4049</v>
      </c>
    </row>
    <row r="1371" spans="2:16" ht="19.5" customHeight="1" x14ac:dyDescent="0.25">
      <c r="B1371" s="4" t="s">
        <v>2020</v>
      </c>
      <c r="C1371" s="5">
        <v>8595580523718</v>
      </c>
      <c r="D1371" s="28" t="s">
        <v>2021</v>
      </c>
      <c r="E1371" s="40">
        <v>395</v>
      </c>
      <c r="F1371" s="14" t="s">
        <v>409</v>
      </c>
      <c r="H1371" s="24"/>
      <c r="I1371" s="14">
        <v>0.26919999999999999</v>
      </c>
      <c r="J1371" s="14">
        <v>6.73</v>
      </c>
      <c r="K1371" s="21">
        <v>208.44</v>
      </c>
      <c r="L1371" s="21" t="s">
        <v>4009</v>
      </c>
      <c r="M1371" s="21" t="s">
        <v>4022</v>
      </c>
      <c r="N1371" s="14" t="s">
        <v>4121</v>
      </c>
      <c r="O1371" s="23" t="s">
        <v>4001</v>
      </c>
      <c r="P1371" s="21" t="s">
        <v>4049</v>
      </c>
    </row>
    <row r="1372" spans="2:16" ht="19.5" customHeight="1" x14ac:dyDescent="0.25">
      <c r="B1372" s="4" t="s">
        <v>2022</v>
      </c>
      <c r="C1372" s="5">
        <v>8595580523749</v>
      </c>
      <c r="D1372" s="28" t="s">
        <v>2023</v>
      </c>
      <c r="E1372" s="40">
        <v>467</v>
      </c>
      <c r="F1372" s="14" t="s">
        <v>409</v>
      </c>
      <c r="H1372" s="24"/>
      <c r="I1372" s="14">
        <v>0.4143</v>
      </c>
      <c r="J1372" s="14">
        <v>6.2145000000000001</v>
      </c>
      <c r="K1372" s="21">
        <v>194.006</v>
      </c>
      <c r="L1372" s="21" t="s">
        <v>4034</v>
      </c>
      <c r="M1372" s="21" t="s">
        <v>4089</v>
      </c>
      <c r="N1372" s="14" t="s">
        <v>4337</v>
      </c>
      <c r="O1372" s="23" t="s">
        <v>4001</v>
      </c>
      <c r="P1372" s="21" t="s">
        <v>4049</v>
      </c>
    </row>
    <row r="1373" spans="2:16" ht="19.5" customHeight="1" x14ac:dyDescent="0.25">
      <c r="B1373" s="4" t="s">
        <v>2024</v>
      </c>
      <c r="C1373" s="5">
        <v>8595580579517</v>
      </c>
      <c r="D1373" s="28" t="s">
        <v>2025</v>
      </c>
      <c r="E1373" s="40">
        <v>934</v>
      </c>
      <c r="F1373" s="14" t="s">
        <v>409</v>
      </c>
      <c r="H1373" s="24"/>
      <c r="I1373" s="14">
        <v>0.4143</v>
      </c>
      <c r="J1373" s="14">
        <v>6.2145000000000001</v>
      </c>
      <c r="K1373" s="14">
        <v>194.006</v>
      </c>
      <c r="L1373" s="14" t="s">
        <v>4034</v>
      </c>
      <c r="M1373" s="14" t="s">
        <v>4089</v>
      </c>
      <c r="N1373" s="14" t="s">
        <v>4337</v>
      </c>
      <c r="O1373" s="14" t="s">
        <v>4001</v>
      </c>
      <c r="P1373" s="21" t="s">
        <v>4049</v>
      </c>
    </row>
    <row r="1374" spans="2:16" ht="19.5" customHeight="1" x14ac:dyDescent="0.25">
      <c r="B1374" s="4" t="s">
        <v>2026</v>
      </c>
      <c r="C1374" s="5">
        <v>8595580581695</v>
      </c>
      <c r="D1374" s="28" t="s">
        <v>2027</v>
      </c>
      <c r="E1374" s="40">
        <v>934</v>
      </c>
      <c r="F1374" s="14" t="s">
        <v>409</v>
      </c>
      <c r="H1374" s="24"/>
      <c r="I1374" s="14">
        <v>0.4143</v>
      </c>
      <c r="J1374" s="14">
        <v>6.2145000000000001</v>
      </c>
      <c r="K1374" s="21">
        <v>194.006</v>
      </c>
      <c r="L1374" s="21" t="s">
        <v>4034</v>
      </c>
      <c r="M1374" s="21" t="s">
        <v>4089</v>
      </c>
      <c r="N1374" s="14" t="s">
        <v>4337</v>
      </c>
      <c r="O1374" s="23" t="s">
        <v>4001</v>
      </c>
      <c r="P1374" s="21" t="s">
        <v>4049</v>
      </c>
    </row>
    <row r="1375" spans="2:16" ht="19.5" customHeight="1" x14ac:dyDescent="0.25">
      <c r="B1375" s="4" t="s">
        <v>2028</v>
      </c>
      <c r="C1375" s="5">
        <v>8594045930467</v>
      </c>
      <c r="D1375" s="28" t="s">
        <v>2029</v>
      </c>
      <c r="E1375" s="40">
        <v>774</v>
      </c>
      <c r="F1375" s="14" t="s">
        <v>409</v>
      </c>
      <c r="H1375" s="24"/>
      <c r="I1375" s="14">
        <v>0.52280000000000004</v>
      </c>
      <c r="J1375" s="14">
        <v>13.07</v>
      </c>
      <c r="K1375" s="21">
        <v>229.12</v>
      </c>
      <c r="L1375" s="21" t="s">
        <v>4009</v>
      </c>
      <c r="M1375" s="21" t="s">
        <v>4010</v>
      </c>
      <c r="N1375" s="14" t="s">
        <v>4145</v>
      </c>
      <c r="O1375" s="23" t="s">
        <v>4054</v>
      </c>
      <c r="P1375" s="21" t="s">
        <v>4049</v>
      </c>
    </row>
    <row r="1376" spans="2:16" ht="19.5" customHeight="1" x14ac:dyDescent="0.25">
      <c r="B1376" s="4" t="s">
        <v>2030</v>
      </c>
      <c r="C1376" s="5">
        <v>8595580543716</v>
      </c>
      <c r="D1376" s="28" t="s">
        <v>2031</v>
      </c>
      <c r="E1376" s="40">
        <v>467</v>
      </c>
      <c r="F1376" s="14" t="s">
        <v>409</v>
      </c>
      <c r="H1376" s="24"/>
      <c r="I1376" s="14">
        <v>0.36990000000000001</v>
      </c>
      <c r="J1376" s="14">
        <v>5.5484999999999998</v>
      </c>
      <c r="K1376" s="14">
        <v>175.358</v>
      </c>
      <c r="L1376" s="14" t="s">
        <v>4034</v>
      </c>
      <c r="M1376" s="14" t="s">
        <v>4089</v>
      </c>
      <c r="N1376" s="14" t="s">
        <v>4852</v>
      </c>
      <c r="O1376" s="14" t="s">
        <v>4080</v>
      </c>
      <c r="P1376" s="21" t="s">
        <v>4049</v>
      </c>
    </row>
    <row r="1377" spans="2:16" ht="19.5" customHeight="1" x14ac:dyDescent="0.25">
      <c r="B1377" s="4" t="s">
        <v>2032</v>
      </c>
      <c r="C1377" s="5">
        <v>8595580528126</v>
      </c>
      <c r="D1377" s="28" t="s">
        <v>2033</v>
      </c>
      <c r="E1377" s="40">
        <v>467</v>
      </c>
      <c r="F1377" s="14" t="s">
        <v>409</v>
      </c>
      <c r="H1377" s="24"/>
      <c r="I1377" s="14">
        <v>0.39889999999999998</v>
      </c>
      <c r="J1377" s="14">
        <v>5.9835000000000003</v>
      </c>
      <c r="K1377" s="21">
        <v>187.53800000000001</v>
      </c>
      <c r="L1377" s="21" t="s">
        <v>4034</v>
      </c>
      <c r="M1377" s="21" t="s">
        <v>4089</v>
      </c>
      <c r="N1377" s="14" t="s">
        <v>4337</v>
      </c>
      <c r="O1377" s="23" t="s">
        <v>4001</v>
      </c>
      <c r="P1377" s="21" t="s">
        <v>4049</v>
      </c>
    </row>
    <row r="1378" spans="2:16" ht="19.5" customHeight="1" x14ac:dyDescent="0.25">
      <c r="B1378" s="4" t="s">
        <v>2034</v>
      </c>
      <c r="C1378" s="5">
        <v>8595580587086</v>
      </c>
      <c r="D1378" s="28" t="s">
        <v>2035</v>
      </c>
      <c r="E1378" s="40">
        <v>934</v>
      </c>
      <c r="F1378" s="14" t="s">
        <v>409</v>
      </c>
      <c r="H1378" s="24"/>
      <c r="I1378" s="14">
        <v>0.39889999999999998</v>
      </c>
      <c r="J1378" s="14">
        <v>5.9835000000000003</v>
      </c>
      <c r="K1378" s="21">
        <v>187.53800000000001</v>
      </c>
      <c r="L1378" s="21" t="s">
        <v>4034</v>
      </c>
      <c r="M1378" s="21" t="s">
        <v>4089</v>
      </c>
      <c r="N1378" s="14" t="s">
        <v>4337</v>
      </c>
      <c r="O1378" s="23" t="s">
        <v>4001</v>
      </c>
      <c r="P1378" s="21" t="s">
        <v>4049</v>
      </c>
    </row>
    <row r="1379" spans="2:16" ht="19.5" customHeight="1" x14ac:dyDescent="0.25">
      <c r="B1379" s="4" t="s">
        <v>2036</v>
      </c>
      <c r="C1379" s="5">
        <v>8595580561406</v>
      </c>
      <c r="D1379" s="28" t="s">
        <v>2037</v>
      </c>
      <c r="E1379" s="40">
        <v>467</v>
      </c>
      <c r="F1379" s="14" t="s">
        <v>409</v>
      </c>
      <c r="H1379" s="24"/>
      <c r="I1379" s="14">
        <v>0.34849999999999998</v>
      </c>
      <c r="J1379" s="14">
        <v>5.2275</v>
      </c>
      <c r="K1379" s="14">
        <v>166.37</v>
      </c>
      <c r="L1379" s="14" t="s">
        <v>4034</v>
      </c>
      <c r="M1379" s="14" t="s">
        <v>4089</v>
      </c>
      <c r="N1379" s="14" t="s">
        <v>4080</v>
      </c>
      <c r="O1379" s="14" t="s">
        <v>4852</v>
      </c>
      <c r="P1379" s="21" t="s">
        <v>4049</v>
      </c>
    </row>
    <row r="1380" spans="2:16" ht="19.5" customHeight="1" x14ac:dyDescent="0.25">
      <c r="B1380" s="3"/>
      <c r="C1380" s="3"/>
      <c r="D1380" s="27" t="s">
        <v>2038</v>
      </c>
      <c r="E1380" s="39"/>
      <c r="F1380" s="33"/>
      <c r="G1380" s="33"/>
      <c r="H1380" s="33"/>
      <c r="I1380" s="3"/>
      <c r="J1380" s="3"/>
      <c r="K1380" s="3"/>
      <c r="L1380" s="3"/>
      <c r="M1380" s="3"/>
      <c r="N1380" s="3"/>
      <c r="O1380" s="3"/>
      <c r="P1380" s="3"/>
    </row>
    <row r="1381" spans="2:16" ht="19.5" customHeight="1" x14ac:dyDescent="0.25">
      <c r="B1381" s="4" t="s">
        <v>2039</v>
      </c>
      <c r="C1381" s="5">
        <v>8595580556525</v>
      </c>
      <c r="D1381" s="28" t="s">
        <v>2040</v>
      </c>
      <c r="E1381" s="40">
        <v>111</v>
      </c>
      <c r="F1381" s="14" t="s">
        <v>393</v>
      </c>
      <c r="H1381" s="24"/>
      <c r="I1381" s="14">
        <v>0.2868</v>
      </c>
      <c r="J1381" s="14">
        <v>7.17</v>
      </c>
      <c r="K1381" s="21">
        <v>220.76</v>
      </c>
      <c r="L1381" s="21" t="s">
        <v>4009</v>
      </c>
      <c r="M1381" s="21" t="s">
        <v>4022</v>
      </c>
      <c r="N1381" s="14" t="s">
        <v>4073</v>
      </c>
      <c r="O1381" s="23" t="s">
        <v>4001</v>
      </c>
      <c r="P1381" s="21" t="s">
        <v>4049</v>
      </c>
    </row>
    <row r="1382" spans="2:16" ht="19.5" customHeight="1" x14ac:dyDescent="0.25">
      <c r="B1382" s="4" t="s">
        <v>2041</v>
      </c>
      <c r="C1382" s="5">
        <v>8595580556471</v>
      </c>
      <c r="D1382" s="28" t="s">
        <v>2042</v>
      </c>
      <c r="E1382" s="40">
        <v>143</v>
      </c>
      <c r="F1382" s="14" t="s">
        <v>393</v>
      </c>
      <c r="H1382" s="24"/>
      <c r="I1382" s="14">
        <v>0.2757</v>
      </c>
      <c r="J1382" s="14">
        <v>6.8925000000000001</v>
      </c>
      <c r="K1382" s="21">
        <v>212.99</v>
      </c>
      <c r="L1382" s="21" t="s">
        <v>4009</v>
      </c>
      <c r="M1382" s="21" t="s">
        <v>4022</v>
      </c>
      <c r="N1382" s="14" t="s">
        <v>4080</v>
      </c>
      <c r="O1382" s="23" t="s">
        <v>4001</v>
      </c>
      <c r="P1382" s="21" t="s">
        <v>4049</v>
      </c>
    </row>
    <row r="1383" spans="2:16" ht="19.5" customHeight="1" x14ac:dyDescent="0.25">
      <c r="B1383" s="4" t="s">
        <v>2043</v>
      </c>
      <c r="C1383" s="5">
        <v>8595580556532</v>
      </c>
      <c r="D1383" s="28" t="s">
        <v>2044</v>
      </c>
      <c r="E1383" s="40">
        <v>113</v>
      </c>
      <c r="F1383" s="14" t="s">
        <v>393</v>
      </c>
      <c r="H1383" s="24"/>
      <c r="I1383" s="14">
        <v>0.27429999999999999</v>
      </c>
      <c r="J1383" s="14">
        <v>6.8574999999999999</v>
      </c>
      <c r="K1383" s="21">
        <v>212.01</v>
      </c>
      <c r="L1383" s="21" t="s">
        <v>4009</v>
      </c>
      <c r="M1383" s="21" t="s">
        <v>4022</v>
      </c>
      <c r="N1383" s="14" t="s">
        <v>4073</v>
      </c>
      <c r="O1383" s="23" t="s">
        <v>4001</v>
      </c>
      <c r="P1383" s="21" t="s">
        <v>4049</v>
      </c>
    </row>
    <row r="1384" spans="2:16" ht="19.5" customHeight="1" x14ac:dyDescent="0.25">
      <c r="B1384" s="4" t="s">
        <v>2045</v>
      </c>
      <c r="C1384" s="5">
        <v>8594045937268</v>
      </c>
      <c r="D1384" s="28" t="s">
        <v>2042</v>
      </c>
      <c r="E1384" s="40">
        <v>152</v>
      </c>
      <c r="F1384" s="14" t="s">
        <v>393</v>
      </c>
      <c r="H1384" s="24"/>
      <c r="I1384" s="14">
        <v>0.30020000000000002</v>
      </c>
      <c r="J1384" s="14">
        <v>7.5049999999999999</v>
      </c>
      <c r="K1384" s="21">
        <v>230.14</v>
      </c>
      <c r="L1384" s="21" t="s">
        <v>4009</v>
      </c>
      <c r="M1384" s="21" t="s">
        <v>4022</v>
      </c>
      <c r="N1384" s="14" t="s">
        <v>4074</v>
      </c>
      <c r="O1384" s="23" t="s">
        <v>4001</v>
      </c>
      <c r="P1384" s="21" t="s">
        <v>4049</v>
      </c>
    </row>
    <row r="1385" spans="2:16" ht="19.5" customHeight="1" x14ac:dyDescent="0.25">
      <c r="B1385" s="4" t="s">
        <v>2046</v>
      </c>
      <c r="C1385" s="5">
        <v>8594045935325</v>
      </c>
      <c r="D1385" s="28" t="s">
        <v>2047</v>
      </c>
      <c r="E1385" s="40">
        <v>186</v>
      </c>
      <c r="F1385" s="14" t="s">
        <v>393</v>
      </c>
      <c r="H1385" s="24"/>
      <c r="I1385" s="14">
        <v>0.29360000000000003</v>
      </c>
      <c r="J1385" s="14">
        <v>7.34</v>
      </c>
      <c r="K1385" s="21">
        <v>225.52</v>
      </c>
      <c r="L1385" s="21" t="s">
        <v>4038</v>
      </c>
      <c r="M1385" s="21" t="s">
        <v>4015</v>
      </c>
      <c r="N1385" s="14" t="s">
        <v>4147</v>
      </c>
      <c r="O1385" s="23" t="s">
        <v>4001</v>
      </c>
      <c r="P1385" s="21" t="s">
        <v>4049</v>
      </c>
    </row>
    <row r="1386" spans="2:16" ht="19.5" customHeight="1" x14ac:dyDescent="0.25">
      <c r="B1386" s="4" t="s">
        <v>2048</v>
      </c>
      <c r="C1386" s="5">
        <v>8594045937633</v>
      </c>
      <c r="D1386" s="28" t="s">
        <v>2044</v>
      </c>
      <c r="E1386" s="40">
        <v>123</v>
      </c>
      <c r="F1386" s="14" t="s">
        <v>393</v>
      </c>
      <c r="H1386" s="24"/>
      <c r="I1386" s="14">
        <v>0.27979999999999999</v>
      </c>
      <c r="J1386" s="14">
        <v>6.9950000000000001</v>
      </c>
      <c r="K1386" s="21">
        <v>215.86</v>
      </c>
      <c r="L1386" s="21" t="s">
        <v>4009</v>
      </c>
      <c r="M1386" s="21" t="s">
        <v>4022</v>
      </c>
      <c r="N1386" s="14" t="s">
        <v>4075</v>
      </c>
      <c r="O1386" s="23" t="s">
        <v>4001</v>
      </c>
      <c r="P1386" s="21" t="s">
        <v>4049</v>
      </c>
    </row>
    <row r="1387" spans="2:16" ht="19.5" customHeight="1" x14ac:dyDescent="0.25">
      <c r="B1387" s="4" t="s">
        <v>2049</v>
      </c>
      <c r="C1387" s="5">
        <v>8595580556150</v>
      </c>
      <c r="D1387" s="28" t="s">
        <v>2050</v>
      </c>
      <c r="E1387" s="40">
        <v>177</v>
      </c>
      <c r="F1387" s="14" t="s">
        <v>393</v>
      </c>
      <c r="H1387" s="24"/>
      <c r="I1387" s="14">
        <v>0.35489999999999999</v>
      </c>
      <c r="J1387" s="14">
        <v>7.0979999999999999</v>
      </c>
      <c r="K1387" s="21">
        <v>218.744</v>
      </c>
      <c r="L1387" s="21" t="s">
        <v>4038</v>
      </c>
      <c r="M1387" s="21" t="s">
        <v>4015</v>
      </c>
      <c r="N1387" s="14" t="s">
        <v>4558</v>
      </c>
      <c r="O1387" s="23" t="s">
        <v>4001</v>
      </c>
      <c r="P1387" s="21" t="s">
        <v>4049</v>
      </c>
    </row>
    <row r="1388" spans="2:16" ht="19.5" customHeight="1" x14ac:dyDescent="0.25">
      <c r="B1388" s="4" t="s">
        <v>2051</v>
      </c>
      <c r="C1388" s="5">
        <v>8595580556112</v>
      </c>
      <c r="D1388" s="28" t="s">
        <v>2052</v>
      </c>
      <c r="E1388" s="40">
        <v>179</v>
      </c>
      <c r="F1388" s="14" t="s">
        <v>393</v>
      </c>
      <c r="H1388" s="24"/>
      <c r="I1388" s="14">
        <v>0.28170000000000001</v>
      </c>
      <c r="J1388" s="14">
        <v>5.6340000000000003</v>
      </c>
      <c r="K1388" s="21">
        <v>177.75200000000001</v>
      </c>
      <c r="L1388" s="21" t="s">
        <v>4038</v>
      </c>
      <c r="M1388" s="21" t="s">
        <v>4015</v>
      </c>
      <c r="N1388" s="14" t="s">
        <v>4558</v>
      </c>
      <c r="O1388" s="23" t="s">
        <v>4001</v>
      </c>
      <c r="P1388" s="21" t="s">
        <v>4049</v>
      </c>
    </row>
    <row r="1389" spans="2:16" ht="19.5" customHeight="1" x14ac:dyDescent="0.25">
      <c r="B1389" s="4" t="s">
        <v>2053</v>
      </c>
      <c r="C1389" s="5">
        <v>8595580556174</v>
      </c>
      <c r="D1389" s="28" t="s">
        <v>2054</v>
      </c>
      <c r="E1389" s="40">
        <v>147</v>
      </c>
      <c r="F1389" s="14" t="s">
        <v>393</v>
      </c>
      <c r="H1389" s="24"/>
      <c r="I1389" s="14">
        <v>0.29220000000000002</v>
      </c>
      <c r="J1389" s="14">
        <v>5.8440000000000003</v>
      </c>
      <c r="K1389" s="21">
        <v>183.63200000000001</v>
      </c>
      <c r="L1389" s="21" t="s">
        <v>4038</v>
      </c>
      <c r="M1389" s="21" t="s">
        <v>4015</v>
      </c>
      <c r="N1389" s="14" t="s">
        <v>4559</v>
      </c>
      <c r="O1389" s="23" t="s">
        <v>4001</v>
      </c>
      <c r="P1389" s="21" t="s">
        <v>4049</v>
      </c>
    </row>
    <row r="1390" spans="2:16" ht="19.5" customHeight="1" x14ac:dyDescent="0.25">
      <c r="B1390" s="4" t="s">
        <v>2055</v>
      </c>
      <c r="C1390" s="5">
        <v>8595580556136</v>
      </c>
      <c r="D1390" s="28" t="s">
        <v>2056</v>
      </c>
      <c r="E1390" s="40">
        <v>149</v>
      </c>
      <c r="F1390" s="14" t="s">
        <v>393</v>
      </c>
      <c r="H1390" s="24"/>
      <c r="I1390" s="14">
        <v>0.27879999999999999</v>
      </c>
      <c r="J1390" s="14">
        <v>5.5759999999999996</v>
      </c>
      <c r="K1390" s="21">
        <v>176.12799999999999</v>
      </c>
      <c r="L1390" s="21" t="s">
        <v>4038</v>
      </c>
      <c r="M1390" s="21" t="s">
        <v>4015</v>
      </c>
      <c r="N1390" s="14" t="s">
        <v>4073</v>
      </c>
      <c r="O1390" s="23" t="s">
        <v>4001</v>
      </c>
      <c r="P1390" s="21" t="s">
        <v>4049</v>
      </c>
    </row>
    <row r="1391" spans="2:16" ht="19.5" customHeight="1" x14ac:dyDescent="0.25">
      <c r="B1391" s="4" t="s">
        <v>2057</v>
      </c>
      <c r="C1391" s="5">
        <v>8595580500719</v>
      </c>
      <c r="D1391" s="28" t="s">
        <v>2058</v>
      </c>
      <c r="E1391" s="40">
        <v>200</v>
      </c>
      <c r="F1391" s="14" t="s">
        <v>393</v>
      </c>
      <c r="H1391" s="24"/>
      <c r="I1391" s="14">
        <v>0.44790000000000002</v>
      </c>
      <c r="J1391" s="14">
        <v>8.9580000000000002</v>
      </c>
      <c r="K1391" s="21">
        <v>163.328</v>
      </c>
      <c r="L1391" s="21" t="s">
        <v>4038</v>
      </c>
      <c r="M1391" s="21" t="s">
        <v>4039</v>
      </c>
      <c r="N1391" s="14" t="s">
        <v>4184</v>
      </c>
      <c r="O1391" s="23" t="s">
        <v>4008</v>
      </c>
      <c r="P1391" s="21" t="s">
        <v>4049</v>
      </c>
    </row>
    <row r="1392" spans="2:16" ht="19.5" customHeight="1" x14ac:dyDescent="0.25">
      <c r="B1392" s="4" t="s">
        <v>2059</v>
      </c>
      <c r="C1392" s="5">
        <v>8594045931990</v>
      </c>
      <c r="D1392" s="28" t="s">
        <v>2060</v>
      </c>
      <c r="E1392" s="40">
        <v>241</v>
      </c>
      <c r="F1392" s="14" t="s">
        <v>393</v>
      </c>
      <c r="H1392" s="24"/>
      <c r="I1392" s="14">
        <v>0.55859999999999999</v>
      </c>
      <c r="J1392" s="14">
        <v>8.3789999999999996</v>
      </c>
      <c r="K1392" s="14">
        <v>254.61199999999999</v>
      </c>
      <c r="L1392" s="14" t="s">
        <v>4034</v>
      </c>
      <c r="M1392" s="14" t="s">
        <v>4089</v>
      </c>
      <c r="N1392" s="14" t="s">
        <v>4846</v>
      </c>
      <c r="O1392" s="14" t="s">
        <v>4008</v>
      </c>
      <c r="P1392" s="21" t="s">
        <v>4049</v>
      </c>
    </row>
    <row r="1393" spans="2:16" ht="19.5" customHeight="1" x14ac:dyDescent="0.25">
      <c r="B1393" s="4" t="s">
        <v>2061</v>
      </c>
      <c r="C1393" s="5">
        <v>8595580572440</v>
      </c>
      <c r="D1393" s="28" t="s">
        <v>2062</v>
      </c>
      <c r="E1393" s="40">
        <v>87</v>
      </c>
      <c r="F1393" s="14" t="s">
        <v>393</v>
      </c>
      <c r="H1393" s="24"/>
      <c r="I1393" s="14">
        <v>0.249</v>
      </c>
      <c r="J1393" s="14">
        <v>4.9800000000000004</v>
      </c>
      <c r="K1393" s="21">
        <v>159.44</v>
      </c>
      <c r="L1393" s="21" t="s">
        <v>4038</v>
      </c>
      <c r="M1393" s="21" t="s">
        <v>4015</v>
      </c>
      <c r="N1393" s="14" t="s">
        <v>4098</v>
      </c>
      <c r="O1393" s="23" t="s">
        <v>4001</v>
      </c>
      <c r="P1393" s="21" t="s">
        <v>4049</v>
      </c>
    </row>
    <row r="1394" spans="2:16" ht="19.5" customHeight="1" x14ac:dyDescent="0.25">
      <c r="B1394" s="4" t="s">
        <v>2063</v>
      </c>
      <c r="C1394" s="5">
        <v>8595580556716</v>
      </c>
      <c r="D1394" s="28" t="s">
        <v>2064</v>
      </c>
      <c r="E1394" s="40">
        <v>154</v>
      </c>
      <c r="F1394" s="14" t="s">
        <v>393</v>
      </c>
      <c r="H1394" s="24"/>
      <c r="I1394" s="14">
        <v>0.3054</v>
      </c>
      <c r="J1394" s="14">
        <v>7.6349999999999998</v>
      </c>
      <c r="K1394" s="21">
        <v>233.78</v>
      </c>
      <c r="L1394" s="21" t="s">
        <v>4009</v>
      </c>
      <c r="M1394" s="21" t="s">
        <v>4022</v>
      </c>
      <c r="N1394" s="14" t="s">
        <v>4075</v>
      </c>
      <c r="O1394" s="23" t="s">
        <v>4001</v>
      </c>
      <c r="P1394" s="21" t="s">
        <v>4049</v>
      </c>
    </row>
    <row r="1395" spans="2:16" ht="19.5" customHeight="1" x14ac:dyDescent="0.25">
      <c r="B1395" s="4" t="s">
        <v>2065</v>
      </c>
      <c r="C1395" s="5">
        <v>8595580557539</v>
      </c>
      <c r="D1395" s="28" t="s">
        <v>2066</v>
      </c>
      <c r="E1395" s="40">
        <v>194</v>
      </c>
      <c r="F1395" s="14" t="s">
        <v>393</v>
      </c>
      <c r="H1395" s="24"/>
      <c r="I1395" s="14">
        <v>0.31440000000000001</v>
      </c>
      <c r="J1395" s="14">
        <v>6.2880000000000003</v>
      </c>
      <c r="K1395" s="21">
        <v>196.06399999999999</v>
      </c>
      <c r="L1395" s="21" t="s">
        <v>4038</v>
      </c>
      <c r="M1395" s="21" t="s">
        <v>4015</v>
      </c>
      <c r="N1395" s="14" t="s">
        <v>4558</v>
      </c>
      <c r="O1395" s="23" t="s">
        <v>4001</v>
      </c>
      <c r="P1395" s="21" t="s">
        <v>4049</v>
      </c>
    </row>
    <row r="1396" spans="2:16" ht="19.5" customHeight="1" x14ac:dyDescent="0.25">
      <c r="B1396" s="4" t="s">
        <v>2067</v>
      </c>
      <c r="C1396" s="5">
        <v>8594045930184</v>
      </c>
      <c r="D1396" s="28" t="s">
        <v>2068</v>
      </c>
      <c r="E1396" s="40">
        <v>95</v>
      </c>
      <c r="F1396" s="14" t="s">
        <v>393</v>
      </c>
      <c r="H1396" s="24"/>
      <c r="I1396" s="14">
        <v>0.2495</v>
      </c>
      <c r="J1396" s="14">
        <v>6.2374999999999998</v>
      </c>
      <c r="K1396" s="21">
        <v>194.65</v>
      </c>
      <c r="L1396" s="21" t="s">
        <v>4009</v>
      </c>
      <c r="M1396" s="21" t="s">
        <v>4022</v>
      </c>
      <c r="N1396" s="14" t="s">
        <v>4073</v>
      </c>
      <c r="O1396" s="23" t="s">
        <v>4001</v>
      </c>
      <c r="P1396" s="21" t="s">
        <v>4049</v>
      </c>
    </row>
    <row r="1397" spans="2:16" ht="19.5" customHeight="1" x14ac:dyDescent="0.25">
      <c r="B1397" s="4" t="s">
        <v>2069</v>
      </c>
      <c r="C1397" s="5">
        <v>8594045935547</v>
      </c>
      <c r="D1397" s="28" t="s">
        <v>2070</v>
      </c>
      <c r="E1397" s="40">
        <v>96</v>
      </c>
      <c r="F1397" s="14" t="s">
        <v>393</v>
      </c>
      <c r="H1397" s="24"/>
      <c r="I1397" s="14">
        <v>0.23219999999999999</v>
      </c>
      <c r="J1397" s="14">
        <v>5.8049999999999997</v>
      </c>
      <c r="K1397" s="21">
        <v>182.54</v>
      </c>
      <c r="L1397" s="21" t="s">
        <v>4009</v>
      </c>
      <c r="M1397" s="21" t="s">
        <v>4022</v>
      </c>
      <c r="N1397" s="14" t="s">
        <v>4073</v>
      </c>
      <c r="O1397" s="23" t="s">
        <v>4001</v>
      </c>
      <c r="P1397" s="21" t="s">
        <v>4049</v>
      </c>
    </row>
    <row r="1398" spans="2:16" ht="19.5" customHeight="1" x14ac:dyDescent="0.25">
      <c r="B1398" s="4" t="s">
        <v>2071</v>
      </c>
      <c r="C1398" s="5">
        <v>8594045933543</v>
      </c>
      <c r="D1398" s="28" t="s">
        <v>2072</v>
      </c>
      <c r="E1398" s="40">
        <v>113</v>
      </c>
      <c r="F1398" s="14" t="s">
        <v>393</v>
      </c>
      <c r="H1398" s="24"/>
      <c r="I1398" s="14">
        <v>0.27629999999999999</v>
      </c>
      <c r="J1398" s="14">
        <v>6.9074999999999998</v>
      </c>
      <c r="K1398" s="21">
        <v>213.41</v>
      </c>
      <c r="L1398" s="21" t="s">
        <v>4009</v>
      </c>
      <c r="M1398" s="21" t="s">
        <v>4022</v>
      </c>
      <c r="N1398" s="14" t="s">
        <v>4076</v>
      </c>
      <c r="O1398" s="23" t="s">
        <v>4001</v>
      </c>
      <c r="P1398" s="21" t="s">
        <v>4049</v>
      </c>
    </row>
    <row r="1399" spans="2:16" ht="19.5" customHeight="1" x14ac:dyDescent="0.25">
      <c r="B1399" s="4" t="s">
        <v>2073</v>
      </c>
      <c r="C1399" s="5">
        <v>8594045937008</v>
      </c>
      <c r="D1399" s="28" t="s">
        <v>2074</v>
      </c>
      <c r="E1399" s="40">
        <v>114</v>
      </c>
      <c r="F1399" s="14" t="s">
        <v>393</v>
      </c>
      <c r="H1399" s="24"/>
      <c r="I1399" s="14">
        <v>0.2366</v>
      </c>
      <c r="J1399" s="14">
        <v>5.915</v>
      </c>
      <c r="K1399" s="21">
        <v>185.62</v>
      </c>
      <c r="L1399" s="21" t="s">
        <v>4009</v>
      </c>
      <c r="M1399" s="21" t="s">
        <v>4022</v>
      </c>
      <c r="N1399" s="14" t="s">
        <v>4073</v>
      </c>
      <c r="O1399" s="23" t="s">
        <v>4001</v>
      </c>
      <c r="P1399" s="21" t="s">
        <v>4049</v>
      </c>
    </row>
    <row r="1400" spans="2:16" s="8" customFormat="1" ht="19.5" customHeight="1" x14ac:dyDescent="0.25">
      <c r="B1400" s="35" t="s">
        <v>2075</v>
      </c>
      <c r="C1400" s="36">
        <v>8595580588458</v>
      </c>
      <c r="D1400" s="37" t="s">
        <v>2076</v>
      </c>
      <c r="E1400" s="40">
        <v>426</v>
      </c>
      <c r="F1400" s="14" t="s">
        <v>393</v>
      </c>
      <c r="G1400" s="6" t="s">
        <v>17</v>
      </c>
      <c r="H1400" s="24"/>
      <c r="I1400" s="14">
        <v>0.2329</v>
      </c>
      <c r="J1400" s="14">
        <v>5.8224999999999998</v>
      </c>
      <c r="K1400" s="21">
        <v>183.03</v>
      </c>
      <c r="L1400" s="21" t="s">
        <v>4009</v>
      </c>
      <c r="M1400" s="21" t="s">
        <v>4022</v>
      </c>
      <c r="N1400" s="14" t="s">
        <v>4807</v>
      </c>
      <c r="O1400" s="23" t="s">
        <v>4080</v>
      </c>
      <c r="P1400" s="21" t="s">
        <v>4049</v>
      </c>
    </row>
    <row r="1401" spans="2:16" s="8" customFormat="1" ht="19.5" customHeight="1" x14ac:dyDescent="0.25">
      <c r="B1401" s="35" t="s">
        <v>2077</v>
      </c>
      <c r="C1401" s="36">
        <v>8595580592127</v>
      </c>
      <c r="D1401" s="37" t="s">
        <v>2078</v>
      </c>
      <c r="E1401" s="40">
        <v>490</v>
      </c>
      <c r="F1401" s="14" t="s">
        <v>393</v>
      </c>
      <c r="G1401" s="6" t="s">
        <v>17</v>
      </c>
      <c r="H1401" s="24"/>
      <c r="I1401" s="14">
        <v>0.61380000000000001</v>
      </c>
      <c r="J1401" s="14">
        <v>12.276</v>
      </c>
      <c r="K1401" s="21">
        <v>216.416</v>
      </c>
      <c r="L1401" s="21" t="s">
        <v>4024</v>
      </c>
      <c r="M1401" s="21" t="s">
        <v>4024</v>
      </c>
      <c r="N1401" s="14" t="s">
        <v>4838</v>
      </c>
      <c r="O1401" s="23" t="s">
        <v>4080</v>
      </c>
      <c r="P1401" s="21" t="s">
        <v>4049</v>
      </c>
    </row>
    <row r="1402" spans="2:16" s="8" customFormat="1" ht="19.5" customHeight="1" x14ac:dyDescent="0.25">
      <c r="B1402" s="35" t="s">
        <v>2079</v>
      </c>
      <c r="C1402" s="36">
        <v>8595580586539</v>
      </c>
      <c r="D1402" s="37" t="s">
        <v>2080</v>
      </c>
      <c r="E1402" s="40">
        <v>426</v>
      </c>
      <c r="F1402" s="14" t="s">
        <v>393</v>
      </c>
      <c r="G1402" s="6" t="s">
        <v>17</v>
      </c>
      <c r="H1402" s="24"/>
      <c r="I1402" s="14">
        <v>0.23499999999999999</v>
      </c>
      <c r="J1402" s="14">
        <v>5.875</v>
      </c>
      <c r="K1402" s="21">
        <v>184.5</v>
      </c>
      <c r="L1402" s="21" t="s">
        <v>4009</v>
      </c>
      <c r="M1402" s="21" t="s">
        <v>4022</v>
      </c>
      <c r="N1402" s="14" t="s">
        <v>4807</v>
      </c>
      <c r="O1402" s="23" t="s">
        <v>4080</v>
      </c>
      <c r="P1402" s="21" t="s">
        <v>4049</v>
      </c>
    </row>
    <row r="1403" spans="2:16" ht="19.5" customHeight="1" x14ac:dyDescent="0.25">
      <c r="B1403" s="4" t="s">
        <v>2081</v>
      </c>
      <c r="C1403" s="5">
        <v>8595580556723</v>
      </c>
      <c r="D1403" s="28" t="s">
        <v>2082</v>
      </c>
      <c r="E1403" s="40">
        <v>126</v>
      </c>
      <c r="F1403" s="14" t="s">
        <v>393</v>
      </c>
      <c r="H1403" s="24"/>
      <c r="I1403" s="14">
        <v>0.30180000000000001</v>
      </c>
      <c r="J1403" s="14">
        <v>7.5449999999999999</v>
      </c>
      <c r="K1403" s="21">
        <v>231.26</v>
      </c>
      <c r="L1403" s="21" t="s">
        <v>4009</v>
      </c>
      <c r="M1403" s="21" t="s">
        <v>4022</v>
      </c>
      <c r="N1403" s="14" t="s">
        <v>4075</v>
      </c>
      <c r="O1403" s="23" t="s">
        <v>4001</v>
      </c>
      <c r="P1403" s="21" t="s">
        <v>4049</v>
      </c>
    </row>
    <row r="1404" spans="2:16" ht="19.5" customHeight="1" x14ac:dyDescent="0.25">
      <c r="B1404" s="4" t="s">
        <v>2083</v>
      </c>
      <c r="C1404" s="5">
        <v>8595580503086</v>
      </c>
      <c r="D1404" s="28" t="s">
        <v>2084</v>
      </c>
      <c r="E1404" s="40">
        <v>152</v>
      </c>
      <c r="F1404" s="14" t="s">
        <v>393</v>
      </c>
      <c r="H1404" s="24"/>
      <c r="I1404" s="14">
        <v>0.37730000000000002</v>
      </c>
      <c r="J1404" s="14">
        <v>4.5275999999999996</v>
      </c>
      <c r="K1404" s="21">
        <v>146.77279999999999</v>
      </c>
      <c r="L1404" s="21" t="s">
        <v>4081</v>
      </c>
      <c r="M1404" s="21" t="s">
        <v>4082</v>
      </c>
      <c r="N1404" s="14" t="s">
        <v>4235</v>
      </c>
      <c r="O1404" s="23" t="s">
        <v>4001</v>
      </c>
      <c r="P1404" s="21" t="s">
        <v>4049</v>
      </c>
    </row>
    <row r="1405" spans="2:16" ht="19.5" customHeight="1" x14ac:dyDescent="0.25">
      <c r="B1405" s="4" t="s">
        <v>2085</v>
      </c>
      <c r="C1405" s="5">
        <v>8595580592042</v>
      </c>
      <c r="D1405" s="28" t="s">
        <v>2086</v>
      </c>
      <c r="E1405" s="40">
        <v>152</v>
      </c>
      <c r="F1405" s="14" t="s">
        <v>393</v>
      </c>
      <c r="G1405" s="6" t="s">
        <v>17</v>
      </c>
      <c r="H1405" s="24"/>
      <c r="I1405" s="14">
        <v>0.31809999999999999</v>
      </c>
      <c r="J1405" s="14">
        <v>6.3620000000000001</v>
      </c>
      <c r="K1405" s="21">
        <v>198.136</v>
      </c>
      <c r="L1405" s="21" t="s">
        <v>4038</v>
      </c>
      <c r="M1405" s="21" t="s">
        <v>4015</v>
      </c>
      <c r="N1405" s="14" t="s">
        <v>4837</v>
      </c>
      <c r="O1405" s="23" t="s">
        <v>4080</v>
      </c>
      <c r="P1405" s="21" t="s">
        <v>4049</v>
      </c>
    </row>
    <row r="1406" spans="2:16" ht="19.5" customHeight="1" x14ac:dyDescent="0.25">
      <c r="B1406" s="4" t="s">
        <v>2087</v>
      </c>
      <c r="C1406" s="5">
        <v>8595580556457</v>
      </c>
      <c r="D1406" s="28" t="s">
        <v>2088</v>
      </c>
      <c r="E1406" s="40">
        <v>142</v>
      </c>
      <c r="F1406" s="14" t="s">
        <v>393</v>
      </c>
      <c r="H1406" s="24"/>
      <c r="I1406" s="14">
        <v>0.308</v>
      </c>
      <c r="J1406" s="14">
        <v>7.7</v>
      </c>
      <c r="K1406" s="21">
        <v>235.6</v>
      </c>
      <c r="L1406" s="21" t="s">
        <v>4009</v>
      </c>
      <c r="M1406" s="21" t="s">
        <v>4022</v>
      </c>
      <c r="N1406" s="14" t="s">
        <v>4073</v>
      </c>
      <c r="O1406" s="23" t="s">
        <v>4001</v>
      </c>
      <c r="P1406" s="21" t="s">
        <v>4049</v>
      </c>
    </row>
    <row r="1407" spans="2:16" ht="19.5" customHeight="1" x14ac:dyDescent="0.25">
      <c r="B1407" s="4" t="s">
        <v>2089</v>
      </c>
      <c r="C1407" s="5">
        <v>8594045933475</v>
      </c>
      <c r="D1407" s="28" t="s">
        <v>2090</v>
      </c>
      <c r="E1407" s="40">
        <v>62</v>
      </c>
      <c r="F1407" s="14" t="s">
        <v>393</v>
      </c>
      <c r="H1407" s="24"/>
      <c r="I1407" s="14">
        <v>8.0100000000000005E-2</v>
      </c>
      <c r="J1407" s="14">
        <v>8.01</v>
      </c>
      <c r="K1407" s="21">
        <v>244.28</v>
      </c>
      <c r="L1407" s="21" t="s">
        <v>4084</v>
      </c>
      <c r="M1407" s="21" t="s">
        <v>4085</v>
      </c>
      <c r="N1407" s="14" t="s">
        <v>4083</v>
      </c>
      <c r="O1407" s="23" t="s">
        <v>4001</v>
      </c>
      <c r="P1407" s="21" t="s">
        <v>4049</v>
      </c>
    </row>
    <row r="1408" spans="2:16" ht="19.5" customHeight="1" x14ac:dyDescent="0.25">
      <c r="B1408" s="4" t="s">
        <v>2091</v>
      </c>
      <c r="C1408" s="5">
        <v>8594045933482</v>
      </c>
      <c r="D1408" s="28" t="s">
        <v>2092</v>
      </c>
      <c r="E1408" s="40">
        <v>52</v>
      </c>
      <c r="F1408" s="14" t="s">
        <v>393</v>
      </c>
      <c r="H1408" s="24"/>
      <c r="I1408" s="14">
        <v>7.3300000000000004E-2</v>
      </c>
      <c r="J1408" s="14">
        <v>7.33</v>
      </c>
      <c r="K1408" s="21">
        <v>225.24</v>
      </c>
      <c r="L1408" s="21" t="s">
        <v>4084</v>
      </c>
      <c r="M1408" s="21" t="s">
        <v>4085</v>
      </c>
      <c r="N1408" s="14" t="s">
        <v>4083</v>
      </c>
      <c r="O1408" s="23" t="s">
        <v>4001</v>
      </c>
      <c r="P1408" s="21" t="s">
        <v>4049</v>
      </c>
    </row>
    <row r="1409" spans="2:16" ht="19.5" customHeight="1" x14ac:dyDescent="0.25">
      <c r="B1409" s="4" t="s">
        <v>2093</v>
      </c>
      <c r="C1409" s="5">
        <v>8595580560201</v>
      </c>
      <c r="D1409" s="28" t="s">
        <v>2094</v>
      </c>
      <c r="E1409" s="40">
        <v>97</v>
      </c>
      <c r="F1409" s="14" t="s">
        <v>393</v>
      </c>
      <c r="H1409" s="24"/>
      <c r="I1409" s="14">
        <v>0.1804</v>
      </c>
      <c r="J1409" s="14">
        <v>10.824</v>
      </c>
      <c r="K1409" s="21">
        <v>193.184</v>
      </c>
      <c r="L1409" s="21" t="s">
        <v>4044</v>
      </c>
      <c r="M1409" s="21" t="s">
        <v>4045</v>
      </c>
      <c r="N1409" s="14" t="s">
        <v>4628</v>
      </c>
      <c r="O1409" s="23" t="s">
        <v>4184</v>
      </c>
      <c r="P1409" s="21" t="s">
        <v>4279</v>
      </c>
    </row>
    <row r="1410" spans="2:16" ht="19.5" customHeight="1" x14ac:dyDescent="0.25">
      <c r="B1410" s="4" t="s">
        <v>2095</v>
      </c>
      <c r="C1410" s="5">
        <v>8594045936025</v>
      </c>
      <c r="D1410" s="28" t="s">
        <v>2096</v>
      </c>
      <c r="E1410" s="40">
        <v>99</v>
      </c>
      <c r="F1410" s="14" t="s">
        <v>393</v>
      </c>
      <c r="H1410" s="24"/>
      <c r="I1410" s="14">
        <v>0.1182</v>
      </c>
      <c r="J1410" s="14">
        <v>8.8650000000000002</v>
      </c>
      <c r="K1410" s="21">
        <v>268.22000000000003</v>
      </c>
      <c r="L1410" s="21" t="s">
        <v>4028</v>
      </c>
      <c r="M1410" s="21" t="s">
        <v>4029</v>
      </c>
      <c r="N1410" s="14" t="s">
        <v>4146</v>
      </c>
      <c r="O1410" s="23" t="s">
        <v>4001</v>
      </c>
      <c r="P1410" s="21" t="s">
        <v>4049</v>
      </c>
    </row>
    <row r="1411" spans="2:16" ht="19.5" customHeight="1" x14ac:dyDescent="0.25">
      <c r="B1411" s="4" t="s">
        <v>2097</v>
      </c>
      <c r="C1411" s="5">
        <v>8595580518660</v>
      </c>
      <c r="D1411" s="28" t="s">
        <v>2098</v>
      </c>
      <c r="E1411" s="40">
        <v>135</v>
      </c>
      <c r="F1411" s="14" t="s">
        <v>393</v>
      </c>
      <c r="H1411" s="24"/>
      <c r="I1411" s="14">
        <v>0.13900000000000001</v>
      </c>
      <c r="J1411" s="14">
        <v>5.56</v>
      </c>
      <c r="K1411" s="21">
        <v>108.96</v>
      </c>
      <c r="L1411" s="21" t="s">
        <v>4004</v>
      </c>
      <c r="M1411" s="21" t="s">
        <v>4287</v>
      </c>
      <c r="N1411" s="14" t="s">
        <v>4286</v>
      </c>
      <c r="O1411" s="23" t="s">
        <v>4030</v>
      </c>
      <c r="P1411" s="21" t="s">
        <v>4285</v>
      </c>
    </row>
    <row r="1412" spans="2:16" ht="19.5" customHeight="1" x14ac:dyDescent="0.25">
      <c r="B1412" s="4" t="s">
        <v>2099</v>
      </c>
      <c r="C1412" s="5">
        <v>8595580547585</v>
      </c>
      <c r="D1412" s="28" t="s">
        <v>2100</v>
      </c>
      <c r="E1412" s="40">
        <v>181</v>
      </c>
      <c r="F1412" s="14" t="s">
        <v>393</v>
      </c>
      <c r="H1412" s="24"/>
      <c r="I1412" s="14">
        <v>0.1091</v>
      </c>
      <c r="J1412" s="14">
        <v>7.6369999999999996</v>
      </c>
      <c r="K1412" s="21">
        <v>142.19200000000001</v>
      </c>
      <c r="L1412" s="21" t="s">
        <v>4058</v>
      </c>
      <c r="M1412" s="21" t="s">
        <v>4005</v>
      </c>
      <c r="N1412" s="14" t="s">
        <v>4469</v>
      </c>
      <c r="O1412" s="23" t="s">
        <v>4184</v>
      </c>
      <c r="P1412" s="21" t="s">
        <v>4049</v>
      </c>
    </row>
    <row r="1413" spans="2:16" ht="19.5" customHeight="1" x14ac:dyDescent="0.25">
      <c r="B1413" s="4" t="s">
        <v>2101</v>
      </c>
      <c r="C1413" s="5">
        <v>8595580547622</v>
      </c>
      <c r="D1413" s="28" t="s">
        <v>2102</v>
      </c>
      <c r="E1413" s="40">
        <v>166</v>
      </c>
      <c r="F1413" s="14" t="s">
        <v>393</v>
      </c>
      <c r="H1413" s="24"/>
      <c r="I1413" s="14">
        <v>0.10680000000000001</v>
      </c>
      <c r="J1413" s="14">
        <v>7.476</v>
      </c>
      <c r="K1413" s="21">
        <v>139.61600000000001</v>
      </c>
      <c r="L1413" s="21" t="s">
        <v>4058</v>
      </c>
      <c r="M1413" s="21" t="s">
        <v>4005</v>
      </c>
      <c r="N1413" s="14" t="s">
        <v>4469</v>
      </c>
      <c r="O1413" s="23" t="s">
        <v>4184</v>
      </c>
      <c r="P1413" s="21" t="s">
        <v>4049</v>
      </c>
    </row>
    <row r="1414" spans="2:16" ht="19.5" customHeight="1" x14ac:dyDescent="0.25">
      <c r="B1414" s="3"/>
      <c r="C1414" s="3"/>
      <c r="D1414" s="27" t="s">
        <v>2103</v>
      </c>
      <c r="E1414" s="39"/>
      <c r="F1414" s="33"/>
      <c r="G1414" s="33"/>
      <c r="H1414" s="33"/>
      <c r="I1414" s="3"/>
      <c r="J1414" s="3"/>
      <c r="K1414" s="3"/>
      <c r="L1414" s="3"/>
      <c r="M1414" s="3"/>
      <c r="N1414" s="3"/>
      <c r="O1414" s="3"/>
      <c r="P1414" s="3"/>
    </row>
    <row r="1415" spans="2:16" ht="19.5" customHeight="1" x14ac:dyDescent="0.25">
      <c r="B1415" s="4" t="s">
        <v>2104</v>
      </c>
      <c r="C1415" s="5">
        <v>8594045935387</v>
      </c>
      <c r="D1415" s="28" t="s">
        <v>2105</v>
      </c>
      <c r="E1415" s="40">
        <v>367</v>
      </c>
      <c r="F1415" s="14" t="s">
        <v>393</v>
      </c>
      <c r="H1415" s="24"/>
      <c r="I1415" s="14">
        <v>0.31900000000000001</v>
      </c>
      <c r="J1415" s="14">
        <v>12.76</v>
      </c>
      <c r="K1415" s="21">
        <v>428.32</v>
      </c>
      <c r="L1415" s="21" t="s">
        <v>4004</v>
      </c>
      <c r="M1415" s="21" t="s">
        <v>4144</v>
      </c>
      <c r="N1415" s="14" t="s">
        <v>4077</v>
      </c>
      <c r="O1415" s="23" t="s">
        <v>4030</v>
      </c>
      <c r="P1415" s="21" t="s">
        <v>4006</v>
      </c>
    </row>
    <row r="1416" spans="2:16" ht="19.5" customHeight="1" x14ac:dyDescent="0.25">
      <c r="B1416" s="4" t="s">
        <v>2106</v>
      </c>
      <c r="C1416" s="5">
        <v>8595580561543</v>
      </c>
      <c r="D1416" s="28" t="s">
        <v>2107</v>
      </c>
      <c r="E1416" s="40">
        <v>427</v>
      </c>
      <c r="F1416" s="14" t="s">
        <v>393</v>
      </c>
      <c r="H1416" s="24"/>
      <c r="I1416" s="14">
        <v>0.38090000000000002</v>
      </c>
      <c r="J1416" s="14">
        <v>11.427</v>
      </c>
      <c r="K1416" s="21">
        <v>365.66399999999999</v>
      </c>
      <c r="L1416" s="21" t="s">
        <v>4017</v>
      </c>
      <c r="M1416" s="21" t="s">
        <v>4045</v>
      </c>
      <c r="N1416" s="14" t="s">
        <v>4317</v>
      </c>
      <c r="O1416" s="23" t="s">
        <v>4575</v>
      </c>
      <c r="P1416" s="21" t="s">
        <v>4006</v>
      </c>
    </row>
    <row r="1417" spans="2:16" ht="19.5" customHeight="1" x14ac:dyDescent="0.25">
      <c r="B1417" s="4" t="s">
        <v>2108</v>
      </c>
      <c r="C1417" s="5">
        <v>8595580571672</v>
      </c>
      <c r="D1417" s="28" t="s">
        <v>2109</v>
      </c>
      <c r="E1417" s="40">
        <v>1924</v>
      </c>
      <c r="F1417" s="14" t="s">
        <v>393</v>
      </c>
      <c r="G1417" s="6" t="s">
        <v>39</v>
      </c>
      <c r="H1417" s="24"/>
      <c r="I1417" s="14">
        <v>0.41189999999999999</v>
      </c>
      <c r="J1417" s="14">
        <v>12.356999999999999</v>
      </c>
      <c r="K1417" s="21">
        <v>395.42399999999998</v>
      </c>
      <c r="L1417" s="21" t="s">
        <v>4017</v>
      </c>
      <c r="M1417" s="21" t="s">
        <v>4045</v>
      </c>
      <c r="N1417" s="14" t="s">
        <v>4317</v>
      </c>
      <c r="O1417" s="23" t="s">
        <v>4030</v>
      </c>
      <c r="P1417" s="21" t="s">
        <v>4006</v>
      </c>
    </row>
    <row r="1418" spans="2:16" ht="19.5" customHeight="1" x14ac:dyDescent="0.25">
      <c r="B1418" s="4" t="s">
        <v>2110</v>
      </c>
      <c r="C1418" s="5">
        <v>8595580571665</v>
      </c>
      <c r="D1418" s="28" t="s">
        <v>2111</v>
      </c>
      <c r="E1418" s="40">
        <v>1924</v>
      </c>
      <c r="F1418" s="14" t="s">
        <v>393</v>
      </c>
      <c r="G1418" s="6" t="s">
        <v>39</v>
      </c>
      <c r="H1418" s="24"/>
      <c r="I1418" s="14">
        <v>0.41189999999999999</v>
      </c>
      <c r="J1418" s="14">
        <v>12.356999999999999</v>
      </c>
      <c r="K1418" s="21">
        <v>395.42399999999998</v>
      </c>
      <c r="L1418" s="21" t="s">
        <v>4017</v>
      </c>
      <c r="M1418" s="21" t="s">
        <v>4045</v>
      </c>
      <c r="N1418" s="14" t="s">
        <v>4317</v>
      </c>
      <c r="O1418" s="23" t="s">
        <v>4030</v>
      </c>
      <c r="P1418" s="21" t="s">
        <v>4006</v>
      </c>
    </row>
    <row r="1419" spans="2:16" ht="19.5" customHeight="1" x14ac:dyDescent="0.25">
      <c r="B1419" s="4" t="s">
        <v>2112</v>
      </c>
      <c r="C1419" s="5">
        <v>8595580571696</v>
      </c>
      <c r="D1419" s="28" t="s">
        <v>2113</v>
      </c>
      <c r="E1419" s="40">
        <v>1924</v>
      </c>
      <c r="F1419" s="14" t="s">
        <v>393</v>
      </c>
      <c r="G1419" s="6" t="s">
        <v>39</v>
      </c>
      <c r="H1419" s="24"/>
      <c r="I1419" s="14">
        <v>0.41189999999999999</v>
      </c>
      <c r="J1419" s="14">
        <v>12.356999999999999</v>
      </c>
      <c r="K1419" s="21">
        <v>395.42399999999998</v>
      </c>
      <c r="L1419" s="21" t="s">
        <v>4017</v>
      </c>
      <c r="M1419" s="21" t="s">
        <v>4045</v>
      </c>
      <c r="N1419" s="14" t="s">
        <v>4317</v>
      </c>
      <c r="O1419" s="23" t="s">
        <v>4030</v>
      </c>
      <c r="P1419" s="21" t="s">
        <v>4006</v>
      </c>
    </row>
    <row r="1420" spans="2:16" ht="19.5" customHeight="1" x14ac:dyDescent="0.25">
      <c r="B1420" s="4" t="s">
        <v>2114</v>
      </c>
      <c r="C1420" s="5">
        <v>8595580571689</v>
      </c>
      <c r="D1420" s="28" t="s">
        <v>2115</v>
      </c>
      <c r="E1420" s="40">
        <v>1924</v>
      </c>
      <c r="F1420" s="14" t="s">
        <v>393</v>
      </c>
      <c r="G1420" s="6" t="s">
        <v>39</v>
      </c>
      <c r="H1420" s="24"/>
      <c r="I1420" s="14">
        <v>0.41189999999999999</v>
      </c>
      <c r="J1420" s="14">
        <v>12.356999999999999</v>
      </c>
      <c r="K1420" s="21">
        <v>395.42399999999998</v>
      </c>
      <c r="L1420" s="21" t="s">
        <v>4017</v>
      </c>
      <c r="M1420" s="21" t="s">
        <v>4045</v>
      </c>
      <c r="N1420" s="14" t="s">
        <v>4317</v>
      </c>
      <c r="O1420" s="23" t="s">
        <v>4030</v>
      </c>
      <c r="P1420" s="21" t="s">
        <v>4006</v>
      </c>
    </row>
    <row r="1421" spans="2:16" ht="19.5" customHeight="1" x14ac:dyDescent="0.25">
      <c r="B1421" s="4" t="s">
        <v>2116</v>
      </c>
      <c r="C1421" s="5">
        <v>8595580571658</v>
      </c>
      <c r="D1421" s="28" t="s">
        <v>2117</v>
      </c>
      <c r="E1421" s="40">
        <v>1924</v>
      </c>
      <c r="F1421" s="14" t="s">
        <v>393</v>
      </c>
      <c r="G1421" s="6" t="s">
        <v>39</v>
      </c>
      <c r="H1421" s="24"/>
      <c r="I1421" s="14">
        <v>0.41189999999999999</v>
      </c>
      <c r="J1421" s="14">
        <v>12.356999999999999</v>
      </c>
      <c r="K1421" s="21">
        <v>395.42399999999998</v>
      </c>
      <c r="L1421" s="21" t="s">
        <v>4017</v>
      </c>
      <c r="M1421" s="21" t="s">
        <v>4045</v>
      </c>
      <c r="N1421" s="14" t="s">
        <v>4317</v>
      </c>
      <c r="O1421" s="23" t="s">
        <v>4030</v>
      </c>
      <c r="P1421" s="21" t="s">
        <v>4006</v>
      </c>
    </row>
    <row r="1422" spans="2:16" ht="19.5" customHeight="1" x14ac:dyDescent="0.25">
      <c r="B1422" s="4" t="s">
        <v>2118</v>
      </c>
      <c r="C1422" s="5">
        <v>8595580571641</v>
      </c>
      <c r="D1422" s="28" t="s">
        <v>2119</v>
      </c>
      <c r="E1422" s="40">
        <v>1924</v>
      </c>
      <c r="F1422" s="14" t="s">
        <v>393</v>
      </c>
      <c r="G1422" s="6" t="s">
        <v>39</v>
      </c>
      <c r="H1422" s="24"/>
      <c r="I1422" s="14">
        <v>0.41189999999999999</v>
      </c>
      <c r="J1422" s="14">
        <v>12.356999999999999</v>
      </c>
      <c r="K1422" s="21">
        <v>395.42399999999998</v>
      </c>
      <c r="L1422" s="21" t="s">
        <v>4017</v>
      </c>
      <c r="M1422" s="21" t="s">
        <v>4045</v>
      </c>
      <c r="N1422" s="14" t="s">
        <v>4317</v>
      </c>
      <c r="O1422" s="23" t="s">
        <v>4030</v>
      </c>
      <c r="P1422" s="21" t="s">
        <v>4006</v>
      </c>
    </row>
    <row r="1423" spans="2:16" ht="19.5" customHeight="1" x14ac:dyDescent="0.25">
      <c r="B1423" s="4" t="s">
        <v>2120</v>
      </c>
      <c r="C1423" s="5">
        <v>8595580571634</v>
      </c>
      <c r="D1423" s="28" t="s">
        <v>2121</v>
      </c>
      <c r="E1423" s="40">
        <v>1924</v>
      </c>
      <c r="F1423" s="14" t="s">
        <v>393</v>
      </c>
      <c r="G1423" s="6" t="s">
        <v>39</v>
      </c>
      <c r="H1423" s="24"/>
      <c r="I1423" s="14">
        <v>0.41189999999999999</v>
      </c>
      <c r="J1423" s="14">
        <v>12.356999999999999</v>
      </c>
      <c r="K1423" s="21">
        <v>395.42399999999998</v>
      </c>
      <c r="L1423" s="21" t="s">
        <v>4017</v>
      </c>
      <c r="M1423" s="21" t="s">
        <v>4045</v>
      </c>
      <c r="N1423" s="14" t="s">
        <v>4317</v>
      </c>
      <c r="O1423" s="23" t="s">
        <v>4030</v>
      </c>
      <c r="P1423" s="21" t="s">
        <v>4006</v>
      </c>
    </row>
    <row r="1424" spans="2:16" ht="19.5" customHeight="1" x14ac:dyDescent="0.25">
      <c r="B1424" s="4" t="s">
        <v>2122</v>
      </c>
      <c r="C1424" s="5">
        <v>8595580571627</v>
      </c>
      <c r="D1424" s="28" t="s">
        <v>2123</v>
      </c>
      <c r="E1424" s="40">
        <v>1924</v>
      </c>
      <c r="F1424" s="14" t="s">
        <v>393</v>
      </c>
      <c r="G1424" s="6" t="s">
        <v>39</v>
      </c>
      <c r="H1424" s="24"/>
      <c r="I1424" s="14">
        <v>0.41189999999999999</v>
      </c>
      <c r="J1424" s="14">
        <v>12.356999999999999</v>
      </c>
      <c r="K1424" s="21">
        <v>395.42399999999998</v>
      </c>
      <c r="L1424" s="21" t="s">
        <v>4017</v>
      </c>
      <c r="M1424" s="21" t="s">
        <v>4045</v>
      </c>
      <c r="N1424" s="14" t="s">
        <v>4317</v>
      </c>
      <c r="O1424" s="23" t="s">
        <v>4030</v>
      </c>
      <c r="P1424" s="21" t="s">
        <v>4006</v>
      </c>
    </row>
    <row r="1425" spans="2:16" ht="19.5" customHeight="1" x14ac:dyDescent="0.25">
      <c r="B1425" s="4" t="s">
        <v>2124</v>
      </c>
      <c r="C1425" s="5">
        <v>8595580539351</v>
      </c>
      <c r="D1425" s="28" t="s">
        <v>2125</v>
      </c>
      <c r="E1425" s="40">
        <v>818</v>
      </c>
      <c r="F1425" s="14" t="s">
        <v>393</v>
      </c>
      <c r="H1425" s="24"/>
      <c r="I1425" s="14">
        <v>0.40739999999999998</v>
      </c>
      <c r="J1425" s="14">
        <v>12.222</v>
      </c>
      <c r="K1425" s="21">
        <v>391.10399999999998</v>
      </c>
      <c r="L1425" s="21" t="s">
        <v>4017</v>
      </c>
      <c r="M1425" s="21" t="s">
        <v>4045</v>
      </c>
      <c r="N1425" s="14" t="s">
        <v>4317</v>
      </c>
      <c r="O1425" s="23" t="s">
        <v>4030</v>
      </c>
      <c r="P1425" s="21" t="s">
        <v>4006</v>
      </c>
    </row>
    <row r="1426" spans="2:16" ht="19.5" customHeight="1" x14ac:dyDescent="0.25">
      <c r="B1426" s="4" t="s">
        <v>2126</v>
      </c>
      <c r="C1426" s="5">
        <v>8595580539689</v>
      </c>
      <c r="D1426" s="28" t="s">
        <v>2127</v>
      </c>
      <c r="E1426" s="40">
        <v>772</v>
      </c>
      <c r="F1426" s="14" t="s">
        <v>393</v>
      </c>
      <c r="G1426" s="6" t="s">
        <v>23</v>
      </c>
      <c r="H1426" s="6" t="s">
        <v>65</v>
      </c>
      <c r="I1426" s="14">
        <v>0.39489999999999997</v>
      </c>
      <c r="J1426" s="14">
        <v>11.847</v>
      </c>
      <c r="K1426" s="14">
        <v>379.10399999999998</v>
      </c>
      <c r="L1426" s="14" t="s">
        <v>4017</v>
      </c>
      <c r="M1426" s="14" t="s">
        <v>4045</v>
      </c>
      <c r="N1426" s="14" t="s">
        <v>4317</v>
      </c>
      <c r="O1426" s="14" t="s">
        <v>4030</v>
      </c>
      <c r="P1426" s="21" t="s">
        <v>4006</v>
      </c>
    </row>
    <row r="1427" spans="2:16" ht="19.5" customHeight="1" x14ac:dyDescent="0.25">
      <c r="B1427" s="4" t="s">
        <v>2128</v>
      </c>
      <c r="C1427" s="5">
        <v>8595580558666</v>
      </c>
      <c r="D1427" s="28" t="s">
        <v>2129</v>
      </c>
      <c r="E1427" s="40">
        <v>1064</v>
      </c>
      <c r="F1427" s="14" t="s">
        <v>393</v>
      </c>
      <c r="H1427" s="24"/>
      <c r="I1427" s="14">
        <v>0.38690000000000002</v>
      </c>
      <c r="J1427" s="14">
        <v>11.606999999999999</v>
      </c>
      <c r="K1427" s="21">
        <v>371.42399999999998</v>
      </c>
      <c r="L1427" s="21" t="s">
        <v>4017</v>
      </c>
      <c r="M1427" s="21" t="s">
        <v>4045</v>
      </c>
      <c r="N1427" s="14" t="s">
        <v>4317</v>
      </c>
      <c r="O1427" s="23" t="s">
        <v>4575</v>
      </c>
      <c r="P1427" s="21" t="s">
        <v>4006</v>
      </c>
    </row>
    <row r="1428" spans="2:16" ht="19.5" customHeight="1" x14ac:dyDescent="0.25">
      <c r="B1428" s="4" t="s">
        <v>2130</v>
      </c>
      <c r="C1428" s="5">
        <v>8594045931952</v>
      </c>
      <c r="D1428" s="28" t="s">
        <v>2131</v>
      </c>
      <c r="E1428" s="40">
        <v>470</v>
      </c>
      <c r="F1428" s="14" t="s">
        <v>393</v>
      </c>
      <c r="H1428" s="24"/>
      <c r="I1428" s="14">
        <v>0.41589999999999999</v>
      </c>
      <c r="J1428" s="14">
        <v>12.477</v>
      </c>
      <c r="K1428" s="21">
        <v>369.35599999999999</v>
      </c>
      <c r="L1428" s="21" t="s">
        <v>4017</v>
      </c>
      <c r="M1428" s="21" t="s">
        <v>4066</v>
      </c>
      <c r="N1428" s="14" t="s">
        <v>4183</v>
      </c>
      <c r="O1428" s="23" t="s">
        <v>4030</v>
      </c>
      <c r="P1428" s="21" t="s">
        <v>4006</v>
      </c>
    </row>
    <row r="1429" spans="2:16" ht="19.5" customHeight="1" x14ac:dyDescent="0.25">
      <c r="B1429" s="4" t="s">
        <v>2132</v>
      </c>
      <c r="C1429" s="5">
        <v>8595580500337</v>
      </c>
      <c r="D1429" s="28" t="s">
        <v>2133</v>
      </c>
      <c r="E1429" s="40">
        <v>367</v>
      </c>
      <c r="F1429" s="14" t="s">
        <v>393</v>
      </c>
      <c r="H1429" s="24"/>
      <c r="I1429" s="14">
        <v>0.377</v>
      </c>
      <c r="J1429" s="14">
        <v>15.08</v>
      </c>
      <c r="K1429" s="21">
        <v>442.24</v>
      </c>
      <c r="L1429" s="21" t="s">
        <v>4004</v>
      </c>
      <c r="M1429" s="21" t="s">
        <v>4005</v>
      </c>
      <c r="N1429" s="14" t="s">
        <v>4077</v>
      </c>
      <c r="O1429" s="23" t="s">
        <v>4030</v>
      </c>
      <c r="P1429" s="21" t="s">
        <v>4006</v>
      </c>
    </row>
    <row r="1430" spans="2:16" ht="19.5" customHeight="1" x14ac:dyDescent="0.25">
      <c r="B1430" s="4" t="s">
        <v>2134</v>
      </c>
      <c r="C1430" s="5">
        <v>8595580500344</v>
      </c>
      <c r="D1430" s="28" t="s">
        <v>2135</v>
      </c>
      <c r="E1430" s="40">
        <v>427</v>
      </c>
      <c r="F1430" s="14" t="s">
        <v>393</v>
      </c>
      <c r="H1430" s="24"/>
      <c r="I1430" s="14">
        <v>0.40839999999999999</v>
      </c>
      <c r="J1430" s="14">
        <v>12.252000000000001</v>
      </c>
      <c r="K1430" s="21">
        <v>363.05599999999998</v>
      </c>
      <c r="L1430" s="21" t="s">
        <v>4017</v>
      </c>
      <c r="M1430" s="21" t="s">
        <v>4066</v>
      </c>
      <c r="N1430" s="14" t="s">
        <v>4077</v>
      </c>
      <c r="O1430" s="23" t="s">
        <v>4030</v>
      </c>
      <c r="P1430" s="21" t="s">
        <v>4006</v>
      </c>
    </row>
    <row r="1431" spans="2:16" ht="19.5" customHeight="1" x14ac:dyDescent="0.25">
      <c r="B1431" s="4" t="s">
        <v>2136</v>
      </c>
      <c r="C1431" s="5">
        <v>8595580539368</v>
      </c>
      <c r="D1431" s="28" t="s">
        <v>2137</v>
      </c>
      <c r="E1431" s="40">
        <v>818</v>
      </c>
      <c r="F1431" s="14" t="s">
        <v>393</v>
      </c>
      <c r="H1431" s="24"/>
      <c r="I1431" s="14">
        <v>0.41439999999999999</v>
      </c>
      <c r="J1431" s="14">
        <v>12.432</v>
      </c>
      <c r="K1431" s="21">
        <v>368.096</v>
      </c>
      <c r="L1431" s="21" t="s">
        <v>4017</v>
      </c>
      <c r="M1431" s="21" t="s">
        <v>4066</v>
      </c>
      <c r="N1431" s="14" t="s">
        <v>4425</v>
      </c>
      <c r="O1431" s="23" t="s">
        <v>4030</v>
      </c>
      <c r="P1431" s="21" t="s">
        <v>4006</v>
      </c>
    </row>
    <row r="1432" spans="2:16" ht="19.5" customHeight="1" x14ac:dyDescent="0.25">
      <c r="B1432" s="4" t="s">
        <v>2138</v>
      </c>
      <c r="C1432" s="5">
        <v>8594045937565</v>
      </c>
      <c r="D1432" s="28" t="s">
        <v>2105</v>
      </c>
      <c r="E1432" s="40">
        <v>348</v>
      </c>
      <c r="F1432" s="14" t="s">
        <v>393</v>
      </c>
      <c r="H1432" s="24"/>
      <c r="I1432" s="14">
        <v>0.32900000000000001</v>
      </c>
      <c r="J1432" s="14">
        <v>13.16</v>
      </c>
      <c r="K1432" s="21">
        <v>388.48</v>
      </c>
      <c r="L1432" s="21" t="s">
        <v>4004</v>
      </c>
      <c r="M1432" s="21" t="s">
        <v>4005</v>
      </c>
      <c r="N1432" s="14" t="s">
        <v>4077</v>
      </c>
      <c r="O1432" s="23" t="s">
        <v>4030</v>
      </c>
      <c r="P1432" s="21" t="s">
        <v>4006</v>
      </c>
    </row>
    <row r="1433" spans="2:16" ht="19.5" customHeight="1" x14ac:dyDescent="0.25">
      <c r="B1433" s="4" t="s">
        <v>2139</v>
      </c>
      <c r="C1433" s="5">
        <v>8594045937572</v>
      </c>
      <c r="D1433" s="28" t="s">
        <v>2107</v>
      </c>
      <c r="E1433" s="40">
        <v>403</v>
      </c>
      <c r="F1433" s="14" t="s">
        <v>393</v>
      </c>
      <c r="H1433" s="24"/>
      <c r="I1433" s="14">
        <v>0.38100000000000001</v>
      </c>
      <c r="J1433" s="14">
        <v>15.24</v>
      </c>
      <c r="K1433" s="21">
        <v>446.72</v>
      </c>
      <c r="L1433" s="21" t="s">
        <v>4004</v>
      </c>
      <c r="M1433" s="21" t="s">
        <v>4005</v>
      </c>
      <c r="N1433" s="14" t="s">
        <v>4077</v>
      </c>
      <c r="O1433" s="23" t="s">
        <v>4030</v>
      </c>
      <c r="P1433" s="21" t="s">
        <v>4006</v>
      </c>
    </row>
    <row r="1434" spans="2:16" ht="19.5" customHeight="1" x14ac:dyDescent="0.25">
      <c r="B1434" s="4" t="s">
        <v>2140</v>
      </c>
      <c r="C1434" s="5">
        <v>8595580506582</v>
      </c>
      <c r="D1434" s="28" t="s">
        <v>2141</v>
      </c>
      <c r="E1434" s="40">
        <v>624</v>
      </c>
      <c r="F1434" s="14" t="s">
        <v>393</v>
      </c>
      <c r="H1434" s="24"/>
      <c r="I1434" s="14">
        <v>0.40689999999999998</v>
      </c>
      <c r="J1434" s="14">
        <v>12.207000000000001</v>
      </c>
      <c r="K1434" s="21">
        <v>361.79599999999999</v>
      </c>
      <c r="L1434" s="21" t="s">
        <v>4017</v>
      </c>
      <c r="M1434" s="21" t="s">
        <v>4066</v>
      </c>
      <c r="N1434" s="14" t="s">
        <v>4317</v>
      </c>
      <c r="O1434" s="23" t="s">
        <v>4030</v>
      </c>
      <c r="P1434" s="21" t="s">
        <v>4078</v>
      </c>
    </row>
    <row r="1435" spans="2:16" ht="19.5" customHeight="1" x14ac:dyDescent="0.25">
      <c r="B1435" s="4" t="s">
        <v>2142</v>
      </c>
      <c r="C1435" s="5">
        <v>8595580586171</v>
      </c>
      <c r="D1435" s="28" t="s">
        <v>2143</v>
      </c>
      <c r="E1435" s="40">
        <v>624</v>
      </c>
      <c r="F1435" s="14" t="s">
        <v>393</v>
      </c>
      <c r="H1435" s="24"/>
      <c r="I1435" s="14">
        <v>0.40689999999999998</v>
      </c>
      <c r="J1435" s="14">
        <v>12.207000000000001</v>
      </c>
      <c r="K1435" s="21">
        <v>361.79599999999999</v>
      </c>
      <c r="L1435" s="21" t="s">
        <v>4017</v>
      </c>
      <c r="M1435" s="21" t="s">
        <v>4066</v>
      </c>
      <c r="N1435" s="14" t="s">
        <v>4813</v>
      </c>
      <c r="O1435" s="23" t="s">
        <v>4575</v>
      </c>
      <c r="P1435" s="21" t="s">
        <v>4078</v>
      </c>
    </row>
    <row r="1436" spans="2:16" ht="19.5" customHeight="1" x14ac:dyDescent="0.25">
      <c r="B1436" s="4" t="s">
        <v>2144</v>
      </c>
      <c r="C1436" s="5">
        <v>8595580577315</v>
      </c>
      <c r="D1436" s="28" t="s">
        <v>2145</v>
      </c>
      <c r="E1436" s="40">
        <v>1248</v>
      </c>
      <c r="F1436" s="14" t="s">
        <v>393</v>
      </c>
      <c r="H1436" s="24"/>
      <c r="I1436" s="14">
        <v>0.40939999999999999</v>
      </c>
      <c r="J1436" s="14">
        <v>12.282</v>
      </c>
      <c r="K1436" s="21">
        <v>363.89600000000002</v>
      </c>
      <c r="L1436" s="21" t="s">
        <v>4017</v>
      </c>
      <c r="M1436" s="21" t="s">
        <v>4066</v>
      </c>
      <c r="N1436" s="14" t="s">
        <v>4317</v>
      </c>
      <c r="O1436" s="23" t="s">
        <v>4030</v>
      </c>
      <c r="P1436" s="21" t="s">
        <v>4078</v>
      </c>
    </row>
    <row r="1437" spans="2:16" ht="19.5" customHeight="1" x14ac:dyDescent="0.25">
      <c r="B1437" s="4" t="s">
        <v>2146</v>
      </c>
      <c r="C1437" s="5">
        <v>8595580574741</v>
      </c>
      <c r="D1437" s="28" t="s">
        <v>2147</v>
      </c>
      <c r="E1437" s="40">
        <v>1248</v>
      </c>
      <c r="F1437" s="14" t="s">
        <v>393</v>
      </c>
      <c r="H1437" s="24"/>
      <c r="I1437" s="14">
        <v>0.40839999999999999</v>
      </c>
      <c r="J1437" s="14">
        <v>12.252000000000001</v>
      </c>
      <c r="K1437" s="21">
        <v>363.05599999999998</v>
      </c>
      <c r="L1437" s="21" t="s">
        <v>4017</v>
      </c>
      <c r="M1437" s="21" t="s">
        <v>4066</v>
      </c>
      <c r="N1437" s="14" t="s">
        <v>4317</v>
      </c>
      <c r="O1437" s="23" t="s">
        <v>4030</v>
      </c>
      <c r="P1437" s="21" t="s">
        <v>4078</v>
      </c>
    </row>
    <row r="1438" spans="2:16" ht="19.5" customHeight="1" x14ac:dyDescent="0.25">
      <c r="B1438" s="4" t="s">
        <v>2148</v>
      </c>
      <c r="C1438" s="5">
        <v>8594045930887</v>
      </c>
      <c r="D1438" s="28" t="s">
        <v>2149</v>
      </c>
      <c r="E1438" s="40">
        <v>412</v>
      </c>
      <c r="F1438" s="14" t="s">
        <v>393</v>
      </c>
      <c r="H1438" s="24"/>
      <c r="I1438" s="14">
        <v>0.23</v>
      </c>
      <c r="J1438" s="14">
        <v>13.8</v>
      </c>
      <c r="K1438" s="21">
        <v>406.4</v>
      </c>
      <c r="L1438" s="21" t="s">
        <v>4044</v>
      </c>
      <c r="M1438" s="21" t="s">
        <v>4149</v>
      </c>
      <c r="N1438" s="14" t="s">
        <v>4175</v>
      </c>
      <c r="O1438" s="23" t="s">
        <v>4030</v>
      </c>
      <c r="P1438" s="21" t="s">
        <v>4006</v>
      </c>
    </row>
    <row r="1439" spans="2:16" ht="19.5" customHeight="1" x14ac:dyDescent="0.25">
      <c r="B1439" s="4" t="s">
        <v>2150</v>
      </c>
      <c r="C1439" s="5">
        <v>8595580571757</v>
      </c>
      <c r="D1439" s="28" t="s">
        <v>2151</v>
      </c>
      <c r="E1439" s="40">
        <v>1198</v>
      </c>
      <c r="F1439" s="14" t="s">
        <v>393</v>
      </c>
      <c r="H1439" s="24"/>
      <c r="I1439" s="14">
        <v>0.23</v>
      </c>
      <c r="J1439" s="14">
        <v>13.8</v>
      </c>
      <c r="K1439" s="21">
        <v>406.4</v>
      </c>
      <c r="L1439" s="21" t="s">
        <v>4044</v>
      </c>
      <c r="M1439" s="21" t="s">
        <v>4149</v>
      </c>
      <c r="N1439" s="14" t="s">
        <v>4175</v>
      </c>
      <c r="O1439" s="23" t="s">
        <v>4030</v>
      </c>
      <c r="P1439" s="21" t="s">
        <v>4006</v>
      </c>
    </row>
    <row r="1440" spans="2:16" ht="19.5" customHeight="1" x14ac:dyDescent="0.25">
      <c r="B1440" s="4" t="s">
        <v>2152</v>
      </c>
      <c r="C1440" s="5">
        <v>8595580571740</v>
      </c>
      <c r="D1440" s="28" t="s">
        <v>2153</v>
      </c>
      <c r="E1440" s="40">
        <v>1198</v>
      </c>
      <c r="F1440" s="14" t="s">
        <v>393</v>
      </c>
      <c r="H1440" s="24"/>
      <c r="I1440" s="14">
        <v>0.23</v>
      </c>
      <c r="J1440" s="14">
        <v>13.8</v>
      </c>
      <c r="K1440" s="21">
        <v>406.4</v>
      </c>
      <c r="L1440" s="21" t="s">
        <v>4044</v>
      </c>
      <c r="M1440" s="21" t="s">
        <v>4149</v>
      </c>
      <c r="N1440" s="14" t="s">
        <v>4175</v>
      </c>
      <c r="O1440" s="23" t="s">
        <v>4030</v>
      </c>
      <c r="P1440" s="21" t="s">
        <v>4006</v>
      </c>
    </row>
    <row r="1441" spans="2:16" ht="19.5" customHeight="1" x14ac:dyDescent="0.25">
      <c r="B1441" s="4" t="s">
        <v>2154</v>
      </c>
      <c r="C1441" s="5">
        <v>8595580571771</v>
      </c>
      <c r="D1441" s="28" t="s">
        <v>2155</v>
      </c>
      <c r="E1441" s="40">
        <v>1198</v>
      </c>
      <c r="F1441" s="14" t="s">
        <v>393</v>
      </c>
      <c r="H1441" s="24"/>
      <c r="I1441" s="14">
        <v>0.23</v>
      </c>
      <c r="J1441" s="14">
        <v>13.8</v>
      </c>
      <c r="K1441" s="21">
        <v>406.4</v>
      </c>
      <c r="L1441" s="21" t="s">
        <v>4044</v>
      </c>
      <c r="M1441" s="21" t="s">
        <v>4149</v>
      </c>
      <c r="N1441" s="14" t="s">
        <v>4175</v>
      </c>
      <c r="O1441" s="23" t="s">
        <v>4030</v>
      </c>
      <c r="P1441" s="21" t="s">
        <v>4006</v>
      </c>
    </row>
    <row r="1442" spans="2:16" ht="19.5" customHeight="1" x14ac:dyDescent="0.25">
      <c r="B1442" s="4" t="s">
        <v>2156</v>
      </c>
      <c r="C1442" s="5">
        <v>8595580571764</v>
      </c>
      <c r="D1442" s="28" t="s">
        <v>2157</v>
      </c>
      <c r="E1442" s="40">
        <v>1198</v>
      </c>
      <c r="F1442" s="14" t="s">
        <v>393</v>
      </c>
      <c r="H1442" s="24"/>
      <c r="I1442" s="14">
        <v>0.23</v>
      </c>
      <c r="J1442" s="14">
        <v>13.8</v>
      </c>
      <c r="K1442" s="21">
        <v>406.4</v>
      </c>
      <c r="L1442" s="21" t="s">
        <v>4044</v>
      </c>
      <c r="M1442" s="21" t="s">
        <v>4149</v>
      </c>
      <c r="N1442" s="14" t="s">
        <v>4175</v>
      </c>
      <c r="O1442" s="23" t="s">
        <v>4030</v>
      </c>
      <c r="P1442" s="21" t="s">
        <v>4006</v>
      </c>
    </row>
    <row r="1443" spans="2:16" ht="19.5" customHeight="1" x14ac:dyDescent="0.25">
      <c r="B1443" s="4" t="s">
        <v>2158</v>
      </c>
      <c r="C1443" s="5">
        <v>8595580571733</v>
      </c>
      <c r="D1443" s="28" t="s">
        <v>2159</v>
      </c>
      <c r="E1443" s="40">
        <v>1198</v>
      </c>
      <c r="F1443" s="14" t="s">
        <v>393</v>
      </c>
      <c r="H1443" s="24"/>
      <c r="I1443" s="14">
        <v>0.23</v>
      </c>
      <c r="J1443" s="14">
        <v>13.8</v>
      </c>
      <c r="K1443" s="21">
        <v>406.4</v>
      </c>
      <c r="L1443" s="21" t="s">
        <v>4044</v>
      </c>
      <c r="M1443" s="21" t="s">
        <v>4149</v>
      </c>
      <c r="N1443" s="14" t="s">
        <v>4175</v>
      </c>
      <c r="O1443" s="23" t="s">
        <v>4030</v>
      </c>
      <c r="P1443" s="21" t="s">
        <v>4006</v>
      </c>
    </row>
    <row r="1444" spans="2:16" ht="19.5" customHeight="1" x14ac:dyDescent="0.25">
      <c r="B1444" s="4" t="s">
        <v>2160</v>
      </c>
      <c r="C1444" s="5">
        <v>8595580571726</v>
      </c>
      <c r="D1444" s="28" t="s">
        <v>2161</v>
      </c>
      <c r="E1444" s="40">
        <v>1198</v>
      </c>
      <c r="F1444" s="14" t="s">
        <v>393</v>
      </c>
      <c r="H1444" s="24"/>
      <c r="I1444" s="14">
        <v>0.23</v>
      </c>
      <c r="J1444" s="14">
        <v>13.8</v>
      </c>
      <c r="K1444" s="21">
        <v>406.4</v>
      </c>
      <c r="L1444" s="21" t="s">
        <v>4044</v>
      </c>
      <c r="M1444" s="21" t="s">
        <v>4149</v>
      </c>
      <c r="N1444" s="14" t="s">
        <v>4175</v>
      </c>
      <c r="O1444" s="23" t="s">
        <v>4030</v>
      </c>
      <c r="P1444" s="21" t="s">
        <v>4006</v>
      </c>
    </row>
    <row r="1445" spans="2:16" ht="19.5" customHeight="1" x14ac:dyDescent="0.25">
      <c r="B1445" s="4" t="s">
        <v>2162</v>
      </c>
      <c r="C1445" s="5">
        <v>8595580571719</v>
      </c>
      <c r="D1445" s="28" t="s">
        <v>2163</v>
      </c>
      <c r="E1445" s="40">
        <v>1198</v>
      </c>
      <c r="F1445" s="14" t="s">
        <v>393</v>
      </c>
      <c r="H1445" s="24"/>
      <c r="I1445" s="14">
        <v>0.23</v>
      </c>
      <c r="J1445" s="14">
        <v>13.8</v>
      </c>
      <c r="K1445" s="21">
        <v>406.4</v>
      </c>
      <c r="L1445" s="21" t="s">
        <v>4044</v>
      </c>
      <c r="M1445" s="21" t="s">
        <v>4149</v>
      </c>
      <c r="N1445" s="14" t="s">
        <v>4175</v>
      </c>
      <c r="O1445" s="23" t="s">
        <v>4030</v>
      </c>
      <c r="P1445" s="21" t="s">
        <v>4006</v>
      </c>
    </row>
    <row r="1446" spans="2:16" ht="19.5" customHeight="1" x14ac:dyDescent="0.25">
      <c r="B1446" s="4" t="s">
        <v>2164</v>
      </c>
      <c r="C1446" s="5">
        <v>8595580571702</v>
      </c>
      <c r="D1446" s="28" t="s">
        <v>2165</v>
      </c>
      <c r="E1446" s="40">
        <v>1198</v>
      </c>
      <c r="F1446" s="14" t="s">
        <v>393</v>
      </c>
      <c r="H1446" s="24"/>
      <c r="I1446" s="14">
        <v>0.23</v>
      </c>
      <c r="J1446" s="14">
        <v>13.8</v>
      </c>
      <c r="K1446" s="21">
        <v>406.4</v>
      </c>
      <c r="L1446" s="21" t="s">
        <v>4044</v>
      </c>
      <c r="M1446" s="21" t="s">
        <v>4149</v>
      </c>
      <c r="N1446" s="14" t="s">
        <v>4175</v>
      </c>
      <c r="O1446" s="23" t="s">
        <v>4030</v>
      </c>
      <c r="P1446" s="21" t="s">
        <v>4006</v>
      </c>
    </row>
    <row r="1447" spans="2:16" ht="19.5" customHeight="1" x14ac:dyDescent="0.25">
      <c r="B1447" s="4" t="s">
        <v>2166</v>
      </c>
      <c r="C1447" s="5">
        <v>8595580539719</v>
      </c>
      <c r="D1447" s="28" t="s">
        <v>2167</v>
      </c>
      <c r="E1447" s="40">
        <v>927</v>
      </c>
      <c r="F1447" s="14" t="s">
        <v>393</v>
      </c>
      <c r="G1447" s="6" t="s">
        <v>23</v>
      </c>
      <c r="H1447" s="6" t="s">
        <v>65</v>
      </c>
      <c r="I1447" s="14">
        <v>0.3145</v>
      </c>
      <c r="J1447" s="14">
        <v>18.87</v>
      </c>
      <c r="K1447" s="14">
        <v>548.36</v>
      </c>
      <c r="L1447" s="14" t="s">
        <v>4044</v>
      </c>
      <c r="M1447" s="14" t="s">
        <v>4149</v>
      </c>
      <c r="N1447" s="14" t="s">
        <v>4175</v>
      </c>
      <c r="O1447" s="14" t="s">
        <v>4030</v>
      </c>
      <c r="P1447" s="21" t="s">
        <v>4006</v>
      </c>
    </row>
    <row r="1448" spans="2:16" ht="19.5" customHeight="1" x14ac:dyDescent="0.25">
      <c r="B1448" s="4" t="s">
        <v>2168</v>
      </c>
      <c r="C1448" s="5">
        <v>8595580558741</v>
      </c>
      <c r="D1448" s="28" t="s">
        <v>2169</v>
      </c>
      <c r="E1448" s="40">
        <v>823</v>
      </c>
      <c r="F1448" s="14" t="s">
        <v>393</v>
      </c>
      <c r="H1448" s="24"/>
      <c r="I1448" s="14">
        <v>0.3145</v>
      </c>
      <c r="J1448" s="14">
        <v>18.87</v>
      </c>
      <c r="K1448" s="21">
        <v>548.36</v>
      </c>
      <c r="L1448" s="21" t="s">
        <v>4044</v>
      </c>
      <c r="M1448" s="21" t="s">
        <v>4149</v>
      </c>
      <c r="N1448" s="14" t="s">
        <v>4175</v>
      </c>
      <c r="O1448" s="23" t="s">
        <v>4030</v>
      </c>
      <c r="P1448" s="21" t="s">
        <v>4006</v>
      </c>
    </row>
    <row r="1449" spans="2:16" ht="19.5" customHeight="1" x14ac:dyDescent="0.25">
      <c r="B1449" s="4" t="s">
        <v>2170</v>
      </c>
      <c r="C1449" s="5">
        <v>8595580567194</v>
      </c>
      <c r="D1449" s="28" t="s">
        <v>2171</v>
      </c>
      <c r="E1449" s="40">
        <v>823</v>
      </c>
      <c r="F1449" s="14" t="s">
        <v>393</v>
      </c>
      <c r="H1449" s="24"/>
      <c r="I1449" s="14">
        <v>0.3145</v>
      </c>
      <c r="J1449" s="14">
        <v>18.87</v>
      </c>
      <c r="K1449" s="21">
        <v>548.36</v>
      </c>
      <c r="L1449" s="21" t="s">
        <v>4044</v>
      </c>
      <c r="M1449" s="21" t="s">
        <v>4149</v>
      </c>
      <c r="N1449" s="14" t="s">
        <v>4175</v>
      </c>
      <c r="O1449" s="23" t="s">
        <v>4030</v>
      </c>
      <c r="P1449" s="21" t="s">
        <v>4006</v>
      </c>
    </row>
    <row r="1450" spans="2:16" ht="19.5" customHeight="1" x14ac:dyDescent="0.25">
      <c r="B1450" s="4" t="s">
        <v>2172</v>
      </c>
      <c r="C1450" s="5">
        <v>8594045930894</v>
      </c>
      <c r="D1450" s="28" t="s">
        <v>2173</v>
      </c>
      <c r="E1450" s="40">
        <v>238</v>
      </c>
      <c r="F1450" s="14" t="s">
        <v>393</v>
      </c>
      <c r="H1450" s="24"/>
      <c r="I1450" s="14">
        <v>0.17</v>
      </c>
      <c r="J1450" s="14">
        <v>12.24</v>
      </c>
      <c r="K1450" s="21">
        <v>362.72</v>
      </c>
      <c r="L1450" s="21" t="s">
        <v>4177</v>
      </c>
      <c r="M1450" s="21" t="s">
        <v>4178</v>
      </c>
      <c r="N1450" s="14" t="s">
        <v>4176</v>
      </c>
      <c r="O1450" s="23" t="s">
        <v>4030</v>
      </c>
      <c r="P1450" s="21" t="s">
        <v>4006</v>
      </c>
    </row>
    <row r="1451" spans="2:16" ht="19.5" customHeight="1" x14ac:dyDescent="0.25">
      <c r="B1451" s="4" t="s">
        <v>2174</v>
      </c>
      <c r="C1451" s="5">
        <v>8595580566432</v>
      </c>
      <c r="D1451" s="28" t="s">
        <v>2175</v>
      </c>
      <c r="E1451" s="40">
        <v>412</v>
      </c>
      <c r="F1451" s="14" t="s">
        <v>393</v>
      </c>
      <c r="H1451" s="24"/>
      <c r="I1451" s="14">
        <v>0.20499999999999999</v>
      </c>
      <c r="J1451" s="14">
        <v>12.3</v>
      </c>
      <c r="K1451" s="21">
        <v>364.4</v>
      </c>
      <c r="L1451" s="21" t="s">
        <v>4044</v>
      </c>
      <c r="M1451" s="21" t="s">
        <v>4149</v>
      </c>
      <c r="N1451" s="14" t="s">
        <v>4175</v>
      </c>
      <c r="O1451" s="23" t="s">
        <v>4030</v>
      </c>
      <c r="P1451" s="21" t="s">
        <v>4638</v>
      </c>
    </row>
    <row r="1452" spans="2:16" ht="19.5" customHeight="1" x14ac:dyDescent="0.25">
      <c r="B1452" s="4" t="s">
        <v>2176</v>
      </c>
      <c r="C1452" s="5">
        <v>8595580566449</v>
      </c>
      <c r="D1452" s="28" t="s">
        <v>2177</v>
      </c>
      <c r="E1452" s="40">
        <v>927</v>
      </c>
      <c r="F1452" s="14" t="s">
        <v>393</v>
      </c>
      <c r="G1452" s="6" t="s">
        <v>65</v>
      </c>
      <c r="H1452" s="24"/>
      <c r="I1452" s="14">
        <v>0.20899999999999999</v>
      </c>
      <c r="J1452" s="14">
        <v>12.54</v>
      </c>
      <c r="K1452" s="14">
        <v>371.12</v>
      </c>
      <c r="L1452" s="14" t="s">
        <v>4044</v>
      </c>
      <c r="M1452" s="14" t="s">
        <v>4149</v>
      </c>
      <c r="N1452" s="14" t="s">
        <v>4175</v>
      </c>
      <c r="O1452" s="14" t="s">
        <v>4030</v>
      </c>
      <c r="P1452" s="21" t="s">
        <v>4638</v>
      </c>
    </row>
    <row r="1453" spans="2:16" ht="19.5" customHeight="1" x14ac:dyDescent="0.25">
      <c r="B1453" s="4" t="s">
        <v>2178</v>
      </c>
      <c r="C1453" s="5">
        <v>8595580566456</v>
      </c>
      <c r="D1453" s="28" t="s">
        <v>2179</v>
      </c>
      <c r="E1453" s="40">
        <v>823</v>
      </c>
      <c r="F1453" s="14" t="s">
        <v>393</v>
      </c>
      <c r="H1453" s="24"/>
      <c r="I1453" s="14">
        <v>0.20799999999999999</v>
      </c>
      <c r="J1453" s="14">
        <v>12.48</v>
      </c>
      <c r="K1453" s="21">
        <v>369.44</v>
      </c>
      <c r="L1453" s="21" t="s">
        <v>4044</v>
      </c>
      <c r="M1453" s="21" t="s">
        <v>4149</v>
      </c>
      <c r="N1453" s="14" t="s">
        <v>4175</v>
      </c>
      <c r="O1453" s="23" t="s">
        <v>4030</v>
      </c>
      <c r="P1453" s="21" t="s">
        <v>4638</v>
      </c>
    </row>
    <row r="1454" spans="2:16" ht="19.5" customHeight="1" x14ac:dyDescent="0.25">
      <c r="B1454" s="4" t="s">
        <v>2180</v>
      </c>
      <c r="C1454" s="5">
        <v>8595580567200</v>
      </c>
      <c r="D1454" s="28" t="s">
        <v>2181</v>
      </c>
      <c r="E1454" s="40">
        <v>823</v>
      </c>
      <c r="F1454" s="14" t="s">
        <v>393</v>
      </c>
      <c r="H1454" s="24"/>
      <c r="I1454" s="14">
        <v>0.20899999999999999</v>
      </c>
      <c r="J1454" s="14">
        <v>12.54</v>
      </c>
      <c r="K1454" s="21">
        <v>371.12</v>
      </c>
      <c r="L1454" s="21" t="s">
        <v>4044</v>
      </c>
      <c r="M1454" s="21" t="s">
        <v>4149</v>
      </c>
      <c r="N1454" s="14" t="s">
        <v>4175</v>
      </c>
      <c r="O1454" s="23" t="s">
        <v>4030</v>
      </c>
      <c r="P1454" s="21" t="s">
        <v>4638</v>
      </c>
    </row>
    <row r="1455" spans="2:16" ht="19.5" customHeight="1" x14ac:dyDescent="0.25">
      <c r="B1455" s="4" t="s">
        <v>2182</v>
      </c>
      <c r="C1455" s="5">
        <v>8595580566463</v>
      </c>
      <c r="D1455" s="28" t="s">
        <v>2183</v>
      </c>
      <c r="E1455" s="40">
        <v>238</v>
      </c>
      <c r="F1455" s="14" t="s">
        <v>393</v>
      </c>
      <c r="H1455" s="24"/>
      <c r="I1455" s="14">
        <v>0.14499999999999999</v>
      </c>
      <c r="J1455" s="14">
        <v>10.44</v>
      </c>
      <c r="K1455" s="21">
        <v>312.32</v>
      </c>
      <c r="L1455" s="21" t="s">
        <v>4177</v>
      </c>
      <c r="M1455" s="21" t="s">
        <v>4178</v>
      </c>
      <c r="N1455" s="14" t="s">
        <v>4176</v>
      </c>
      <c r="O1455" s="23" t="s">
        <v>4030</v>
      </c>
      <c r="P1455" s="21" t="s">
        <v>4638</v>
      </c>
    </row>
    <row r="1456" spans="2:16" ht="19.5" customHeight="1" x14ac:dyDescent="0.25">
      <c r="B1456" s="4" t="s">
        <v>2184</v>
      </c>
      <c r="C1456" s="5">
        <v>8594045937589</v>
      </c>
      <c r="D1456" s="28" t="s">
        <v>2185</v>
      </c>
      <c r="E1456" s="40">
        <v>883</v>
      </c>
      <c r="F1456" s="14" t="s">
        <v>393</v>
      </c>
      <c r="H1456" s="24"/>
      <c r="I1456" s="14">
        <v>0.90310000000000001</v>
      </c>
      <c r="J1456" s="14">
        <v>10.837199999999999</v>
      </c>
      <c r="K1456" s="21">
        <v>323.44159999999999</v>
      </c>
      <c r="L1456" s="21" t="s">
        <v>4081</v>
      </c>
      <c r="M1456" s="21" t="s">
        <v>4082</v>
      </c>
      <c r="N1456" s="14" t="s">
        <v>4079</v>
      </c>
      <c r="O1456" s="23" t="s">
        <v>4080</v>
      </c>
      <c r="P1456" s="21" t="s">
        <v>4078</v>
      </c>
    </row>
    <row r="1457" spans="2:16" ht="19.5" customHeight="1" x14ac:dyDescent="0.25">
      <c r="B1457" s="4" t="s">
        <v>2186</v>
      </c>
      <c r="C1457" s="5">
        <v>8595580571597</v>
      </c>
      <c r="D1457" s="28" t="s">
        <v>2187</v>
      </c>
      <c r="E1457" s="40">
        <v>3933</v>
      </c>
      <c r="F1457" s="14" t="s">
        <v>393</v>
      </c>
      <c r="G1457" s="6" t="s">
        <v>39</v>
      </c>
      <c r="H1457" s="24"/>
      <c r="I1457" s="14">
        <v>0.66610000000000003</v>
      </c>
      <c r="J1457" s="14">
        <v>7.9931999999999999</v>
      </c>
      <c r="K1457" s="21">
        <v>243.80959999999999</v>
      </c>
      <c r="L1457" s="21" t="s">
        <v>4081</v>
      </c>
      <c r="M1457" s="21" t="s">
        <v>4082</v>
      </c>
      <c r="N1457" s="14" t="s">
        <v>4683</v>
      </c>
      <c r="O1457" s="23" t="s">
        <v>4001</v>
      </c>
      <c r="P1457" s="21" t="s">
        <v>4078</v>
      </c>
    </row>
    <row r="1458" spans="2:16" ht="19.5" customHeight="1" x14ac:dyDescent="0.25">
      <c r="B1458" s="4" t="s">
        <v>2188</v>
      </c>
      <c r="C1458" s="5">
        <v>8595580571580</v>
      </c>
      <c r="D1458" s="28" t="s">
        <v>2189</v>
      </c>
      <c r="E1458" s="40">
        <v>3933</v>
      </c>
      <c r="F1458" s="14" t="s">
        <v>393</v>
      </c>
      <c r="G1458" s="6" t="s">
        <v>39</v>
      </c>
      <c r="H1458" s="24"/>
      <c r="I1458" s="14">
        <v>0.66610000000000003</v>
      </c>
      <c r="J1458" s="14">
        <v>7.9931999999999999</v>
      </c>
      <c r="K1458" s="21">
        <v>243.80959999999999</v>
      </c>
      <c r="L1458" s="21" t="s">
        <v>4081</v>
      </c>
      <c r="M1458" s="21" t="s">
        <v>4082</v>
      </c>
      <c r="N1458" s="14" t="s">
        <v>4683</v>
      </c>
      <c r="O1458" s="23" t="s">
        <v>4001</v>
      </c>
      <c r="P1458" s="21" t="s">
        <v>4078</v>
      </c>
    </row>
    <row r="1459" spans="2:16" ht="19.5" customHeight="1" x14ac:dyDescent="0.25">
      <c r="B1459" s="4" t="s">
        <v>2190</v>
      </c>
      <c r="C1459" s="5">
        <v>8595580571610</v>
      </c>
      <c r="D1459" s="28" t="s">
        <v>2191</v>
      </c>
      <c r="E1459" s="40">
        <v>3933</v>
      </c>
      <c r="F1459" s="14" t="s">
        <v>393</v>
      </c>
      <c r="G1459" s="6" t="s">
        <v>39</v>
      </c>
      <c r="H1459" s="24"/>
      <c r="I1459" s="14">
        <v>0.66610000000000003</v>
      </c>
      <c r="J1459" s="14">
        <v>7.9931999999999999</v>
      </c>
      <c r="K1459" s="21">
        <v>243.80959999999999</v>
      </c>
      <c r="L1459" s="21" t="s">
        <v>4081</v>
      </c>
      <c r="M1459" s="21" t="s">
        <v>4082</v>
      </c>
      <c r="N1459" s="14" t="s">
        <v>4683</v>
      </c>
      <c r="O1459" s="23" t="s">
        <v>4001</v>
      </c>
      <c r="P1459" s="21" t="s">
        <v>4078</v>
      </c>
    </row>
    <row r="1460" spans="2:16" ht="19.5" customHeight="1" x14ac:dyDescent="0.25">
      <c r="B1460" s="4" t="s">
        <v>2192</v>
      </c>
      <c r="C1460" s="5">
        <v>8595580571603</v>
      </c>
      <c r="D1460" s="28" t="s">
        <v>2193</v>
      </c>
      <c r="E1460" s="40">
        <v>3933</v>
      </c>
      <c r="F1460" s="14" t="s">
        <v>393</v>
      </c>
      <c r="G1460" s="6" t="s">
        <v>39</v>
      </c>
      <c r="H1460" s="24"/>
      <c r="I1460" s="14">
        <v>0.66610000000000003</v>
      </c>
      <c r="J1460" s="14">
        <v>7.9931999999999999</v>
      </c>
      <c r="K1460" s="21">
        <v>243.80959999999999</v>
      </c>
      <c r="L1460" s="21" t="s">
        <v>4081</v>
      </c>
      <c r="M1460" s="21" t="s">
        <v>4082</v>
      </c>
      <c r="N1460" s="14" t="s">
        <v>4683</v>
      </c>
      <c r="O1460" s="23" t="s">
        <v>4001</v>
      </c>
      <c r="P1460" s="21" t="s">
        <v>4078</v>
      </c>
    </row>
    <row r="1461" spans="2:16" ht="19.5" customHeight="1" x14ac:dyDescent="0.25">
      <c r="B1461" s="4" t="s">
        <v>2194</v>
      </c>
      <c r="C1461" s="5">
        <v>8595580571573</v>
      </c>
      <c r="D1461" s="28" t="s">
        <v>2195</v>
      </c>
      <c r="E1461" s="40">
        <v>3933</v>
      </c>
      <c r="F1461" s="14" t="s">
        <v>393</v>
      </c>
      <c r="G1461" s="6" t="s">
        <v>39</v>
      </c>
      <c r="H1461" s="24"/>
      <c r="I1461" s="14">
        <v>0.66610000000000003</v>
      </c>
      <c r="J1461" s="14">
        <v>7.9931999999999999</v>
      </c>
      <c r="K1461" s="21">
        <v>243.80959999999999</v>
      </c>
      <c r="L1461" s="21" t="s">
        <v>4081</v>
      </c>
      <c r="M1461" s="21" t="s">
        <v>4082</v>
      </c>
      <c r="N1461" s="14" t="s">
        <v>4683</v>
      </c>
      <c r="O1461" s="23" t="s">
        <v>4001</v>
      </c>
      <c r="P1461" s="21" t="s">
        <v>4078</v>
      </c>
    </row>
    <row r="1462" spans="2:16" ht="19.5" customHeight="1" x14ac:dyDescent="0.25">
      <c r="B1462" s="4" t="s">
        <v>2196</v>
      </c>
      <c r="C1462" s="5">
        <v>8595580571566</v>
      </c>
      <c r="D1462" s="28" t="s">
        <v>2197</v>
      </c>
      <c r="E1462" s="40">
        <v>3933</v>
      </c>
      <c r="F1462" s="14" t="s">
        <v>393</v>
      </c>
      <c r="G1462" s="6" t="s">
        <v>39</v>
      </c>
      <c r="H1462" s="24"/>
      <c r="I1462" s="14">
        <v>0.66610000000000003</v>
      </c>
      <c r="J1462" s="14">
        <v>7.9931999999999999</v>
      </c>
      <c r="K1462" s="21">
        <v>243.80959999999999</v>
      </c>
      <c r="L1462" s="21" t="s">
        <v>4081</v>
      </c>
      <c r="M1462" s="21" t="s">
        <v>4082</v>
      </c>
      <c r="N1462" s="14" t="s">
        <v>4683</v>
      </c>
      <c r="O1462" s="23" t="s">
        <v>4001</v>
      </c>
      <c r="P1462" s="21" t="s">
        <v>4078</v>
      </c>
    </row>
    <row r="1463" spans="2:16" ht="19.5" customHeight="1" x14ac:dyDescent="0.25">
      <c r="B1463" s="4" t="s">
        <v>2198</v>
      </c>
      <c r="C1463" s="5">
        <v>8595580571559</v>
      </c>
      <c r="D1463" s="28" t="s">
        <v>2199</v>
      </c>
      <c r="E1463" s="40">
        <v>3933</v>
      </c>
      <c r="F1463" s="14" t="s">
        <v>393</v>
      </c>
      <c r="G1463" s="6" t="s">
        <v>39</v>
      </c>
      <c r="H1463" s="24"/>
      <c r="I1463" s="14">
        <v>0.66610000000000003</v>
      </c>
      <c r="J1463" s="14">
        <v>7.9931999999999999</v>
      </c>
      <c r="K1463" s="21">
        <v>243.80959999999999</v>
      </c>
      <c r="L1463" s="21" t="s">
        <v>4081</v>
      </c>
      <c r="M1463" s="21" t="s">
        <v>4082</v>
      </c>
      <c r="N1463" s="14" t="s">
        <v>4683</v>
      </c>
      <c r="O1463" s="23" t="s">
        <v>4001</v>
      </c>
      <c r="P1463" s="21" t="s">
        <v>4078</v>
      </c>
    </row>
    <row r="1464" spans="2:16" ht="19.5" customHeight="1" x14ac:dyDescent="0.25">
      <c r="B1464" s="4" t="s">
        <v>2200</v>
      </c>
      <c r="C1464" s="5">
        <v>8595580571542</v>
      </c>
      <c r="D1464" s="28" t="s">
        <v>2201</v>
      </c>
      <c r="E1464" s="40">
        <v>3933</v>
      </c>
      <c r="F1464" s="14" t="s">
        <v>393</v>
      </c>
      <c r="G1464" s="6" t="s">
        <v>39</v>
      </c>
      <c r="H1464" s="24"/>
      <c r="I1464" s="14">
        <v>0.66610000000000003</v>
      </c>
      <c r="J1464" s="14">
        <v>7.9931999999999999</v>
      </c>
      <c r="K1464" s="21">
        <v>243.80959999999999</v>
      </c>
      <c r="L1464" s="21" t="s">
        <v>4081</v>
      </c>
      <c r="M1464" s="21" t="s">
        <v>4082</v>
      </c>
      <c r="N1464" s="14" t="s">
        <v>4683</v>
      </c>
      <c r="O1464" s="23" t="s">
        <v>4001</v>
      </c>
      <c r="P1464" s="21" t="s">
        <v>4078</v>
      </c>
    </row>
    <row r="1465" spans="2:16" ht="19.5" customHeight="1" x14ac:dyDescent="0.25">
      <c r="B1465" s="4" t="s">
        <v>2202</v>
      </c>
      <c r="C1465" s="5">
        <v>8595580539702</v>
      </c>
      <c r="D1465" s="28" t="s">
        <v>2203</v>
      </c>
      <c r="E1465" s="40">
        <v>1350</v>
      </c>
      <c r="F1465" s="14" t="s">
        <v>393</v>
      </c>
      <c r="G1465" s="6" t="s">
        <v>23</v>
      </c>
      <c r="H1465" s="6" t="s">
        <v>65</v>
      </c>
      <c r="I1465" s="14">
        <v>0.89739999999999998</v>
      </c>
      <c r="J1465" s="14">
        <v>10.768800000000001</v>
      </c>
      <c r="K1465" s="14">
        <v>321.52640000000002</v>
      </c>
      <c r="L1465" s="14" t="s">
        <v>4081</v>
      </c>
      <c r="M1465" s="14" t="s">
        <v>4082</v>
      </c>
      <c r="N1465" s="14" t="s">
        <v>4683</v>
      </c>
      <c r="O1465" s="14" t="s">
        <v>4001</v>
      </c>
      <c r="P1465" s="21" t="s">
        <v>4078</v>
      </c>
    </row>
    <row r="1466" spans="2:16" ht="19.5" customHeight="1" x14ac:dyDescent="0.25">
      <c r="B1466" s="4" t="s">
        <v>2204</v>
      </c>
      <c r="C1466" s="5">
        <v>8595580558673</v>
      </c>
      <c r="D1466" s="28" t="s">
        <v>2205</v>
      </c>
      <c r="E1466" s="40">
        <v>2206</v>
      </c>
      <c r="F1466" s="14" t="s">
        <v>393</v>
      </c>
      <c r="H1466" s="24"/>
      <c r="I1466" s="14">
        <v>0.90310000000000001</v>
      </c>
      <c r="J1466" s="14">
        <v>10.837199999999999</v>
      </c>
      <c r="K1466" s="21">
        <v>323.44159999999999</v>
      </c>
      <c r="L1466" s="21" t="s">
        <v>4081</v>
      </c>
      <c r="M1466" s="21" t="s">
        <v>4082</v>
      </c>
      <c r="N1466" s="14" t="s">
        <v>4079</v>
      </c>
      <c r="O1466" s="23" t="s">
        <v>4080</v>
      </c>
      <c r="P1466" s="21" t="s">
        <v>4078</v>
      </c>
    </row>
    <row r="1467" spans="2:16" ht="19.5" customHeight="1" x14ac:dyDescent="0.25">
      <c r="B1467" s="4" t="s">
        <v>2206</v>
      </c>
      <c r="C1467" s="5">
        <v>8595580567330</v>
      </c>
      <c r="D1467" s="28" t="s">
        <v>2207</v>
      </c>
      <c r="E1467" s="40">
        <v>2206</v>
      </c>
      <c r="F1467" s="14" t="s">
        <v>393</v>
      </c>
      <c r="H1467" s="24"/>
      <c r="I1467" s="14">
        <v>0.90310000000000001</v>
      </c>
      <c r="J1467" s="14">
        <v>10.837199999999999</v>
      </c>
      <c r="K1467" s="21">
        <v>323.44159999999999</v>
      </c>
      <c r="L1467" s="21" t="s">
        <v>4081</v>
      </c>
      <c r="M1467" s="21" t="s">
        <v>4082</v>
      </c>
      <c r="N1467" s="14" t="s">
        <v>4079</v>
      </c>
      <c r="O1467" s="23" t="s">
        <v>4080</v>
      </c>
      <c r="P1467" s="21" t="s">
        <v>4078</v>
      </c>
    </row>
    <row r="1468" spans="2:16" ht="19.5" customHeight="1" x14ac:dyDescent="0.25">
      <c r="B1468" s="4" t="s">
        <v>2208</v>
      </c>
      <c r="C1468" s="5">
        <v>8594045935356</v>
      </c>
      <c r="D1468" s="28" t="s">
        <v>2209</v>
      </c>
      <c r="E1468" s="40">
        <v>1015</v>
      </c>
      <c r="F1468" s="14" t="s">
        <v>393</v>
      </c>
      <c r="H1468" s="24"/>
      <c r="I1468" s="14">
        <v>1.1671</v>
      </c>
      <c r="J1468" s="14">
        <v>14.0052</v>
      </c>
      <c r="K1468" s="21">
        <v>412.1456</v>
      </c>
      <c r="L1468" s="21" t="s">
        <v>4081</v>
      </c>
      <c r="M1468" s="21" t="s">
        <v>4082</v>
      </c>
      <c r="N1468" s="14" t="s">
        <v>4079</v>
      </c>
      <c r="O1468" s="23" t="s">
        <v>4001</v>
      </c>
      <c r="P1468" s="21" t="s">
        <v>4078</v>
      </c>
    </row>
    <row r="1469" spans="2:16" ht="19.5" customHeight="1" x14ac:dyDescent="0.25">
      <c r="B1469" s="4" t="s">
        <v>2210</v>
      </c>
      <c r="C1469" s="5">
        <v>8595580507770</v>
      </c>
      <c r="D1469" s="28" t="s">
        <v>2211</v>
      </c>
      <c r="E1469" s="40">
        <v>1452</v>
      </c>
      <c r="F1469" s="14" t="s">
        <v>393</v>
      </c>
      <c r="H1469" s="24"/>
      <c r="I1469" s="14">
        <v>1.4550000000000001</v>
      </c>
      <c r="J1469" s="14">
        <v>10.185</v>
      </c>
      <c r="K1469" s="21">
        <v>386.66</v>
      </c>
      <c r="L1469" s="21" t="s">
        <v>4306</v>
      </c>
      <c r="M1469" s="21" t="s">
        <v>4307</v>
      </c>
      <c r="N1469" s="14" t="s">
        <v>4304</v>
      </c>
      <c r="O1469" s="23" t="s">
        <v>4305</v>
      </c>
      <c r="P1469" s="21" t="s">
        <v>4078</v>
      </c>
    </row>
    <row r="1470" spans="2:16" ht="19.5" customHeight="1" x14ac:dyDescent="0.25">
      <c r="B1470" s="4" t="s">
        <v>2212</v>
      </c>
      <c r="C1470" s="5">
        <v>8595580507794</v>
      </c>
      <c r="D1470" s="28" t="s">
        <v>2213</v>
      </c>
      <c r="E1470" s="40">
        <v>1452</v>
      </c>
      <c r="F1470" s="14" t="s">
        <v>393</v>
      </c>
      <c r="H1470" s="24"/>
      <c r="I1470" s="14">
        <v>1.4829000000000001</v>
      </c>
      <c r="J1470" s="14">
        <v>14.829000000000001</v>
      </c>
      <c r="K1470" s="21">
        <v>257.26400000000001</v>
      </c>
      <c r="L1470" s="21" t="s">
        <v>4031</v>
      </c>
      <c r="M1470" s="21" t="s">
        <v>4133</v>
      </c>
      <c r="N1470" s="14" t="s">
        <v>4301</v>
      </c>
      <c r="O1470" s="23" t="s">
        <v>4008</v>
      </c>
      <c r="P1470" s="21" t="s">
        <v>4078</v>
      </c>
    </row>
    <row r="1471" spans="2:16" ht="19.5" customHeight="1" x14ac:dyDescent="0.25">
      <c r="B1471" s="4" t="s">
        <v>2214</v>
      </c>
      <c r="C1471" s="5">
        <v>8594045930665</v>
      </c>
      <c r="D1471" s="28" t="s">
        <v>2215</v>
      </c>
      <c r="E1471" s="40">
        <v>360</v>
      </c>
      <c r="F1471" s="14" t="s">
        <v>393</v>
      </c>
      <c r="H1471" s="24"/>
      <c r="I1471" s="14">
        <v>0.60329999999999995</v>
      </c>
      <c r="J1471" s="14">
        <v>12.066000000000001</v>
      </c>
      <c r="K1471" s="21">
        <v>357.84800000000001</v>
      </c>
      <c r="L1471" s="21" t="s">
        <v>4038</v>
      </c>
      <c r="M1471" s="21" t="s">
        <v>4015</v>
      </c>
      <c r="N1471" s="14" t="s">
        <v>4172</v>
      </c>
      <c r="O1471" s="23" t="s">
        <v>4001</v>
      </c>
      <c r="P1471" s="21" t="s">
        <v>4078</v>
      </c>
    </row>
    <row r="1472" spans="2:16" ht="19.5" customHeight="1" x14ac:dyDescent="0.25">
      <c r="B1472" s="4" t="s">
        <v>2216</v>
      </c>
      <c r="C1472" s="5">
        <v>8595580520588</v>
      </c>
      <c r="D1472" s="28" t="s">
        <v>2217</v>
      </c>
      <c r="E1472" s="40">
        <v>483</v>
      </c>
      <c r="F1472" s="14" t="s">
        <v>393</v>
      </c>
      <c r="H1472" s="24"/>
      <c r="I1472" s="14">
        <v>0.71870000000000001</v>
      </c>
      <c r="J1472" s="14">
        <v>14.374000000000001</v>
      </c>
      <c r="K1472" s="21">
        <v>422.47199999999998</v>
      </c>
      <c r="L1472" s="21" t="s">
        <v>4038</v>
      </c>
      <c r="M1472" s="21" t="s">
        <v>4015</v>
      </c>
      <c r="N1472" s="14" t="s">
        <v>4309</v>
      </c>
      <c r="O1472" s="23" t="s">
        <v>4001</v>
      </c>
      <c r="P1472" s="21" t="s">
        <v>4078</v>
      </c>
    </row>
    <row r="1473" spans="2:16" ht="19.5" customHeight="1" x14ac:dyDescent="0.25">
      <c r="B1473" s="4" t="s">
        <v>2218</v>
      </c>
      <c r="C1473" s="5">
        <v>8594045930672</v>
      </c>
      <c r="D1473" s="28" t="s">
        <v>2219</v>
      </c>
      <c r="E1473" s="40">
        <v>308</v>
      </c>
      <c r="F1473" s="14" t="s">
        <v>393</v>
      </c>
      <c r="H1473" s="24"/>
      <c r="I1473" s="14">
        <v>0.37859999999999999</v>
      </c>
      <c r="J1473" s="14">
        <v>9.4649999999999999</v>
      </c>
      <c r="K1473" s="21">
        <v>285.02</v>
      </c>
      <c r="L1473" s="21" t="s">
        <v>4009</v>
      </c>
      <c r="M1473" s="21" t="s">
        <v>4022</v>
      </c>
      <c r="N1473" s="14" t="s">
        <v>4173</v>
      </c>
      <c r="O1473" s="23" t="s">
        <v>4001</v>
      </c>
      <c r="P1473" s="21" t="s">
        <v>4078</v>
      </c>
    </row>
    <row r="1474" spans="2:16" ht="19.5" customHeight="1" x14ac:dyDescent="0.25">
      <c r="B1474" s="4" t="s">
        <v>2220</v>
      </c>
      <c r="C1474" s="5">
        <v>8595580518677</v>
      </c>
      <c r="D1474" s="28" t="s">
        <v>2221</v>
      </c>
      <c r="E1474" s="40">
        <v>500</v>
      </c>
      <c r="F1474" s="14" t="s">
        <v>393</v>
      </c>
      <c r="H1474" s="24"/>
      <c r="I1474" s="14">
        <v>0.31630000000000003</v>
      </c>
      <c r="J1474" s="14">
        <v>6.3259999999999996</v>
      </c>
      <c r="K1474" s="21">
        <v>197.12799999999999</v>
      </c>
      <c r="L1474" s="21" t="s">
        <v>4038</v>
      </c>
      <c r="M1474" s="21" t="s">
        <v>4015</v>
      </c>
      <c r="N1474" s="14" t="s">
        <v>4288</v>
      </c>
      <c r="O1474" s="23" t="s">
        <v>4080</v>
      </c>
      <c r="P1474" s="21" t="s">
        <v>4078</v>
      </c>
    </row>
    <row r="1475" spans="2:16" ht="19.5" customHeight="1" x14ac:dyDescent="0.25">
      <c r="B1475" s="4" t="s">
        <v>2222</v>
      </c>
      <c r="C1475" s="5">
        <v>8595580558680</v>
      </c>
      <c r="D1475" s="28" t="s">
        <v>2223</v>
      </c>
      <c r="E1475" s="40">
        <v>1235</v>
      </c>
      <c r="F1475" s="14" t="s">
        <v>393</v>
      </c>
      <c r="H1475" s="24"/>
      <c r="I1475" s="14">
        <v>0.56989999999999996</v>
      </c>
      <c r="J1475" s="14">
        <v>11.398</v>
      </c>
      <c r="K1475" s="21">
        <v>202.36799999999999</v>
      </c>
      <c r="L1475" s="21" t="s">
        <v>4038</v>
      </c>
      <c r="M1475" s="21" t="s">
        <v>4039</v>
      </c>
      <c r="N1475" s="14" t="s">
        <v>4576</v>
      </c>
      <c r="O1475" s="23" t="s">
        <v>4577</v>
      </c>
      <c r="P1475" s="21" t="s">
        <v>4078</v>
      </c>
    </row>
    <row r="1476" spans="2:16" ht="19.5" customHeight="1" x14ac:dyDescent="0.25">
      <c r="B1476" s="4" t="s">
        <v>2224</v>
      </c>
      <c r="C1476" s="5">
        <v>8595580507817</v>
      </c>
      <c r="D1476" s="28" t="s">
        <v>2225</v>
      </c>
      <c r="E1476" s="40">
        <v>140</v>
      </c>
      <c r="F1476" s="14" t="s">
        <v>393</v>
      </c>
      <c r="H1476" s="24"/>
      <c r="I1476" s="14">
        <v>8.2199999999999995E-2</v>
      </c>
      <c r="J1476" s="14">
        <v>4.1100000000000003</v>
      </c>
      <c r="K1476" s="21">
        <v>135.08000000000001</v>
      </c>
      <c r="L1476" s="21" t="s">
        <v>4002</v>
      </c>
      <c r="M1476" s="21" t="s">
        <v>4003</v>
      </c>
      <c r="N1476" s="14" t="s">
        <v>4300</v>
      </c>
      <c r="O1476" s="23" t="s">
        <v>4001</v>
      </c>
      <c r="P1476" s="21" t="s">
        <v>4299</v>
      </c>
    </row>
    <row r="1477" spans="2:16" ht="19.5" customHeight="1" x14ac:dyDescent="0.25">
      <c r="B1477" s="4" t="s">
        <v>2226</v>
      </c>
      <c r="C1477" s="5">
        <v>8595580562083</v>
      </c>
      <c r="D1477" s="28" t="s">
        <v>2227</v>
      </c>
      <c r="E1477" s="40">
        <v>348</v>
      </c>
      <c r="F1477" s="14" t="s">
        <v>393</v>
      </c>
      <c r="H1477" s="24"/>
      <c r="I1477" s="14">
        <v>7.7799999999999994E-2</v>
      </c>
      <c r="J1477" s="14">
        <v>3.89</v>
      </c>
      <c r="K1477" s="21">
        <v>128.91999999999999</v>
      </c>
      <c r="L1477" s="21" t="s">
        <v>4002</v>
      </c>
      <c r="M1477" s="21" t="s">
        <v>4003</v>
      </c>
      <c r="N1477" s="14" t="s">
        <v>4300</v>
      </c>
      <c r="O1477" s="23" t="s">
        <v>4001</v>
      </c>
      <c r="P1477" s="21" t="s">
        <v>4299</v>
      </c>
    </row>
    <row r="1478" spans="2:16" ht="19.5" customHeight="1" x14ac:dyDescent="0.25">
      <c r="B1478" s="4" t="s">
        <v>2228</v>
      </c>
      <c r="C1478" s="5">
        <v>8595580567347</v>
      </c>
      <c r="D1478" s="28" t="s">
        <v>2229</v>
      </c>
      <c r="E1478" s="40">
        <v>348</v>
      </c>
      <c r="F1478" s="14" t="s">
        <v>393</v>
      </c>
      <c r="H1478" s="24"/>
      <c r="I1478" s="14">
        <v>7.7799999999999994E-2</v>
      </c>
      <c r="J1478" s="14">
        <v>3.89</v>
      </c>
      <c r="K1478" s="21">
        <v>128.91999999999999</v>
      </c>
      <c r="L1478" s="21" t="s">
        <v>4002</v>
      </c>
      <c r="M1478" s="21" t="s">
        <v>4003</v>
      </c>
      <c r="N1478" s="14" t="s">
        <v>4300</v>
      </c>
      <c r="O1478" s="23" t="s">
        <v>4001</v>
      </c>
      <c r="P1478" s="21" t="s">
        <v>4299</v>
      </c>
    </row>
    <row r="1479" spans="2:16" ht="19.5" customHeight="1" x14ac:dyDescent="0.25">
      <c r="B1479" s="3"/>
      <c r="C1479" s="3"/>
      <c r="D1479" s="27" t="s">
        <v>2230</v>
      </c>
      <c r="E1479" s="39"/>
      <c r="F1479" s="33"/>
      <c r="G1479" s="33"/>
      <c r="H1479" s="33"/>
      <c r="I1479" s="3"/>
      <c r="J1479" s="3"/>
      <c r="K1479" s="3"/>
      <c r="L1479" s="3"/>
      <c r="M1479" s="3"/>
      <c r="N1479" s="3"/>
      <c r="O1479" s="3"/>
      <c r="P1479" s="3"/>
    </row>
    <row r="1480" spans="2:16" ht="19.5" customHeight="1" x14ac:dyDescent="0.25">
      <c r="B1480" s="4" t="s">
        <v>2231</v>
      </c>
      <c r="C1480" s="5">
        <v>8594045937503</v>
      </c>
      <c r="D1480" s="28" t="s">
        <v>2232</v>
      </c>
      <c r="E1480" s="40">
        <v>161</v>
      </c>
      <c r="F1480" s="14" t="s">
        <v>393</v>
      </c>
      <c r="H1480" s="24"/>
      <c r="I1480" s="14">
        <v>0.29010000000000002</v>
      </c>
      <c r="J1480" s="14">
        <v>7.2525000000000004</v>
      </c>
      <c r="K1480" s="21">
        <v>223.07</v>
      </c>
      <c r="L1480" s="21" t="s">
        <v>4009</v>
      </c>
      <c r="M1480" s="21" t="s">
        <v>4022</v>
      </c>
      <c r="N1480" s="14" t="s">
        <v>4086</v>
      </c>
      <c r="O1480" s="23" t="s">
        <v>4001</v>
      </c>
      <c r="P1480" s="21" t="s">
        <v>4049</v>
      </c>
    </row>
    <row r="1481" spans="2:16" ht="19.5" customHeight="1" x14ac:dyDescent="0.25">
      <c r="B1481" s="4" t="s">
        <v>2233</v>
      </c>
      <c r="C1481" s="5">
        <v>8594045937527</v>
      </c>
      <c r="D1481" s="28" t="s">
        <v>2234</v>
      </c>
      <c r="E1481" s="40">
        <v>149</v>
      </c>
      <c r="F1481" s="14" t="s">
        <v>393</v>
      </c>
      <c r="H1481" s="24"/>
      <c r="I1481" s="14">
        <v>0.2843</v>
      </c>
      <c r="J1481" s="14">
        <v>7.1074999999999999</v>
      </c>
      <c r="K1481" s="21">
        <v>219.01</v>
      </c>
      <c r="L1481" s="21" t="s">
        <v>4009</v>
      </c>
      <c r="M1481" s="21" t="s">
        <v>4022</v>
      </c>
      <c r="N1481" s="14" t="s">
        <v>4086</v>
      </c>
      <c r="O1481" s="23" t="s">
        <v>4001</v>
      </c>
      <c r="P1481" s="21" t="s">
        <v>4049</v>
      </c>
    </row>
    <row r="1482" spans="2:16" ht="19.5" customHeight="1" x14ac:dyDescent="0.25">
      <c r="B1482" s="4" t="s">
        <v>2235</v>
      </c>
      <c r="C1482" s="5">
        <v>8594045937534</v>
      </c>
      <c r="D1482" s="28" t="s">
        <v>2236</v>
      </c>
      <c r="E1482" s="40">
        <v>193</v>
      </c>
      <c r="F1482" s="14" t="s">
        <v>393</v>
      </c>
      <c r="H1482" s="24"/>
      <c r="I1482" s="14">
        <v>0.32990000000000003</v>
      </c>
      <c r="J1482" s="14">
        <v>6.5979999999999999</v>
      </c>
      <c r="K1482" s="21">
        <v>204.744</v>
      </c>
      <c r="L1482" s="21" t="s">
        <v>4038</v>
      </c>
      <c r="M1482" s="21" t="s">
        <v>4015</v>
      </c>
      <c r="N1482" s="14" t="s">
        <v>4087</v>
      </c>
      <c r="O1482" s="23" t="s">
        <v>4001</v>
      </c>
      <c r="P1482" s="21" t="s">
        <v>4049</v>
      </c>
    </row>
    <row r="1483" spans="2:16" ht="19.5" customHeight="1" x14ac:dyDescent="0.25">
      <c r="B1483" s="4" t="s">
        <v>2237</v>
      </c>
      <c r="C1483" s="5">
        <v>8594045937756</v>
      </c>
      <c r="D1483" s="28" t="s">
        <v>2238</v>
      </c>
      <c r="E1483" s="40">
        <v>290</v>
      </c>
      <c r="F1483" s="14" t="s">
        <v>393</v>
      </c>
      <c r="H1483" s="24"/>
      <c r="I1483" s="14">
        <v>0.38800000000000001</v>
      </c>
      <c r="J1483" s="14">
        <v>5.82</v>
      </c>
      <c r="K1483" s="21">
        <v>182.96</v>
      </c>
      <c r="L1483" s="21" t="s">
        <v>4034</v>
      </c>
      <c r="M1483" s="21" t="s">
        <v>4089</v>
      </c>
      <c r="N1483" s="14" t="s">
        <v>4088</v>
      </c>
      <c r="O1483" s="23" t="s">
        <v>4001</v>
      </c>
      <c r="P1483" s="21" t="s">
        <v>4049</v>
      </c>
    </row>
    <row r="1484" spans="2:16" ht="19.5" customHeight="1" x14ac:dyDescent="0.25">
      <c r="B1484" s="4" t="s">
        <v>2239</v>
      </c>
      <c r="C1484" s="5">
        <v>8594045937763</v>
      </c>
      <c r="D1484" s="28" t="s">
        <v>2240</v>
      </c>
      <c r="E1484" s="40">
        <v>298</v>
      </c>
      <c r="F1484" s="14" t="s">
        <v>393</v>
      </c>
      <c r="H1484" s="24"/>
      <c r="I1484" s="14">
        <v>0.42499999999999999</v>
      </c>
      <c r="J1484" s="14">
        <v>6.375</v>
      </c>
      <c r="K1484" s="21">
        <v>198.5</v>
      </c>
      <c r="L1484" s="21" t="s">
        <v>4034</v>
      </c>
      <c r="M1484" s="21" t="s">
        <v>4089</v>
      </c>
      <c r="N1484" s="14" t="s">
        <v>4090</v>
      </c>
      <c r="O1484" s="23" t="s">
        <v>4001</v>
      </c>
      <c r="P1484" s="21" t="s">
        <v>4049</v>
      </c>
    </row>
    <row r="1485" spans="2:16" ht="19.5" customHeight="1" x14ac:dyDescent="0.25">
      <c r="B1485" s="4" t="s">
        <v>2241</v>
      </c>
      <c r="C1485" s="5">
        <v>8594045935981</v>
      </c>
      <c r="D1485" s="28" t="s">
        <v>2242</v>
      </c>
      <c r="E1485" s="40">
        <v>401</v>
      </c>
      <c r="F1485" s="14" t="s">
        <v>393</v>
      </c>
      <c r="H1485" s="24"/>
      <c r="I1485" s="14">
        <v>0.41909999999999997</v>
      </c>
      <c r="J1485" s="14">
        <v>6.2865000000000002</v>
      </c>
      <c r="K1485" s="21">
        <v>196.02199999999999</v>
      </c>
      <c r="L1485" s="21" t="s">
        <v>4034</v>
      </c>
      <c r="M1485" s="21" t="s">
        <v>4089</v>
      </c>
      <c r="N1485" s="14" t="s">
        <v>4091</v>
      </c>
      <c r="O1485" s="23" t="s">
        <v>4001</v>
      </c>
      <c r="P1485" s="21" t="s">
        <v>4049</v>
      </c>
    </row>
    <row r="1486" spans="2:16" ht="19.5" customHeight="1" x14ac:dyDescent="0.25">
      <c r="B1486" s="4" t="s">
        <v>2243</v>
      </c>
      <c r="C1486" s="5">
        <v>8594045935998</v>
      </c>
      <c r="D1486" s="28" t="s">
        <v>2244</v>
      </c>
      <c r="E1486" s="40">
        <v>425</v>
      </c>
      <c r="F1486" s="14" t="s">
        <v>393</v>
      </c>
      <c r="H1486" s="24"/>
      <c r="I1486" s="14">
        <v>0.45610000000000001</v>
      </c>
      <c r="J1486" s="14">
        <v>6.8414999999999999</v>
      </c>
      <c r="K1486" s="21">
        <v>211.56200000000001</v>
      </c>
      <c r="L1486" s="21" t="s">
        <v>4034</v>
      </c>
      <c r="M1486" s="21" t="s">
        <v>4089</v>
      </c>
      <c r="N1486" s="14" t="s">
        <v>4092</v>
      </c>
      <c r="O1486" s="23" t="s">
        <v>4001</v>
      </c>
      <c r="P1486" s="21" t="s">
        <v>4049</v>
      </c>
    </row>
    <row r="1487" spans="2:16" ht="19.5" customHeight="1" x14ac:dyDescent="0.25">
      <c r="B1487" s="4" t="s">
        <v>2245</v>
      </c>
      <c r="C1487" s="5">
        <v>8594045936001</v>
      </c>
      <c r="D1487" s="28" t="s">
        <v>2246</v>
      </c>
      <c r="E1487" s="40">
        <v>485</v>
      </c>
      <c r="F1487" s="14" t="s">
        <v>393</v>
      </c>
      <c r="H1487" s="24"/>
      <c r="I1487" s="14">
        <v>0.51919999999999999</v>
      </c>
      <c r="J1487" s="14">
        <v>7.7880000000000003</v>
      </c>
      <c r="K1487" s="21">
        <v>238.06399999999999</v>
      </c>
      <c r="L1487" s="21" t="s">
        <v>4034</v>
      </c>
      <c r="M1487" s="21" t="s">
        <v>4089</v>
      </c>
      <c r="N1487" s="14" t="s">
        <v>4093</v>
      </c>
      <c r="O1487" s="23" t="s">
        <v>4001</v>
      </c>
      <c r="P1487" s="21" t="s">
        <v>4049</v>
      </c>
    </row>
    <row r="1488" spans="2:16" ht="19.5" customHeight="1" x14ac:dyDescent="0.25">
      <c r="B1488" s="4" t="s">
        <v>2247</v>
      </c>
      <c r="C1488" s="5">
        <v>8594045936018</v>
      </c>
      <c r="D1488" s="28" t="s">
        <v>2248</v>
      </c>
      <c r="E1488" s="40">
        <v>501</v>
      </c>
      <c r="F1488" s="14" t="s">
        <v>393</v>
      </c>
      <c r="H1488" s="24"/>
      <c r="I1488" s="14">
        <v>0.56159999999999999</v>
      </c>
      <c r="J1488" s="14">
        <v>7.8624000000000001</v>
      </c>
      <c r="K1488" s="21">
        <v>240.1472</v>
      </c>
      <c r="L1488" s="21" t="s">
        <v>4094</v>
      </c>
      <c r="M1488" s="21" t="s">
        <v>4095</v>
      </c>
      <c r="N1488" s="14" t="s">
        <v>4093</v>
      </c>
      <c r="O1488" s="23" t="s">
        <v>4001</v>
      </c>
      <c r="P1488" s="21" t="s">
        <v>4049</v>
      </c>
    </row>
    <row r="1489" spans="2:16" ht="19.5" customHeight="1" x14ac:dyDescent="0.25">
      <c r="B1489" s="4" t="s">
        <v>2249</v>
      </c>
      <c r="C1489" s="5">
        <v>8594045933727</v>
      </c>
      <c r="D1489" s="28" t="s">
        <v>2250</v>
      </c>
      <c r="E1489" s="40">
        <v>326</v>
      </c>
      <c r="F1489" s="14" t="s">
        <v>393</v>
      </c>
      <c r="H1489" s="24"/>
      <c r="I1489" s="14">
        <v>0.60540000000000005</v>
      </c>
      <c r="J1489" s="14">
        <v>6.0540000000000003</v>
      </c>
      <c r="K1489" s="21">
        <v>189.512</v>
      </c>
      <c r="L1489" s="21" t="s">
        <v>4031</v>
      </c>
      <c r="M1489" s="21" t="s">
        <v>4032</v>
      </c>
      <c r="N1489" s="14" t="s">
        <v>4097</v>
      </c>
      <c r="O1489" s="23" t="s">
        <v>4001</v>
      </c>
      <c r="P1489" s="21" t="s">
        <v>4049</v>
      </c>
    </row>
    <row r="1490" spans="2:16" ht="19.5" customHeight="1" x14ac:dyDescent="0.25">
      <c r="B1490" s="4" t="s">
        <v>2251</v>
      </c>
      <c r="C1490" s="5">
        <v>8594045938470</v>
      </c>
      <c r="D1490" s="28" t="s">
        <v>2252</v>
      </c>
      <c r="E1490" s="40">
        <v>361</v>
      </c>
      <c r="F1490" s="14" t="s">
        <v>393</v>
      </c>
      <c r="H1490" s="24"/>
      <c r="I1490" s="14">
        <v>0.64239999999999997</v>
      </c>
      <c r="J1490" s="14">
        <v>6.4240000000000004</v>
      </c>
      <c r="K1490" s="21">
        <v>199.87200000000001</v>
      </c>
      <c r="L1490" s="21" t="s">
        <v>4031</v>
      </c>
      <c r="M1490" s="21" t="s">
        <v>4032</v>
      </c>
      <c r="N1490" s="14" t="s">
        <v>4097</v>
      </c>
      <c r="O1490" s="23" t="s">
        <v>4001</v>
      </c>
      <c r="P1490" s="21" t="s">
        <v>4049</v>
      </c>
    </row>
    <row r="1491" spans="2:16" ht="19.5" customHeight="1" x14ac:dyDescent="0.25">
      <c r="B1491" s="4" t="s">
        <v>2253</v>
      </c>
      <c r="C1491" s="5">
        <v>8594045937879</v>
      </c>
      <c r="D1491" s="28" t="s">
        <v>2254</v>
      </c>
      <c r="E1491" s="40">
        <v>757</v>
      </c>
      <c r="F1491" s="14" t="s">
        <v>393</v>
      </c>
      <c r="H1491" s="24"/>
      <c r="I1491" s="14">
        <v>0.8679</v>
      </c>
      <c r="J1491" s="14">
        <v>8.6790000000000003</v>
      </c>
      <c r="K1491" s="21">
        <v>158.864</v>
      </c>
      <c r="L1491" s="21" t="s">
        <v>4031</v>
      </c>
      <c r="M1491" s="21" t="s">
        <v>4133</v>
      </c>
      <c r="N1491" s="14" t="s">
        <v>4143</v>
      </c>
      <c r="O1491" s="23" t="s">
        <v>4001</v>
      </c>
      <c r="P1491" s="21" t="s">
        <v>4049</v>
      </c>
    </row>
    <row r="1492" spans="2:16" ht="19.5" customHeight="1" x14ac:dyDescent="0.25">
      <c r="B1492" s="4" t="s">
        <v>2255</v>
      </c>
      <c r="C1492" s="5">
        <v>8594045930641</v>
      </c>
      <c r="D1492" s="28" t="s">
        <v>2256</v>
      </c>
      <c r="E1492" s="40">
        <v>780</v>
      </c>
      <c r="F1492" s="14" t="s">
        <v>393</v>
      </c>
      <c r="H1492" s="24"/>
      <c r="I1492" s="14">
        <v>0.96970000000000001</v>
      </c>
      <c r="J1492" s="14">
        <v>11.6364</v>
      </c>
      <c r="K1492" s="21">
        <v>206.1824</v>
      </c>
      <c r="L1492" s="21" t="s">
        <v>4081</v>
      </c>
      <c r="M1492" s="21" t="s">
        <v>4136</v>
      </c>
      <c r="N1492" s="14" t="s">
        <v>4184</v>
      </c>
      <c r="O1492" s="23" t="s">
        <v>4008</v>
      </c>
      <c r="P1492" s="21" t="s">
        <v>4049</v>
      </c>
    </row>
    <row r="1493" spans="2:16" ht="19.5" customHeight="1" x14ac:dyDescent="0.25">
      <c r="B1493" s="4" t="s">
        <v>2257</v>
      </c>
      <c r="C1493" s="5">
        <v>8595580565725</v>
      </c>
      <c r="D1493" s="28" t="s">
        <v>2258</v>
      </c>
      <c r="E1493" s="40">
        <v>873</v>
      </c>
      <c r="F1493" s="14" t="s">
        <v>393</v>
      </c>
      <c r="H1493" s="24"/>
      <c r="I1493" s="14">
        <v>1.0913999999999999</v>
      </c>
      <c r="J1493" s="14">
        <v>8.7311999999999994</v>
      </c>
      <c r="K1493" s="21">
        <v>159.69919999999999</v>
      </c>
      <c r="L1493" s="21" t="s">
        <v>4160</v>
      </c>
      <c r="M1493" s="21" t="s">
        <v>4284</v>
      </c>
      <c r="N1493" s="14" t="s">
        <v>4646</v>
      </c>
      <c r="O1493" s="23" t="s">
        <v>4008</v>
      </c>
      <c r="P1493" s="21" t="s">
        <v>4049</v>
      </c>
    </row>
    <row r="1494" spans="2:16" ht="19.5" customHeight="1" x14ac:dyDescent="0.25">
      <c r="B1494" s="4" t="s">
        <v>2259</v>
      </c>
      <c r="C1494" s="5">
        <v>8594045937282</v>
      </c>
      <c r="D1494" s="28" t="s">
        <v>2260</v>
      </c>
      <c r="E1494" s="40">
        <v>147</v>
      </c>
      <c r="F1494" s="14" t="s">
        <v>393</v>
      </c>
      <c r="H1494" s="24"/>
      <c r="I1494" s="14">
        <v>0.32690000000000002</v>
      </c>
      <c r="J1494" s="14">
        <v>4.9035000000000002</v>
      </c>
      <c r="K1494" s="21">
        <v>157.298</v>
      </c>
      <c r="L1494" s="21" t="s">
        <v>4034</v>
      </c>
      <c r="M1494" s="21" t="s">
        <v>4089</v>
      </c>
      <c r="N1494" s="14" t="s">
        <v>4129</v>
      </c>
      <c r="O1494" s="23" t="s">
        <v>4001</v>
      </c>
      <c r="P1494" s="21" t="s">
        <v>4049</v>
      </c>
    </row>
    <row r="1495" spans="2:16" ht="19.5" customHeight="1" x14ac:dyDescent="0.25">
      <c r="B1495" s="4" t="s">
        <v>2261</v>
      </c>
      <c r="C1495" s="5">
        <v>8594045938203</v>
      </c>
      <c r="D1495" s="28" t="s">
        <v>2262</v>
      </c>
      <c r="E1495" s="40">
        <v>156</v>
      </c>
      <c r="F1495" s="14" t="s">
        <v>393</v>
      </c>
      <c r="H1495" s="24"/>
      <c r="I1495" s="14">
        <v>0.3498</v>
      </c>
      <c r="J1495" s="14">
        <v>5.2469999999999999</v>
      </c>
      <c r="K1495" s="21">
        <v>166.916</v>
      </c>
      <c r="L1495" s="21" t="s">
        <v>4034</v>
      </c>
      <c r="M1495" s="21" t="s">
        <v>4089</v>
      </c>
      <c r="N1495" s="14" t="s">
        <v>4129</v>
      </c>
      <c r="O1495" s="23" t="s">
        <v>4001</v>
      </c>
      <c r="P1495" s="21" t="s">
        <v>4049</v>
      </c>
    </row>
    <row r="1496" spans="2:16" ht="19.5" customHeight="1" x14ac:dyDescent="0.25">
      <c r="B1496" s="4" t="s">
        <v>2263</v>
      </c>
      <c r="C1496" s="5">
        <v>8594045937299</v>
      </c>
      <c r="D1496" s="28" t="s">
        <v>2264</v>
      </c>
      <c r="E1496" s="40">
        <v>169</v>
      </c>
      <c r="F1496" s="14" t="s">
        <v>393</v>
      </c>
      <c r="H1496" s="24"/>
      <c r="I1496" s="14">
        <v>0.45590000000000003</v>
      </c>
      <c r="J1496" s="14">
        <v>6.8384999999999998</v>
      </c>
      <c r="K1496" s="21">
        <v>211.47800000000001</v>
      </c>
      <c r="L1496" s="21" t="s">
        <v>4034</v>
      </c>
      <c r="M1496" s="21" t="s">
        <v>4089</v>
      </c>
      <c r="N1496" s="14" t="s">
        <v>4129</v>
      </c>
      <c r="O1496" s="23" t="s">
        <v>4001</v>
      </c>
      <c r="P1496" s="21" t="s">
        <v>4049</v>
      </c>
    </row>
    <row r="1497" spans="2:16" ht="19.5" customHeight="1" x14ac:dyDescent="0.25">
      <c r="B1497" s="4" t="s">
        <v>2265</v>
      </c>
      <c r="C1497" s="5">
        <v>8594045938210</v>
      </c>
      <c r="D1497" s="28" t="s">
        <v>2266</v>
      </c>
      <c r="E1497" s="40">
        <v>178</v>
      </c>
      <c r="F1497" s="14" t="s">
        <v>393</v>
      </c>
      <c r="H1497" s="24"/>
      <c r="I1497" s="14">
        <v>0.37219999999999998</v>
      </c>
      <c r="J1497" s="14">
        <v>5.5830000000000002</v>
      </c>
      <c r="K1497" s="21">
        <v>176.32400000000001</v>
      </c>
      <c r="L1497" s="21" t="s">
        <v>4034</v>
      </c>
      <c r="M1497" s="21" t="s">
        <v>4089</v>
      </c>
      <c r="N1497" s="14" t="s">
        <v>4129</v>
      </c>
      <c r="O1497" s="23" t="s">
        <v>4001</v>
      </c>
      <c r="P1497" s="21" t="s">
        <v>4049</v>
      </c>
    </row>
    <row r="1498" spans="2:16" ht="19.5" customHeight="1" x14ac:dyDescent="0.25">
      <c r="B1498" s="4" t="s">
        <v>2267</v>
      </c>
      <c r="C1498" s="5">
        <v>8594045937428</v>
      </c>
      <c r="D1498" s="28" t="s">
        <v>2268</v>
      </c>
      <c r="E1498" s="40">
        <v>194</v>
      </c>
      <c r="F1498" s="14" t="s">
        <v>393</v>
      </c>
      <c r="H1498" s="24"/>
      <c r="I1498" s="14">
        <v>0.40799999999999997</v>
      </c>
      <c r="J1498" s="14">
        <v>8.16</v>
      </c>
      <c r="K1498" s="21">
        <v>150.56</v>
      </c>
      <c r="L1498" s="21" t="s">
        <v>4038</v>
      </c>
      <c r="M1498" s="21" t="s">
        <v>4039</v>
      </c>
      <c r="N1498" s="14" t="s">
        <v>4102</v>
      </c>
      <c r="O1498" s="23" t="s">
        <v>4008</v>
      </c>
      <c r="P1498" s="21" t="s">
        <v>4049</v>
      </c>
    </row>
    <row r="1499" spans="2:16" ht="19.5" customHeight="1" x14ac:dyDescent="0.25">
      <c r="B1499" s="4" t="s">
        <v>2269</v>
      </c>
      <c r="C1499" s="5">
        <v>8594045937893</v>
      </c>
      <c r="D1499" s="28" t="s">
        <v>2270</v>
      </c>
      <c r="E1499" s="40">
        <v>202</v>
      </c>
      <c r="F1499" s="14" t="s">
        <v>393</v>
      </c>
      <c r="H1499" s="24"/>
      <c r="I1499" s="14">
        <v>0.42630000000000001</v>
      </c>
      <c r="J1499" s="14">
        <v>8.5259999999999998</v>
      </c>
      <c r="K1499" s="21">
        <v>156.416</v>
      </c>
      <c r="L1499" s="21" t="s">
        <v>4038</v>
      </c>
      <c r="M1499" s="21" t="s">
        <v>4039</v>
      </c>
      <c r="N1499" s="14" t="s">
        <v>4102</v>
      </c>
      <c r="O1499" s="23" t="s">
        <v>4008</v>
      </c>
      <c r="P1499" s="21" t="s">
        <v>4049</v>
      </c>
    </row>
    <row r="1500" spans="2:16" ht="19.5" customHeight="1" x14ac:dyDescent="0.25">
      <c r="B1500" s="4" t="s">
        <v>2271</v>
      </c>
      <c r="C1500" s="5">
        <v>8594045937442</v>
      </c>
      <c r="D1500" s="28" t="s">
        <v>2272</v>
      </c>
      <c r="E1500" s="40">
        <v>395</v>
      </c>
      <c r="F1500" s="14" t="s">
        <v>393</v>
      </c>
      <c r="H1500" s="24"/>
      <c r="I1500" s="14">
        <v>0.4577</v>
      </c>
      <c r="J1500" s="14">
        <v>4.577</v>
      </c>
      <c r="K1500" s="21">
        <v>148.15600000000001</v>
      </c>
      <c r="L1500" s="21" t="s">
        <v>4031</v>
      </c>
      <c r="M1500" s="21" t="s">
        <v>4032</v>
      </c>
      <c r="N1500" s="14" t="s">
        <v>4103</v>
      </c>
      <c r="O1500" s="23" t="s">
        <v>4001</v>
      </c>
      <c r="P1500" s="21" t="s">
        <v>4049</v>
      </c>
    </row>
    <row r="1501" spans="2:16" ht="19.5" customHeight="1" x14ac:dyDescent="0.25">
      <c r="B1501" s="4" t="s">
        <v>2273</v>
      </c>
      <c r="C1501" s="5">
        <v>8594045931945</v>
      </c>
      <c r="D1501" s="28" t="s">
        <v>2274</v>
      </c>
      <c r="E1501" s="40">
        <v>221</v>
      </c>
      <c r="F1501" s="14" t="s">
        <v>393</v>
      </c>
      <c r="H1501" s="24"/>
      <c r="I1501" s="14">
        <v>0.48809999999999998</v>
      </c>
      <c r="J1501" s="14">
        <v>9.7620000000000005</v>
      </c>
      <c r="K1501" s="21">
        <v>176.19200000000001</v>
      </c>
      <c r="L1501" s="21" t="s">
        <v>4038</v>
      </c>
      <c r="M1501" s="21" t="s">
        <v>4039</v>
      </c>
      <c r="N1501" s="14" t="s">
        <v>4182</v>
      </c>
      <c r="O1501" s="23" t="s">
        <v>4008</v>
      </c>
      <c r="P1501" s="21" t="s">
        <v>4049</v>
      </c>
    </row>
    <row r="1502" spans="2:16" ht="19.5" customHeight="1" x14ac:dyDescent="0.25">
      <c r="B1502" s="4" t="s">
        <v>2275</v>
      </c>
      <c r="C1502" s="5">
        <v>8595580514860</v>
      </c>
      <c r="D1502" s="28" t="s">
        <v>2276</v>
      </c>
      <c r="E1502" s="40">
        <v>149</v>
      </c>
      <c r="F1502" s="14" t="s">
        <v>393</v>
      </c>
      <c r="H1502" s="24"/>
      <c r="I1502" s="14">
        <v>0.38740000000000002</v>
      </c>
      <c r="J1502" s="14">
        <v>9.6850000000000005</v>
      </c>
      <c r="K1502" s="21">
        <v>174.96</v>
      </c>
      <c r="L1502" s="21" t="s">
        <v>4009</v>
      </c>
      <c r="M1502" s="21" t="s">
        <v>4010</v>
      </c>
      <c r="N1502" s="14" t="s">
        <v>4102</v>
      </c>
      <c r="O1502" s="23" t="s">
        <v>4008</v>
      </c>
      <c r="P1502" s="21" t="s">
        <v>4049</v>
      </c>
    </row>
    <row r="1503" spans="2:16" ht="19.5" customHeight="1" x14ac:dyDescent="0.25">
      <c r="B1503" s="4" t="s">
        <v>2277</v>
      </c>
      <c r="C1503" s="5">
        <v>8595580519070</v>
      </c>
      <c r="D1503" s="28" t="s">
        <v>2278</v>
      </c>
      <c r="E1503" s="40">
        <v>966</v>
      </c>
      <c r="F1503" s="14" t="s">
        <v>393</v>
      </c>
      <c r="H1503" s="24"/>
      <c r="I1503" s="14">
        <v>1.3640000000000001</v>
      </c>
      <c r="J1503" s="14">
        <v>6.82</v>
      </c>
      <c r="K1503" s="21">
        <v>129.12</v>
      </c>
      <c r="L1503" s="21" t="s">
        <v>4193</v>
      </c>
      <c r="M1503" s="21" t="s">
        <v>4194</v>
      </c>
      <c r="N1503" s="14" t="s">
        <v>4289</v>
      </c>
      <c r="O1503" s="23" t="s">
        <v>4064</v>
      </c>
      <c r="P1503" s="21" t="s">
        <v>4049</v>
      </c>
    </row>
    <row r="1504" spans="2:16" ht="19.5" customHeight="1" x14ac:dyDescent="0.25">
      <c r="B1504" s="4" t="s">
        <v>2279</v>
      </c>
      <c r="C1504" s="5">
        <v>8594045934366</v>
      </c>
      <c r="D1504" s="28" t="s">
        <v>2280</v>
      </c>
      <c r="E1504" s="40">
        <v>28</v>
      </c>
      <c r="F1504" s="14" t="s">
        <v>393</v>
      </c>
      <c r="H1504" s="24"/>
      <c r="I1504" s="14">
        <v>9.7799999999999998E-2</v>
      </c>
      <c r="J1504" s="14">
        <v>4.8899999999999997</v>
      </c>
      <c r="K1504" s="21">
        <v>156.91999999999999</v>
      </c>
      <c r="L1504" s="21" t="s">
        <v>4002</v>
      </c>
      <c r="M1504" s="21" t="s">
        <v>4003</v>
      </c>
      <c r="N1504" s="14" t="s">
        <v>4000</v>
      </c>
      <c r="O1504" s="23" t="s">
        <v>4001</v>
      </c>
      <c r="P1504" s="21" t="s">
        <v>3999</v>
      </c>
    </row>
    <row r="1505" spans="2:16" ht="19.5" customHeight="1" x14ac:dyDescent="0.25">
      <c r="B1505" s="4" t="s">
        <v>2281</v>
      </c>
      <c r="C1505" s="5">
        <v>8594045933109</v>
      </c>
      <c r="D1505" s="28" t="s">
        <v>2282</v>
      </c>
      <c r="E1505" s="40">
        <v>28</v>
      </c>
      <c r="F1505" s="14" t="s">
        <v>393</v>
      </c>
      <c r="H1505" s="24"/>
      <c r="I1505" s="14">
        <v>0.1212</v>
      </c>
      <c r="J1505" s="14">
        <v>4.8479999999999999</v>
      </c>
      <c r="K1505" s="21">
        <v>155.744</v>
      </c>
      <c r="L1505" s="21" t="s">
        <v>4004</v>
      </c>
      <c r="M1505" s="21" t="s">
        <v>4005</v>
      </c>
      <c r="N1505" s="14" t="s">
        <v>4000</v>
      </c>
      <c r="O1505" s="23" t="s">
        <v>4001</v>
      </c>
      <c r="P1505" s="21" t="s">
        <v>3999</v>
      </c>
    </row>
    <row r="1506" spans="2:16" ht="19.5" customHeight="1" x14ac:dyDescent="0.25">
      <c r="B1506" s="4" t="s">
        <v>2283</v>
      </c>
      <c r="C1506" s="5">
        <v>8595580545352</v>
      </c>
      <c r="D1506" s="28" t="s">
        <v>2284</v>
      </c>
      <c r="E1506" s="40">
        <v>50</v>
      </c>
      <c r="F1506" s="14" t="s">
        <v>393</v>
      </c>
      <c r="H1506" s="24"/>
      <c r="I1506" s="14">
        <v>0.15260000000000001</v>
      </c>
      <c r="J1506" s="14">
        <v>3.8149999999999999</v>
      </c>
      <c r="K1506" s="21">
        <v>81.040000000000006</v>
      </c>
      <c r="L1506" s="21" t="s">
        <v>4009</v>
      </c>
      <c r="M1506" s="21" t="s">
        <v>4010</v>
      </c>
      <c r="N1506" s="14" t="s">
        <v>4454</v>
      </c>
      <c r="O1506" s="23" t="s">
        <v>4024</v>
      </c>
      <c r="P1506" s="21" t="s">
        <v>3999</v>
      </c>
    </row>
    <row r="1507" spans="2:16" ht="19.5" customHeight="1" x14ac:dyDescent="0.25">
      <c r="B1507" s="4" t="s">
        <v>2285</v>
      </c>
      <c r="C1507" s="5">
        <v>8594045937541</v>
      </c>
      <c r="D1507" s="28" t="s">
        <v>2286</v>
      </c>
      <c r="E1507" s="40">
        <v>100</v>
      </c>
      <c r="F1507" s="14" t="s">
        <v>393</v>
      </c>
      <c r="H1507" s="24"/>
      <c r="I1507" s="14">
        <v>0.2208</v>
      </c>
      <c r="J1507" s="14">
        <v>5.52</v>
      </c>
      <c r="K1507" s="21">
        <v>174.56</v>
      </c>
      <c r="L1507" s="21" t="s">
        <v>4009</v>
      </c>
      <c r="M1507" s="21" t="s">
        <v>4022</v>
      </c>
      <c r="N1507" s="14" t="s">
        <v>4086</v>
      </c>
      <c r="O1507" s="23" t="s">
        <v>4001</v>
      </c>
      <c r="P1507" s="21" t="s">
        <v>4049</v>
      </c>
    </row>
    <row r="1508" spans="2:16" ht="19.5" customHeight="1" x14ac:dyDescent="0.25">
      <c r="B1508" s="4" t="s">
        <v>2287</v>
      </c>
      <c r="C1508" s="5">
        <v>8594045937558</v>
      </c>
      <c r="D1508" s="28" t="s">
        <v>2288</v>
      </c>
      <c r="E1508" s="40">
        <v>125</v>
      </c>
      <c r="F1508" s="14" t="s">
        <v>393</v>
      </c>
      <c r="H1508" s="24"/>
      <c r="I1508" s="14">
        <v>0.25779999999999997</v>
      </c>
      <c r="J1508" s="14">
        <v>6.4450000000000003</v>
      </c>
      <c r="K1508" s="21">
        <v>200.46</v>
      </c>
      <c r="L1508" s="21" t="s">
        <v>4009</v>
      </c>
      <c r="M1508" s="21" t="s">
        <v>4022</v>
      </c>
      <c r="N1508" s="14" t="s">
        <v>4060</v>
      </c>
      <c r="O1508" s="23" t="s">
        <v>4001</v>
      </c>
      <c r="P1508" s="21" t="s">
        <v>4049</v>
      </c>
    </row>
    <row r="1509" spans="2:16" ht="19.5" customHeight="1" x14ac:dyDescent="0.25">
      <c r="B1509" s="4" t="s">
        <v>2289</v>
      </c>
      <c r="C1509" s="5">
        <v>8594045937831</v>
      </c>
      <c r="D1509" s="28" t="s">
        <v>2290</v>
      </c>
      <c r="E1509" s="40">
        <v>199</v>
      </c>
      <c r="F1509" s="14" t="s">
        <v>393</v>
      </c>
      <c r="H1509" s="24"/>
      <c r="I1509" s="14">
        <v>0.47320000000000001</v>
      </c>
      <c r="J1509" s="14">
        <v>4.7320000000000002</v>
      </c>
      <c r="K1509" s="21">
        <v>152.49600000000001</v>
      </c>
      <c r="L1509" s="21" t="s">
        <v>4031</v>
      </c>
      <c r="M1509" s="21" t="s">
        <v>4032</v>
      </c>
      <c r="N1509" s="14" t="s">
        <v>4096</v>
      </c>
      <c r="O1509" s="23" t="s">
        <v>4001</v>
      </c>
      <c r="P1509" s="21" t="s">
        <v>4049</v>
      </c>
    </row>
    <row r="1510" spans="2:16" ht="19.5" customHeight="1" x14ac:dyDescent="0.25">
      <c r="B1510" s="4" t="s">
        <v>2291</v>
      </c>
      <c r="C1510" s="5">
        <v>8594045937848</v>
      </c>
      <c r="D1510" s="28" t="s">
        <v>2292</v>
      </c>
      <c r="E1510" s="40">
        <v>217</v>
      </c>
      <c r="F1510" s="14" t="s">
        <v>393</v>
      </c>
      <c r="H1510" s="24"/>
      <c r="I1510" s="14">
        <v>0.50639999999999996</v>
      </c>
      <c r="J1510" s="14">
        <v>5.0640000000000001</v>
      </c>
      <c r="K1510" s="21">
        <v>161.792</v>
      </c>
      <c r="L1510" s="21" t="s">
        <v>4031</v>
      </c>
      <c r="M1510" s="21" t="s">
        <v>4032</v>
      </c>
      <c r="N1510" s="14" t="s">
        <v>4096</v>
      </c>
      <c r="O1510" s="23" t="s">
        <v>4001</v>
      </c>
      <c r="P1510" s="21" t="s">
        <v>4049</v>
      </c>
    </row>
    <row r="1511" spans="2:16" ht="19.5" customHeight="1" x14ac:dyDescent="0.25">
      <c r="B1511" s="4" t="s">
        <v>2293</v>
      </c>
      <c r="C1511" s="5">
        <v>8594045937510</v>
      </c>
      <c r="D1511" s="28" t="s">
        <v>2294</v>
      </c>
      <c r="E1511" s="40">
        <v>205</v>
      </c>
      <c r="F1511" s="14" t="s">
        <v>393</v>
      </c>
      <c r="H1511" s="24"/>
      <c r="I1511" s="14">
        <v>0.3357</v>
      </c>
      <c r="J1511" s="14">
        <v>6.7140000000000004</v>
      </c>
      <c r="K1511" s="21">
        <v>207.99199999999999</v>
      </c>
      <c r="L1511" s="21" t="s">
        <v>4038</v>
      </c>
      <c r="M1511" s="21" t="s">
        <v>4015</v>
      </c>
      <c r="N1511" s="14" t="s">
        <v>4087</v>
      </c>
      <c r="O1511" s="23" t="s">
        <v>4001</v>
      </c>
      <c r="P1511" s="21" t="s">
        <v>4049</v>
      </c>
    </row>
    <row r="1512" spans="2:16" ht="19.5" customHeight="1" x14ac:dyDescent="0.25">
      <c r="B1512" s="4" t="s">
        <v>2295</v>
      </c>
      <c r="C1512" s="5">
        <v>8594045937435</v>
      </c>
      <c r="D1512" s="28" t="s">
        <v>2296</v>
      </c>
      <c r="E1512" s="40">
        <v>385</v>
      </c>
      <c r="F1512" s="14" t="s">
        <v>393</v>
      </c>
      <c r="H1512" s="24"/>
      <c r="I1512" s="14">
        <v>0.40699999999999997</v>
      </c>
      <c r="J1512" s="14">
        <v>4.07</v>
      </c>
      <c r="K1512" s="21">
        <v>133.96</v>
      </c>
      <c r="L1512" s="21" t="s">
        <v>4031</v>
      </c>
      <c r="M1512" s="21" t="s">
        <v>4032</v>
      </c>
      <c r="N1512" s="14" t="s">
        <v>4103</v>
      </c>
      <c r="O1512" s="23" t="s">
        <v>4001</v>
      </c>
      <c r="P1512" s="21" t="s">
        <v>4049</v>
      </c>
    </row>
    <row r="1513" spans="2:16" ht="19.5" customHeight="1" x14ac:dyDescent="0.25">
      <c r="B1513" s="4" t="s">
        <v>2297</v>
      </c>
      <c r="C1513" s="5">
        <v>8594045931488</v>
      </c>
      <c r="D1513" s="28" t="s">
        <v>2298</v>
      </c>
      <c r="E1513" s="40">
        <v>87</v>
      </c>
      <c r="F1513" s="14" t="s">
        <v>393</v>
      </c>
      <c r="H1513" s="24"/>
      <c r="I1513" s="14">
        <v>0.25919999999999999</v>
      </c>
      <c r="J1513" s="14">
        <v>3.8879999999999999</v>
      </c>
      <c r="K1513" s="21">
        <v>128.864</v>
      </c>
      <c r="L1513" s="21" t="s">
        <v>4034</v>
      </c>
      <c r="M1513" s="21" t="s">
        <v>4089</v>
      </c>
      <c r="N1513" s="14" t="s">
        <v>4098</v>
      </c>
      <c r="O1513" s="23" t="s">
        <v>4001</v>
      </c>
      <c r="P1513" s="21" t="s">
        <v>4049</v>
      </c>
    </row>
    <row r="1514" spans="2:16" ht="19.5" customHeight="1" x14ac:dyDescent="0.25">
      <c r="B1514" s="4" t="s">
        <v>2299</v>
      </c>
      <c r="C1514" s="5">
        <v>8595580592165</v>
      </c>
      <c r="D1514" s="28" t="s">
        <v>2300</v>
      </c>
      <c r="E1514" s="40">
        <v>104</v>
      </c>
      <c r="F1514" s="14" t="s">
        <v>393</v>
      </c>
      <c r="G1514" s="6" t="s">
        <v>17</v>
      </c>
      <c r="H1514" s="24"/>
      <c r="I1514" s="14">
        <v>0.2782</v>
      </c>
      <c r="J1514" s="14">
        <v>5.5609999999999999</v>
      </c>
      <c r="K1514" s="14">
        <v>175.792</v>
      </c>
      <c r="L1514" s="14" t="s">
        <v>4038</v>
      </c>
      <c r="M1514" s="14" t="s">
        <v>4015</v>
      </c>
      <c r="N1514" s="14" t="s">
        <v>4854</v>
      </c>
      <c r="O1514" s="14" t="s">
        <v>4080</v>
      </c>
      <c r="P1514" s="21" t="s">
        <v>4049</v>
      </c>
    </row>
    <row r="1515" spans="2:16" ht="19.5" customHeight="1" x14ac:dyDescent="0.25">
      <c r="B1515" s="4" t="s">
        <v>2301</v>
      </c>
      <c r="C1515" s="5">
        <v>8595580586089</v>
      </c>
      <c r="D1515" s="28" t="s">
        <v>2302</v>
      </c>
      <c r="E1515" s="40">
        <v>233</v>
      </c>
      <c r="F1515" s="14" t="s">
        <v>393</v>
      </c>
      <c r="H1515" s="24"/>
      <c r="I1515" s="14">
        <v>0.3987</v>
      </c>
      <c r="J1515" s="14">
        <v>3.9870000000000001</v>
      </c>
      <c r="K1515" s="21">
        <v>131.636</v>
      </c>
      <c r="L1515" s="21" t="s">
        <v>4031</v>
      </c>
      <c r="M1515" s="21" t="s">
        <v>4032</v>
      </c>
      <c r="N1515" s="14" t="s">
        <v>4098</v>
      </c>
      <c r="O1515" s="23" t="s">
        <v>4001</v>
      </c>
      <c r="P1515" s="21" t="s">
        <v>4049</v>
      </c>
    </row>
    <row r="1516" spans="2:16" ht="19.5" customHeight="1" x14ac:dyDescent="0.25">
      <c r="B1516" s="4" t="s">
        <v>2303</v>
      </c>
      <c r="C1516" s="5">
        <v>8594045936735</v>
      </c>
      <c r="D1516" s="28" t="s">
        <v>2304</v>
      </c>
      <c r="E1516" s="40">
        <v>96</v>
      </c>
      <c r="F1516" s="14" t="s">
        <v>393</v>
      </c>
      <c r="H1516" s="24"/>
      <c r="I1516" s="14">
        <v>0.27429999999999999</v>
      </c>
      <c r="J1516" s="14">
        <v>4.1144999999999996</v>
      </c>
      <c r="K1516" s="21">
        <v>187.28</v>
      </c>
      <c r="L1516" s="21" t="s">
        <v>4034</v>
      </c>
      <c r="M1516" s="21" t="s">
        <v>4089</v>
      </c>
      <c r="N1516" s="14" t="s">
        <v>4098</v>
      </c>
      <c r="O1516" s="23" t="s">
        <v>4001</v>
      </c>
      <c r="P1516" s="21" t="s">
        <v>4049</v>
      </c>
    </row>
    <row r="1517" spans="2:16" ht="19.5" customHeight="1" x14ac:dyDescent="0.25">
      <c r="B1517" s="4" t="s">
        <v>2305</v>
      </c>
      <c r="C1517" s="5">
        <v>8595580592172</v>
      </c>
      <c r="D1517" s="28" t="s">
        <v>2306</v>
      </c>
      <c r="E1517" s="40">
        <v>115</v>
      </c>
      <c r="F1517" s="14" t="s">
        <v>393</v>
      </c>
      <c r="G1517" s="6" t="s">
        <v>17</v>
      </c>
      <c r="H1517" s="24"/>
      <c r="I1517" s="14">
        <v>0.29620000000000002</v>
      </c>
      <c r="J1517" s="14">
        <v>5.9240000000000004</v>
      </c>
      <c r="K1517" s="14">
        <v>185.87200000000001</v>
      </c>
      <c r="L1517" s="14" t="s">
        <v>4038</v>
      </c>
      <c r="M1517" s="14" t="s">
        <v>4015</v>
      </c>
      <c r="N1517" s="14" t="s">
        <v>4854</v>
      </c>
      <c r="O1517" s="14" t="s">
        <v>4080</v>
      </c>
      <c r="P1517" s="21" t="s">
        <v>4049</v>
      </c>
    </row>
    <row r="1518" spans="2:16" ht="19.5" customHeight="1" x14ac:dyDescent="0.25">
      <c r="B1518" s="4" t="s">
        <v>2307</v>
      </c>
      <c r="C1518" s="5">
        <v>8594045935462</v>
      </c>
      <c r="D1518" s="28" t="s">
        <v>2308</v>
      </c>
      <c r="E1518" s="40">
        <v>108</v>
      </c>
      <c r="F1518" s="14" t="s">
        <v>393</v>
      </c>
      <c r="H1518" s="24"/>
      <c r="I1518" s="14">
        <v>0.37759999999999999</v>
      </c>
      <c r="J1518" s="14">
        <v>5.6639999999999997</v>
      </c>
      <c r="K1518" s="21">
        <v>201.44800000000001</v>
      </c>
      <c r="L1518" s="21" t="s">
        <v>4034</v>
      </c>
      <c r="M1518" s="21" t="s">
        <v>4089</v>
      </c>
      <c r="N1518" s="14" t="s">
        <v>4090</v>
      </c>
      <c r="O1518" s="23" t="s">
        <v>4001</v>
      </c>
      <c r="P1518" s="21" t="s">
        <v>4049</v>
      </c>
    </row>
    <row r="1519" spans="2:16" ht="19.5" customHeight="1" x14ac:dyDescent="0.25">
      <c r="B1519" s="4" t="s">
        <v>2309</v>
      </c>
      <c r="C1519" s="5">
        <v>8595580592189</v>
      </c>
      <c r="D1519" s="28" t="s">
        <v>2310</v>
      </c>
      <c r="E1519" s="40">
        <v>129</v>
      </c>
      <c r="F1519" s="14" t="s">
        <v>393</v>
      </c>
      <c r="G1519" s="6" t="s">
        <v>17</v>
      </c>
      <c r="H1519" s="24"/>
      <c r="I1519" s="14">
        <v>0.30620000000000003</v>
      </c>
      <c r="J1519" s="14">
        <v>6.1239999999999997</v>
      </c>
      <c r="K1519" s="14">
        <v>191.47200000000001</v>
      </c>
      <c r="L1519" s="14" t="s">
        <v>4038</v>
      </c>
      <c r="M1519" s="14" t="s">
        <v>4015</v>
      </c>
      <c r="N1519" s="14" t="s">
        <v>4854</v>
      </c>
      <c r="O1519" s="14" t="s">
        <v>4080</v>
      </c>
      <c r="P1519" s="21" t="s">
        <v>4049</v>
      </c>
    </row>
    <row r="1520" spans="2:16" ht="19.5" customHeight="1" x14ac:dyDescent="0.25">
      <c r="B1520" s="4" t="s">
        <v>2311</v>
      </c>
      <c r="C1520" s="5">
        <v>8594045935479</v>
      </c>
      <c r="D1520" s="28" t="s">
        <v>2312</v>
      </c>
      <c r="E1520" s="40">
        <v>118</v>
      </c>
      <c r="F1520" s="14" t="s">
        <v>393</v>
      </c>
      <c r="H1520" s="24"/>
      <c r="I1520" s="14">
        <v>0.31059999999999999</v>
      </c>
      <c r="J1520" s="14">
        <v>4.6589999999999998</v>
      </c>
      <c r="K1520" s="21">
        <v>166.37799999999999</v>
      </c>
      <c r="L1520" s="21" t="s">
        <v>4034</v>
      </c>
      <c r="M1520" s="21" t="s">
        <v>4089</v>
      </c>
      <c r="N1520" s="14" t="s">
        <v>4090</v>
      </c>
      <c r="O1520" s="23" t="s">
        <v>4001</v>
      </c>
      <c r="P1520" s="21" t="s">
        <v>4049</v>
      </c>
    </row>
    <row r="1521" spans="2:16" ht="19.5" customHeight="1" x14ac:dyDescent="0.25">
      <c r="B1521" s="4" t="s">
        <v>2313</v>
      </c>
      <c r="C1521" s="5">
        <v>8595580592196</v>
      </c>
      <c r="D1521" s="28" t="s">
        <v>2314</v>
      </c>
      <c r="E1521" s="40">
        <v>142</v>
      </c>
      <c r="F1521" s="14" t="s">
        <v>393</v>
      </c>
      <c r="G1521" s="6" t="s">
        <v>17</v>
      </c>
      <c r="H1521" s="24"/>
      <c r="I1521" s="14">
        <v>0.3261</v>
      </c>
      <c r="J1521" s="14">
        <v>6.5220000000000002</v>
      </c>
      <c r="K1521" s="14">
        <v>202.61600000000001</v>
      </c>
      <c r="L1521" s="14" t="s">
        <v>4038</v>
      </c>
      <c r="M1521" s="14" t="s">
        <v>4015</v>
      </c>
      <c r="N1521" s="14" t="s">
        <v>4854</v>
      </c>
      <c r="O1521" s="14" t="s">
        <v>4080</v>
      </c>
      <c r="P1521" s="21" t="s">
        <v>4049</v>
      </c>
    </row>
    <row r="1522" spans="2:16" ht="19.5" customHeight="1" x14ac:dyDescent="0.25">
      <c r="B1522" s="4" t="s">
        <v>2315</v>
      </c>
      <c r="C1522" s="5">
        <v>8594045936711</v>
      </c>
      <c r="D1522" s="28" t="s">
        <v>2316</v>
      </c>
      <c r="E1522" s="40">
        <v>128</v>
      </c>
      <c r="F1522" s="14" t="s">
        <v>393</v>
      </c>
      <c r="H1522" s="24"/>
      <c r="I1522" s="14">
        <v>0.33900000000000002</v>
      </c>
      <c r="J1522" s="14">
        <v>6.78</v>
      </c>
      <c r="K1522" s="21">
        <v>128.47999999999999</v>
      </c>
      <c r="L1522" s="21" t="s">
        <v>4038</v>
      </c>
      <c r="M1522" s="21" t="s">
        <v>4039</v>
      </c>
      <c r="N1522" s="14" t="s">
        <v>4099</v>
      </c>
      <c r="O1522" s="23" t="s">
        <v>4008</v>
      </c>
      <c r="P1522" s="21" t="s">
        <v>4049</v>
      </c>
    </row>
    <row r="1523" spans="2:16" ht="19.5" customHeight="1" x14ac:dyDescent="0.25">
      <c r="B1523" s="4" t="s">
        <v>2317</v>
      </c>
      <c r="C1523" s="5">
        <v>8594045935196</v>
      </c>
      <c r="D1523" s="28" t="s">
        <v>2318</v>
      </c>
      <c r="E1523" s="40">
        <v>143</v>
      </c>
      <c r="F1523" s="14" t="s">
        <v>393</v>
      </c>
      <c r="H1523" s="24"/>
      <c r="I1523" s="14">
        <v>0.35730000000000001</v>
      </c>
      <c r="J1523" s="14">
        <v>7.1459999999999999</v>
      </c>
      <c r="K1523" s="21">
        <v>134.33600000000001</v>
      </c>
      <c r="L1523" s="21" t="s">
        <v>4038</v>
      </c>
      <c r="M1523" s="21" t="s">
        <v>4039</v>
      </c>
      <c r="N1523" s="14" t="s">
        <v>4099</v>
      </c>
      <c r="O1523" s="23" t="s">
        <v>4008</v>
      </c>
      <c r="P1523" s="21" t="s">
        <v>4049</v>
      </c>
    </row>
    <row r="1524" spans="2:16" ht="19.5" customHeight="1" x14ac:dyDescent="0.25">
      <c r="B1524" s="4" t="s">
        <v>2319</v>
      </c>
      <c r="C1524" s="5">
        <v>8594045935486</v>
      </c>
      <c r="D1524" s="28" t="s">
        <v>2320</v>
      </c>
      <c r="E1524" s="40">
        <v>245</v>
      </c>
      <c r="F1524" s="14" t="s">
        <v>393</v>
      </c>
      <c r="H1524" s="24"/>
      <c r="I1524" s="14">
        <v>0.34010000000000001</v>
      </c>
      <c r="J1524" s="14">
        <v>3.4009999999999998</v>
      </c>
      <c r="K1524" s="21">
        <v>120.29600000000001</v>
      </c>
      <c r="L1524" s="21" t="s">
        <v>4031</v>
      </c>
      <c r="M1524" s="21" t="s">
        <v>4032</v>
      </c>
      <c r="N1524" s="14" t="s">
        <v>4101</v>
      </c>
      <c r="O1524" s="23" t="s">
        <v>4001</v>
      </c>
      <c r="P1524" s="21" t="s">
        <v>4049</v>
      </c>
    </row>
    <row r="1525" spans="2:16" ht="19.5" customHeight="1" x14ac:dyDescent="0.25">
      <c r="B1525" s="4" t="s">
        <v>2321</v>
      </c>
      <c r="C1525" s="5">
        <v>8594045936728</v>
      </c>
      <c r="D1525" s="28" t="s">
        <v>2322</v>
      </c>
      <c r="E1525" s="40">
        <v>267</v>
      </c>
      <c r="F1525" s="14" t="s">
        <v>393</v>
      </c>
      <c r="H1525" s="24"/>
      <c r="I1525" s="14">
        <v>0.39169999999999999</v>
      </c>
      <c r="J1525" s="14">
        <v>3.9169999999999998</v>
      </c>
      <c r="K1525" s="21">
        <v>129.67599999999999</v>
      </c>
      <c r="L1525" s="21" t="s">
        <v>4031</v>
      </c>
      <c r="M1525" s="21" t="s">
        <v>4032</v>
      </c>
      <c r="N1525" s="14" t="s">
        <v>4101</v>
      </c>
      <c r="O1525" s="23" t="s">
        <v>4001</v>
      </c>
      <c r="P1525" s="21" t="s">
        <v>4049</v>
      </c>
    </row>
    <row r="1526" spans="2:16" ht="19.5" customHeight="1" x14ac:dyDescent="0.25">
      <c r="B1526" s="4" t="s">
        <v>2323</v>
      </c>
      <c r="C1526" s="5">
        <v>8595580503420</v>
      </c>
      <c r="D1526" s="28" t="s">
        <v>2324</v>
      </c>
      <c r="E1526" s="40">
        <v>200</v>
      </c>
      <c r="F1526" s="14" t="s">
        <v>393</v>
      </c>
      <c r="H1526" s="24"/>
      <c r="I1526" s="14">
        <v>0.41849999999999998</v>
      </c>
      <c r="J1526" s="14">
        <v>8.3699999999999992</v>
      </c>
      <c r="K1526" s="21">
        <v>153.91999999999999</v>
      </c>
      <c r="L1526" s="21" t="s">
        <v>4038</v>
      </c>
      <c r="M1526" s="21" t="s">
        <v>4039</v>
      </c>
      <c r="N1526" s="14" t="s">
        <v>4182</v>
      </c>
      <c r="O1526" s="23" t="s">
        <v>4001</v>
      </c>
      <c r="P1526" s="21" t="s">
        <v>4049</v>
      </c>
    </row>
    <row r="1527" spans="2:16" ht="19.5" customHeight="1" x14ac:dyDescent="0.25">
      <c r="B1527" s="4" t="s">
        <v>2325</v>
      </c>
      <c r="C1527" s="5">
        <v>8595580512460</v>
      </c>
      <c r="D1527" s="28" t="s">
        <v>2326</v>
      </c>
      <c r="E1527" s="40">
        <v>502</v>
      </c>
      <c r="F1527" s="14" t="s">
        <v>393</v>
      </c>
      <c r="H1527" s="24"/>
      <c r="I1527" s="14">
        <v>0.54</v>
      </c>
      <c r="J1527" s="14">
        <v>5.4</v>
      </c>
      <c r="K1527" s="21">
        <v>171.2</v>
      </c>
      <c r="L1527" s="21" t="s">
        <v>4031</v>
      </c>
      <c r="M1527" s="21" t="s">
        <v>4032</v>
      </c>
      <c r="N1527" s="14" t="s">
        <v>4278</v>
      </c>
      <c r="O1527" s="23" t="s">
        <v>4001</v>
      </c>
      <c r="P1527" s="21" t="s">
        <v>4049</v>
      </c>
    </row>
    <row r="1528" spans="2:16" ht="19.5" customHeight="1" x14ac:dyDescent="0.25">
      <c r="B1528" s="4" t="s">
        <v>2327</v>
      </c>
      <c r="C1528" s="5">
        <v>8594045934199</v>
      </c>
      <c r="D1528" s="28" t="s">
        <v>2328</v>
      </c>
      <c r="E1528" s="40">
        <v>65</v>
      </c>
      <c r="F1528" s="14" t="s">
        <v>393</v>
      </c>
      <c r="H1528" s="24"/>
      <c r="I1528" s="14">
        <v>8.1100000000000005E-2</v>
      </c>
      <c r="J1528" s="14">
        <v>8.11</v>
      </c>
      <c r="K1528" s="21">
        <v>267.08</v>
      </c>
      <c r="L1528" s="21" t="s">
        <v>4084</v>
      </c>
      <c r="M1528" s="21" t="s">
        <v>4085</v>
      </c>
      <c r="N1528" s="14" t="s">
        <v>4083</v>
      </c>
      <c r="O1528" s="23" t="s">
        <v>4001</v>
      </c>
      <c r="P1528" s="21" t="s">
        <v>4049</v>
      </c>
    </row>
    <row r="1529" spans="2:16" ht="19.5" customHeight="1" x14ac:dyDescent="0.25">
      <c r="B1529" s="4" t="s">
        <v>2329</v>
      </c>
      <c r="C1529" s="5">
        <v>8595580560256</v>
      </c>
      <c r="D1529" s="28" t="s">
        <v>2330</v>
      </c>
      <c r="E1529" s="40">
        <v>103</v>
      </c>
      <c r="F1529" s="14" t="s">
        <v>393</v>
      </c>
      <c r="H1529" s="24"/>
      <c r="I1529" s="14">
        <v>0.2001</v>
      </c>
      <c r="J1529" s="14">
        <v>10.005000000000001</v>
      </c>
      <c r="K1529" s="21">
        <v>180.08</v>
      </c>
      <c r="L1529" s="21" t="s">
        <v>4002</v>
      </c>
      <c r="M1529" s="21" t="s">
        <v>4037</v>
      </c>
      <c r="N1529" s="14" t="s">
        <v>4603</v>
      </c>
      <c r="O1529" s="23" t="s">
        <v>4008</v>
      </c>
      <c r="P1529" s="21" t="s">
        <v>4279</v>
      </c>
    </row>
    <row r="1530" spans="2:16" ht="19.5" customHeight="1" x14ac:dyDescent="0.25">
      <c r="B1530" s="4" t="s">
        <v>2331</v>
      </c>
      <c r="C1530" s="5">
        <v>8594045935264</v>
      </c>
      <c r="D1530" s="28" t="s">
        <v>2332</v>
      </c>
      <c r="E1530" s="40">
        <v>110</v>
      </c>
      <c r="F1530" s="14" t="s">
        <v>393</v>
      </c>
      <c r="H1530" s="24"/>
      <c r="I1530" s="14">
        <v>0.12520000000000001</v>
      </c>
      <c r="J1530" s="14">
        <v>9.39</v>
      </c>
      <c r="K1530" s="21">
        <v>282.92</v>
      </c>
      <c r="L1530" s="21" t="s">
        <v>4028</v>
      </c>
      <c r="M1530" s="21" t="s">
        <v>4029</v>
      </c>
      <c r="N1530" s="14" t="s">
        <v>4146</v>
      </c>
      <c r="O1530" s="23" t="s">
        <v>4001</v>
      </c>
      <c r="P1530" s="21" t="s">
        <v>4049</v>
      </c>
    </row>
    <row r="1531" spans="2:16" ht="19.5" customHeight="1" x14ac:dyDescent="0.25">
      <c r="B1531" s="4" t="s">
        <v>2333</v>
      </c>
      <c r="C1531" s="5">
        <v>8594045931341</v>
      </c>
      <c r="D1531" s="28" t="s">
        <v>2334</v>
      </c>
      <c r="E1531" s="40">
        <v>142</v>
      </c>
      <c r="F1531" s="14" t="s">
        <v>393</v>
      </c>
      <c r="H1531" s="24"/>
      <c r="I1531" s="14">
        <v>0.17100000000000001</v>
      </c>
      <c r="J1531" s="14">
        <v>6.84</v>
      </c>
      <c r="K1531" s="21">
        <v>211.52</v>
      </c>
      <c r="L1531" s="21" t="s">
        <v>4004</v>
      </c>
      <c r="M1531" s="21" t="s">
        <v>4005</v>
      </c>
      <c r="N1531" s="14" t="s">
        <v>4131</v>
      </c>
      <c r="O1531" s="23" t="s">
        <v>4001</v>
      </c>
      <c r="P1531" s="21" t="s">
        <v>4049</v>
      </c>
    </row>
    <row r="1532" spans="2:16" ht="19.5" customHeight="1" x14ac:dyDescent="0.25">
      <c r="B1532" s="4" t="s">
        <v>2335</v>
      </c>
      <c r="C1532" s="5">
        <v>8594045937718</v>
      </c>
      <c r="D1532" s="28" t="s">
        <v>2336</v>
      </c>
      <c r="E1532" s="40">
        <v>99</v>
      </c>
      <c r="F1532" s="14" t="s">
        <v>393</v>
      </c>
      <c r="H1532" s="24"/>
      <c r="I1532" s="14">
        <v>8.8800000000000004E-2</v>
      </c>
      <c r="J1532" s="14">
        <v>8.8800000000000008</v>
      </c>
      <c r="K1532" s="21">
        <v>268.64</v>
      </c>
      <c r="L1532" s="21" t="s">
        <v>4084</v>
      </c>
      <c r="M1532" s="21" t="s">
        <v>4085</v>
      </c>
      <c r="N1532" s="14" t="s">
        <v>4130</v>
      </c>
      <c r="O1532" s="23" t="s">
        <v>4001</v>
      </c>
      <c r="P1532" s="21" t="s">
        <v>4049</v>
      </c>
    </row>
    <row r="1533" spans="2:16" ht="19.5" customHeight="1" x14ac:dyDescent="0.25">
      <c r="B1533" s="4" t="s">
        <v>2337</v>
      </c>
      <c r="C1533" s="5">
        <v>8594045936285</v>
      </c>
      <c r="D1533" s="28" t="s">
        <v>2338</v>
      </c>
      <c r="E1533" s="40">
        <v>309</v>
      </c>
      <c r="F1533" s="14" t="s">
        <v>393</v>
      </c>
      <c r="H1533" s="24"/>
      <c r="I1533" s="14">
        <v>0.2016</v>
      </c>
      <c r="J1533" s="14">
        <v>10.08</v>
      </c>
      <c r="K1533" s="21">
        <v>302.24</v>
      </c>
      <c r="L1533" s="21" t="s">
        <v>4002</v>
      </c>
      <c r="M1533" s="21" t="s">
        <v>4003</v>
      </c>
      <c r="N1533" s="14" t="s">
        <v>4105</v>
      </c>
      <c r="O1533" s="23" t="s">
        <v>4001</v>
      </c>
      <c r="P1533" s="21" t="s">
        <v>4049</v>
      </c>
    </row>
    <row r="1534" spans="2:16" ht="19.5" customHeight="1" x14ac:dyDescent="0.25">
      <c r="B1534" s="4" t="s">
        <v>2339</v>
      </c>
      <c r="C1534" s="5">
        <v>8594045936292</v>
      </c>
      <c r="D1534" s="28" t="s">
        <v>2340</v>
      </c>
      <c r="E1534" s="40">
        <v>401</v>
      </c>
      <c r="F1534" s="14" t="s">
        <v>393</v>
      </c>
      <c r="H1534" s="24"/>
      <c r="I1534" s="14">
        <v>0.31879999999999997</v>
      </c>
      <c r="J1534" s="14">
        <v>7.97</v>
      </c>
      <c r="K1534" s="21">
        <v>243.16</v>
      </c>
      <c r="L1534" s="21" t="s">
        <v>4009</v>
      </c>
      <c r="M1534" s="21" t="s">
        <v>4022</v>
      </c>
      <c r="N1534" s="14" t="s">
        <v>4106</v>
      </c>
      <c r="O1534" s="23" t="s">
        <v>4001</v>
      </c>
      <c r="P1534" s="21" t="s">
        <v>4049</v>
      </c>
    </row>
    <row r="1535" spans="2:16" ht="19.5" customHeight="1" x14ac:dyDescent="0.25">
      <c r="B1535" s="3"/>
      <c r="C1535" s="3"/>
      <c r="D1535" s="27" t="s">
        <v>2341</v>
      </c>
      <c r="E1535" s="39"/>
      <c r="F1535" s="33"/>
      <c r="G1535" s="33"/>
      <c r="H1535" s="33"/>
      <c r="I1535" s="3"/>
      <c r="J1535" s="3"/>
      <c r="K1535" s="3"/>
      <c r="L1535" s="3"/>
      <c r="M1535" s="3"/>
      <c r="N1535" s="3"/>
      <c r="O1535" s="3"/>
      <c r="P1535" s="3"/>
    </row>
    <row r="1536" spans="2:16" ht="19.5" customHeight="1" x14ac:dyDescent="0.25">
      <c r="B1536" s="4" t="s">
        <v>2342</v>
      </c>
      <c r="C1536" s="5">
        <v>8594045935257</v>
      </c>
      <c r="D1536" s="28" t="s">
        <v>2343</v>
      </c>
      <c r="E1536" s="40">
        <v>58</v>
      </c>
      <c r="F1536" s="14" t="s">
        <v>393</v>
      </c>
      <c r="H1536" s="24"/>
      <c r="I1536" s="14">
        <v>7.2999999999999995E-2</v>
      </c>
      <c r="J1536" s="14">
        <v>5.4749999999999996</v>
      </c>
      <c r="K1536" s="21">
        <v>173.3</v>
      </c>
      <c r="L1536" s="21" t="s">
        <v>4028</v>
      </c>
      <c r="M1536" s="21" t="s">
        <v>4029</v>
      </c>
      <c r="N1536" s="14" t="s">
        <v>4100</v>
      </c>
      <c r="O1536" s="23" t="s">
        <v>4001</v>
      </c>
      <c r="P1536" s="21" t="s">
        <v>3999</v>
      </c>
    </row>
    <row r="1537" spans="2:16" ht="19.5" customHeight="1" x14ac:dyDescent="0.25">
      <c r="B1537" s="4" t="s">
        <v>2344</v>
      </c>
      <c r="C1537" s="5">
        <v>8595580591953</v>
      </c>
      <c r="D1537" s="28" t="s">
        <v>2345</v>
      </c>
      <c r="E1537" s="40">
        <v>78</v>
      </c>
      <c r="F1537" s="14" t="s">
        <v>393</v>
      </c>
      <c r="G1537" s="6" t="s">
        <v>17</v>
      </c>
      <c r="H1537" s="24"/>
      <c r="I1537" s="14">
        <v>0.1047</v>
      </c>
      <c r="J1537" s="21">
        <v>10.47</v>
      </c>
      <c r="K1537" s="21">
        <v>187.52</v>
      </c>
      <c r="L1537" s="5">
        <v>100</v>
      </c>
      <c r="M1537" s="5">
        <v>1600</v>
      </c>
      <c r="N1537" s="21" t="s">
        <v>4842</v>
      </c>
      <c r="O1537" s="23" t="s">
        <v>4184</v>
      </c>
      <c r="P1537" s="5">
        <v>39269097</v>
      </c>
    </row>
    <row r="1538" spans="2:16" ht="19.5" customHeight="1" x14ac:dyDescent="0.25">
      <c r="B1538" s="4" t="s">
        <v>2346</v>
      </c>
      <c r="C1538" s="5">
        <v>8595580545055</v>
      </c>
      <c r="D1538" s="28" t="s">
        <v>2347</v>
      </c>
      <c r="E1538" s="40">
        <v>78</v>
      </c>
      <c r="F1538" s="14" t="s">
        <v>393</v>
      </c>
      <c r="H1538" s="24"/>
      <c r="I1538" s="14">
        <v>8.3299999999999999E-2</v>
      </c>
      <c r="J1538" s="14">
        <v>2.0825</v>
      </c>
      <c r="K1538" s="21">
        <v>53.32</v>
      </c>
      <c r="L1538" s="21" t="s">
        <v>4009</v>
      </c>
      <c r="M1538" s="21" t="s">
        <v>4010</v>
      </c>
      <c r="N1538" s="14" t="s">
        <v>4472</v>
      </c>
      <c r="O1538" s="23" t="s">
        <v>4080</v>
      </c>
      <c r="P1538" s="21" t="s">
        <v>3999</v>
      </c>
    </row>
    <row r="1539" spans="2:16" ht="19.5" customHeight="1" x14ac:dyDescent="0.25">
      <c r="B1539" s="4" t="s">
        <v>2348</v>
      </c>
      <c r="C1539" s="5">
        <v>8595580545031</v>
      </c>
      <c r="D1539" s="28" t="s">
        <v>2349</v>
      </c>
      <c r="E1539" s="40">
        <v>87</v>
      </c>
      <c r="F1539" s="14" t="s">
        <v>393</v>
      </c>
      <c r="H1539" s="24"/>
      <c r="I1539" s="14">
        <v>0.1208</v>
      </c>
      <c r="J1539" s="14">
        <v>3.02</v>
      </c>
      <c r="K1539" s="21">
        <v>68.319999999999993</v>
      </c>
      <c r="L1539" s="21" t="s">
        <v>4009</v>
      </c>
      <c r="M1539" s="21" t="s">
        <v>4010</v>
      </c>
      <c r="N1539" s="14" t="s">
        <v>4472</v>
      </c>
      <c r="O1539" s="23" t="s">
        <v>4080</v>
      </c>
      <c r="P1539" s="21" t="s">
        <v>3999</v>
      </c>
    </row>
    <row r="1540" spans="2:16" ht="19.5" customHeight="1" x14ac:dyDescent="0.25">
      <c r="B1540" s="4" t="s">
        <v>2350</v>
      </c>
      <c r="C1540" s="5">
        <v>8594045931334</v>
      </c>
      <c r="D1540" s="28" t="s">
        <v>2351</v>
      </c>
      <c r="E1540" s="40">
        <v>96</v>
      </c>
      <c r="F1540" s="14" t="s">
        <v>393</v>
      </c>
      <c r="H1540" s="24"/>
      <c r="I1540" s="14">
        <v>0.14829999999999999</v>
      </c>
      <c r="J1540" s="14">
        <v>3.7075</v>
      </c>
      <c r="K1540" s="21">
        <v>143.81</v>
      </c>
      <c r="L1540" s="21" t="s">
        <v>4009</v>
      </c>
      <c r="M1540" s="21" t="s">
        <v>4022</v>
      </c>
      <c r="N1540" s="14" t="s">
        <v>4104</v>
      </c>
      <c r="O1540" s="23" t="s">
        <v>4001</v>
      </c>
      <c r="P1540" s="21" t="s">
        <v>3999</v>
      </c>
    </row>
    <row r="1541" spans="2:16" ht="19.5" customHeight="1" x14ac:dyDescent="0.25">
      <c r="B1541" s="4" t="s">
        <v>2352</v>
      </c>
      <c r="C1541" s="5">
        <v>8594045937374</v>
      </c>
      <c r="D1541" s="28" t="s">
        <v>2353</v>
      </c>
      <c r="E1541" s="40">
        <v>96</v>
      </c>
      <c r="F1541" s="14" t="s">
        <v>393</v>
      </c>
      <c r="H1541" s="24"/>
      <c r="I1541" s="14">
        <v>9.1700000000000004E-2</v>
      </c>
      <c r="J1541" s="14">
        <v>5.5019999999999998</v>
      </c>
      <c r="K1541" s="21">
        <v>174.05600000000001</v>
      </c>
      <c r="L1541" s="21" t="s">
        <v>4044</v>
      </c>
      <c r="M1541" s="21" t="s">
        <v>4149</v>
      </c>
      <c r="N1541" s="14" t="s">
        <v>4148</v>
      </c>
      <c r="O1541" s="23" t="s">
        <v>4001</v>
      </c>
      <c r="P1541" s="21" t="s">
        <v>3999</v>
      </c>
    </row>
    <row r="1542" spans="2:16" ht="19.5" customHeight="1" x14ac:dyDescent="0.25">
      <c r="B1542" s="4" t="s">
        <v>2354</v>
      </c>
      <c r="C1542" s="5">
        <v>8594045934809</v>
      </c>
      <c r="D1542" s="28" t="s">
        <v>2355</v>
      </c>
      <c r="E1542" s="40">
        <v>21</v>
      </c>
      <c r="F1542" s="14" t="s">
        <v>393</v>
      </c>
      <c r="H1542" s="24"/>
      <c r="I1542" s="14">
        <v>1.38E-2</v>
      </c>
      <c r="J1542" s="14">
        <v>1.38</v>
      </c>
      <c r="K1542" s="21">
        <v>64.16</v>
      </c>
      <c r="L1542" s="21" t="s">
        <v>4084</v>
      </c>
      <c r="M1542" s="21" t="s">
        <v>4138</v>
      </c>
      <c r="N1542" s="14" t="s">
        <v>4137</v>
      </c>
      <c r="O1542" s="23" t="s">
        <v>4024</v>
      </c>
      <c r="P1542" s="21" t="s">
        <v>4019</v>
      </c>
    </row>
    <row r="1543" spans="2:16" ht="19.5" customHeight="1" x14ac:dyDescent="0.25">
      <c r="B1543" s="4" t="s">
        <v>2356</v>
      </c>
      <c r="C1543" s="5">
        <v>8595580505905</v>
      </c>
      <c r="D1543" s="28" t="s">
        <v>2357</v>
      </c>
      <c r="E1543" s="40">
        <v>21</v>
      </c>
      <c r="F1543" s="14" t="s">
        <v>393</v>
      </c>
      <c r="H1543" s="24"/>
      <c r="I1543" s="14">
        <v>6.0000000000000001E-3</v>
      </c>
      <c r="J1543" s="14">
        <v>0.6</v>
      </c>
      <c r="K1543" s="21">
        <v>39.200000000000003</v>
      </c>
      <c r="L1543" s="21" t="s">
        <v>4084</v>
      </c>
      <c r="M1543" s="21" t="s">
        <v>4138</v>
      </c>
      <c r="N1543" s="14" t="s">
        <v>4276</v>
      </c>
      <c r="O1543" s="23" t="s">
        <v>4024</v>
      </c>
      <c r="P1543" s="21" t="s">
        <v>4019</v>
      </c>
    </row>
    <row r="1544" spans="2:16" ht="19.5" customHeight="1" x14ac:dyDescent="0.25">
      <c r="B1544" s="4" t="s">
        <v>2358</v>
      </c>
      <c r="C1544" s="5">
        <v>8594045932799</v>
      </c>
      <c r="D1544" s="28" t="s">
        <v>2357</v>
      </c>
      <c r="E1544" s="40">
        <v>21</v>
      </c>
      <c r="F1544" s="14" t="s">
        <v>393</v>
      </c>
      <c r="H1544" s="24"/>
      <c r="I1544" s="14">
        <v>1.2500000000000001E-2</v>
      </c>
      <c r="J1544" s="14">
        <v>1.25</v>
      </c>
      <c r="K1544" s="21">
        <v>60</v>
      </c>
      <c r="L1544" s="21" t="s">
        <v>4084</v>
      </c>
      <c r="M1544" s="21" t="s">
        <v>4138</v>
      </c>
      <c r="N1544" s="14" t="s">
        <v>4137</v>
      </c>
      <c r="O1544" s="23" t="s">
        <v>4024</v>
      </c>
      <c r="P1544" s="21" t="s">
        <v>4019</v>
      </c>
    </row>
    <row r="1545" spans="2:16" ht="19.5" customHeight="1" x14ac:dyDescent="0.25">
      <c r="B1545" s="4" t="s">
        <v>2359</v>
      </c>
      <c r="C1545" s="5">
        <v>8594045938364</v>
      </c>
      <c r="D1545" s="28" t="s">
        <v>2360</v>
      </c>
      <c r="E1545" s="40">
        <v>28</v>
      </c>
      <c r="F1545" s="14" t="s">
        <v>393</v>
      </c>
      <c r="H1545" s="24"/>
      <c r="I1545" s="14">
        <v>2.7799999999999998E-2</v>
      </c>
      <c r="J1545" s="14">
        <v>2.78</v>
      </c>
      <c r="K1545" s="21">
        <v>64.48</v>
      </c>
      <c r="L1545" s="21" t="s">
        <v>4084</v>
      </c>
      <c r="M1545" s="21" t="s">
        <v>4156</v>
      </c>
      <c r="N1545" s="14" t="s">
        <v>4155</v>
      </c>
      <c r="O1545" s="23" t="s">
        <v>4030</v>
      </c>
      <c r="P1545" s="21" t="s">
        <v>3999</v>
      </c>
    </row>
    <row r="1546" spans="2:16" ht="19.5" customHeight="1" x14ac:dyDescent="0.25">
      <c r="B1546" s="4" t="s">
        <v>2361</v>
      </c>
      <c r="C1546" s="5">
        <v>8595580547653</v>
      </c>
      <c r="D1546" s="28" t="s">
        <v>2362</v>
      </c>
      <c r="E1546" s="40">
        <v>37</v>
      </c>
      <c r="F1546" s="14" t="s">
        <v>393</v>
      </c>
      <c r="H1546" s="24"/>
      <c r="I1546" s="14">
        <v>2.64E-2</v>
      </c>
      <c r="J1546" s="14">
        <v>2.64</v>
      </c>
      <c r="K1546" s="21">
        <v>62.24</v>
      </c>
      <c r="L1546" s="21" t="s">
        <v>4084</v>
      </c>
      <c r="M1546" s="21" t="s">
        <v>4156</v>
      </c>
      <c r="N1546" s="14" t="s">
        <v>4471</v>
      </c>
      <c r="O1546" s="23" t="s">
        <v>4080</v>
      </c>
      <c r="P1546" s="21" t="s">
        <v>4470</v>
      </c>
    </row>
    <row r="1547" spans="2:16" ht="19.5" customHeight="1" x14ac:dyDescent="0.25">
      <c r="B1547" s="4" t="s">
        <v>2363</v>
      </c>
      <c r="C1547" s="5">
        <v>8595580536695</v>
      </c>
      <c r="D1547" s="28" t="s">
        <v>2364</v>
      </c>
      <c r="E1547" s="40">
        <v>23</v>
      </c>
      <c r="F1547" s="14" t="s">
        <v>393</v>
      </c>
      <c r="H1547" s="24"/>
      <c r="I1547" s="14">
        <v>2.86E-2</v>
      </c>
      <c r="J1547" s="14">
        <v>2.86E-2</v>
      </c>
      <c r="K1547" s="21" t="s">
        <v>4024</v>
      </c>
      <c r="L1547" s="21" t="s">
        <v>4026</v>
      </c>
      <c r="M1547" s="21" t="s">
        <v>4024</v>
      </c>
      <c r="N1547" s="14" t="s">
        <v>4272</v>
      </c>
      <c r="O1547" s="23" t="s">
        <v>4024</v>
      </c>
      <c r="P1547" s="21" t="s">
        <v>4153</v>
      </c>
    </row>
    <row r="1548" spans="2:16" ht="19.5" customHeight="1" x14ac:dyDescent="0.25">
      <c r="B1548" s="4" t="s">
        <v>2365</v>
      </c>
      <c r="C1548" s="5">
        <v>8595580524043</v>
      </c>
      <c r="D1548" s="28" t="s">
        <v>2366</v>
      </c>
      <c r="E1548" s="40">
        <v>39</v>
      </c>
      <c r="F1548" s="14" t="s">
        <v>393</v>
      </c>
      <c r="H1548" s="24"/>
      <c r="I1548" s="14">
        <v>1.7399999999999999E-2</v>
      </c>
      <c r="J1548" s="14">
        <v>1.7399999999999999E-2</v>
      </c>
      <c r="K1548" s="21" t="s">
        <v>4024</v>
      </c>
      <c r="L1548" s="21" t="s">
        <v>4026</v>
      </c>
      <c r="M1548" s="21" t="s">
        <v>4024</v>
      </c>
      <c r="N1548" s="14" t="s">
        <v>4137</v>
      </c>
      <c r="O1548" s="23" t="s">
        <v>4024</v>
      </c>
      <c r="P1548" s="21" t="s">
        <v>4153</v>
      </c>
    </row>
    <row r="1549" spans="2:16" ht="19.5" customHeight="1" x14ac:dyDescent="0.25">
      <c r="B1549" s="4" t="s">
        <v>2367</v>
      </c>
      <c r="C1549" s="5">
        <v>8595580536596</v>
      </c>
      <c r="D1549" s="28" t="s">
        <v>2368</v>
      </c>
      <c r="E1549" s="40">
        <v>23</v>
      </c>
      <c r="F1549" s="14" t="s">
        <v>393</v>
      </c>
      <c r="H1549" s="24"/>
      <c r="I1549" s="14">
        <v>2.5600000000000001E-2</v>
      </c>
      <c r="J1549" s="14">
        <v>2.5600000000000001E-2</v>
      </c>
      <c r="K1549" s="21" t="s">
        <v>4024</v>
      </c>
      <c r="L1549" s="21" t="s">
        <v>4026</v>
      </c>
      <c r="M1549" s="21" t="s">
        <v>4024</v>
      </c>
      <c r="N1549" s="14" t="s">
        <v>4137</v>
      </c>
      <c r="O1549" s="23" t="s">
        <v>4024</v>
      </c>
      <c r="P1549" s="21" t="s">
        <v>4153</v>
      </c>
    </row>
    <row r="1550" spans="2:16" ht="19.5" customHeight="1" x14ac:dyDescent="0.25">
      <c r="B1550" s="4" t="s">
        <v>2369</v>
      </c>
      <c r="C1550" s="5">
        <v>8595580547943</v>
      </c>
      <c r="D1550" s="28" t="s">
        <v>2370</v>
      </c>
      <c r="E1550" s="40">
        <v>28</v>
      </c>
      <c r="F1550" s="14" t="s">
        <v>393</v>
      </c>
      <c r="H1550" s="24"/>
      <c r="I1550" s="14">
        <v>5.2600000000000001E-2</v>
      </c>
      <c r="J1550" s="14">
        <v>5.2600000000000001E-2</v>
      </c>
      <c r="K1550" s="21" t="s">
        <v>4024</v>
      </c>
      <c r="L1550" s="21" t="s">
        <v>4026</v>
      </c>
      <c r="M1550" s="21" t="s">
        <v>4024</v>
      </c>
      <c r="N1550" s="14" t="s">
        <v>4272</v>
      </c>
      <c r="O1550" s="23" t="s">
        <v>4024</v>
      </c>
      <c r="P1550" s="21" t="s">
        <v>4153</v>
      </c>
    </row>
    <row r="1551" spans="2:16" ht="19.5" customHeight="1" x14ac:dyDescent="0.25">
      <c r="B1551" s="4" t="s">
        <v>2371</v>
      </c>
      <c r="C1551" s="5">
        <v>8595580536350</v>
      </c>
      <c r="D1551" s="28" t="s">
        <v>2372</v>
      </c>
      <c r="E1551" s="40">
        <v>34</v>
      </c>
      <c r="F1551" s="14" t="s">
        <v>393</v>
      </c>
      <c r="H1551" s="24"/>
      <c r="I1551" s="14">
        <v>2.5700000000000001E-2</v>
      </c>
      <c r="J1551" s="14">
        <v>2.5700000000000001E-2</v>
      </c>
      <c r="K1551" s="21" t="s">
        <v>4024</v>
      </c>
      <c r="L1551" s="21" t="s">
        <v>4026</v>
      </c>
      <c r="M1551" s="21" t="s">
        <v>4024</v>
      </c>
      <c r="N1551" s="14" t="s">
        <v>4273</v>
      </c>
      <c r="O1551" s="23" t="s">
        <v>4024</v>
      </c>
      <c r="P1551" s="21" t="s">
        <v>4153</v>
      </c>
    </row>
    <row r="1552" spans="2:16" ht="19.5" customHeight="1" x14ac:dyDescent="0.25">
      <c r="B1552" s="4" t="s">
        <v>2373</v>
      </c>
      <c r="C1552" s="5">
        <v>8594045930269</v>
      </c>
      <c r="D1552" s="28" t="s">
        <v>2374</v>
      </c>
      <c r="E1552" s="40">
        <v>35</v>
      </c>
      <c r="F1552" s="14" t="s">
        <v>393</v>
      </c>
      <c r="H1552" s="24"/>
      <c r="I1552" s="14">
        <v>4.7999999999999996E-3</v>
      </c>
      <c r="J1552" s="14">
        <v>0.96</v>
      </c>
      <c r="K1552" s="21">
        <v>46.88</v>
      </c>
      <c r="L1552" s="14">
        <v>200</v>
      </c>
      <c r="M1552" s="14">
        <v>5600</v>
      </c>
      <c r="N1552" s="14" t="s">
        <v>4109</v>
      </c>
      <c r="O1552" s="23" t="s">
        <v>4024</v>
      </c>
      <c r="P1552" s="21" t="s">
        <v>4019</v>
      </c>
    </row>
    <row r="1553" spans="2:16" ht="19.5" customHeight="1" x14ac:dyDescent="0.25">
      <c r="B1553" s="4" t="s">
        <v>2375</v>
      </c>
      <c r="C1553" s="5">
        <v>8594045930252</v>
      </c>
      <c r="D1553" s="28" t="s">
        <v>2376</v>
      </c>
      <c r="E1553" s="40">
        <v>35</v>
      </c>
      <c r="F1553" s="14" t="s">
        <v>393</v>
      </c>
      <c r="H1553" s="24"/>
      <c r="I1553" s="14">
        <v>6.1999999999999998E-3</v>
      </c>
      <c r="J1553" s="14">
        <v>1.24</v>
      </c>
      <c r="K1553" s="21">
        <v>54.72</v>
      </c>
      <c r="L1553" s="14">
        <v>200</v>
      </c>
      <c r="M1553" s="14">
        <v>5600</v>
      </c>
      <c r="N1553" s="14" t="s">
        <v>4107</v>
      </c>
      <c r="O1553" s="23" t="s">
        <v>4024</v>
      </c>
      <c r="P1553" s="21" t="s">
        <v>4019</v>
      </c>
    </row>
    <row r="1554" spans="2:16" ht="19.5" customHeight="1" x14ac:dyDescent="0.25">
      <c r="B1554" s="4" t="s">
        <v>2377</v>
      </c>
      <c r="C1554" s="5">
        <v>8595580537098</v>
      </c>
      <c r="D1554" s="28" t="s">
        <v>2378</v>
      </c>
      <c r="E1554" s="40">
        <v>84</v>
      </c>
      <c r="F1554" s="14" t="s">
        <v>393</v>
      </c>
      <c r="H1554" s="24"/>
      <c r="I1554" s="14">
        <v>1.2E-2</v>
      </c>
      <c r="J1554" s="14">
        <v>1.2E-2</v>
      </c>
      <c r="K1554" s="21" t="s">
        <v>4024</v>
      </c>
      <c r="L1554" s="21" t="s">
        <v>4026</v>
      </c>
      <c r="M1554" s="21" t="s">
        <v>4024</v>
      </c>
      <c r="N1554" s="14" t="s">
        <v>4274</v>
      </c>
      <c r="O1554" s="23" t="s">
        <v>4024</v>
      </c>
      <c r="P1554" s="21" t="s">
        <v>4019</v>
      </c>
    </row>
    <row r="1555" spans="2:16" ht="19.5" customHeight="1" x14ac:dyDescent="0.25">
      <c r="B1555" s="4" t="s">
        <v>2379</v>
      </c>
      <c r="C1555" s="5">
        <v>8595580537104</v>
      </c>
      <c r="D1555" s="28" t="s">
        <v>2380</v>
      </c>
      <c r="E1555" s="40">
        <v>78</v>
      </c>
      <c r="F1555" s="14" t="s">
        <v>393</v>
      </c>
      <c r="H1555" s="24"/>
      <c r="I1555" s="14">
        <v>1.3299999999999999E-2</v>
      </c>
      <c r="J1555" s="14">
        <v>1.3299999999999999E-2</v>
      </c>
      <c r="K1555" s="21" t="s">
        <v>4024</v>
      </c>
      <c r="L1555" s="21" t="s">
        <v>4026</v>
      </c>
      <c r="M1555" s="21" t="s">
        <v>4024</v>
      </c>
      <c r="N1555" s="14" t="s">
        <v>4275</v>
      </c>
      <c r="O1555" s="23" t="s">
        <v>4024</v>
      </c>
      <c r="P1555" s="21" t="s">
        <v>4019</v>
      </c>
    </row>
    <row r="1556" spans="2:16" ht="19.5" customHeight="1" x14ac:dyDescent="0.25">
      <c r="B1556" s="3"/>
      <c r="C1556" s="3"/>
      <c r="D1556" s="27" t="s">
        <v>2381</v>
      </c>
      <c r="E1556" s="39"/>
      <c r="F1556" s="33"/>
      <c r="G1556" s="33"/>
      <c r="H1556" s="33"/>
      <c r="I1556" s="3"/>
      <c r="J1556" s="3"/>
      <c r="K1556" s="3"/>
      <c r="L1556" s="3"/>
      <c r="M1556" s="3"/>
      <c r="N1556" s="3"/>
      <c r="O1556" s="3"/>
      <c r="P1556" s="3"/>
    </row>
    <row r="1557" spans="2:16" ht="19.5" customHeight="1" x14ac:dyDescent="0.25">
      <c r="B1557" s="4" t="s">
        <v>2382</v>
      </c>
      <c r="C1557" s="5">
        <v>8594045935400</v>
      </c>
      <c r="D1557" s="28" t="s">
        <v>2383</v>
      </c>
      <c r="E1557" s="40">
        <v>127</v>
      </c>
      <c r="F1557" s="14" t="s">
        <v>393</v>
      </c>
      <c r="H1557" s="24"/>
      <c r="I1557" s="14">
        <v>0.26390000000000002</v>
      </c>
      <c r="J1557" s="14">
        <v>6.5975000000000001</v>
      </c>
      <c r="K1557" s="21">
        <v>204.73</v>
      </c>
      <c r="L1557" s="21" t="s">
        <v>4009</v>
      </c>
      <c r="M1557" s="21" t="s">
        <v>4022</v>
      </c>
      <c r="N1557" s="14" t="s">
        <v>4110</v>
      </c>
      <c r="O1557" s="23" t="s">
        <v>4001</v>
      </c>
      <c r="P1557" s="21" t="s">
        <v>4049</v>
      </c>
    </row>
    <row r="1558" spans="2:16" ht="19.5" customHeight="1" x14ac:dyDescent="0.25">
      <c r="B1558" s="4" t="s">
        <v>2384</v>
      </c>
      <c r="C1558" s="5">
        <v>8594045937596</v>
      </c>
      <c r="D1558" s="28" t="s">
        <v>2385</v>
      </c>
      <c r="E1558" s="40">
        <v>386</v>
      </c>
      <c r="F1558" s="14" t="s">
        <v>393</v>
      </c>
      <c r="H1558" s="24"/>
      <c r="I1558" s="14">
        <v>0.1973</v>
      </c>
      <c r="J1558" s="14">
        <v>4.9325000000000001</v>
      </c>
      <c r="K1558" s="21">
        <v>158.11000000000001</v>
      </c>
      <c r="L1558" s="21" t="s">
        <v>4009</v>
      </c>
      <c r="M1558" s="21" t="s">
        <v>4022</v>
      </c>
      <c r="N1558" s="14" t="s">
        <v>4111</v>
      </c>
      <c r="O1558" s="23" t="s">
        <v>4001</v>
      </c>
      <c r="P1558" s="21" t="s">
        <v>4049</v>
      </c>
    </row>
    <row r="1559" spans="2:16" ht="19.5" customHeight="1" x14ac:dyDescent="0.25">
      <c r="B1559" s="4" t="s">
        <v>2386</v>
      </c>
      <c r="C1559" s="5">
        <v>8594045937602</v>
      </c>
      <c r="D1559" s="28" t="s">
        <v>2387</v>
      </c>
      <c r="E1559" s="40">
        <v>386</v>
      </c>
      <c r="F1559" s="14" t="s">
        <v>393</v>
      </c>
      <c r="H1559" s="24"/>
      <c r="I1559" s="14">
        <v>0.20030000000000001</v>
      </c>
      <c r="J1559" s="14">
        <v>5.0075000000000003</v>
      </c>
      <c r="K1559" s="21">
        <v>160.21</v>
      </c>
      <c r="L1559" s="21" t="s">
        <v>4009</v>
      </c>
      <c r="M1559" s="21" t="s">
        <v>4022</v>
      </c>
      <c r="N1559" s="14" t="s">
        <v>4112</v>
      </c>
      <c r="O1559" s="23" t="s">
        <v>4001</v>
      </c>
      <c r="P1559" s="21" t="s">
        <v>4049</v>
      </c>
    </row>
    <row r="1560" spans="2:16" ht="19.5" customHeight="1" x14ac:dyDescent="0.25">
      <c r="B1560" s="4" t="s">
        <v>2388</v>
      </c>
      <c r="C1560" s="5">
        <v>8595580502430</v>
      </c>
      <c r="D1560" s="28" t="s">
        <v>2389</v>
      </c>
      <c r="E1560" s="40">
        <v>331</v>
      </c>
      <c r="F1560" s="14" t="s">
        <v>393</v>
      </c>
      <c r="H1560" s="24"/>
      <c r="I1560" s="14">
        <v>0.38890000000000002</v>
      </c>
      <c r="J1560" s="14">
        <v>9.7225000000000001</v>
      </c>
      <c r="K1560" s="21">
        <v>292.23</v>
      </c>
      <c r="L1560" s="21" t="s">
        <v>4009</v>
      </c>
      <c r="M1560" s="21" t="s">
        <v>4022</v>
      </c>
      <c r="N1560" s="14" t="s">
        <v>4229</v>
      </c>
      <c r="O1560" s="23" t="s">
        <v>4001</v>
      </c>
      <c r="P1560" s="21" t="s">
        <v>4078</v>
      </c>
    </row>
    <row r="1561" spans="2:16" ht="19.5" customHeight="1" x14ac:dyDescent="0.25">
      <c r="B1561" s="4" t="s">
        <v>2390</v>
      </c>
      <c r="C1561" s="5">
        <v>8595580550592</v>
      </c>
      <c r="D1561" s="28" t="s">
        <v>2391</v>
      </c>
      <c r="E1561" s="40">
        <v>331</v>
      </c>
      <c r="F1561" s="14" t="s">
        <v>393</v>
      </c>
      <c r="H1561" s="24"/>
      <c r="I1561" s="14">
        <v>0.31190000000000001</v>
      </c>
      <c r="J1561" s="14">
        <v>7.7975000000000003</v>
      </c>
      <c r="K1561" s="21">
        <v>269.52</v>
      </c>
      <c r="L1561" s="21" t="s">
        <v>4009</v>
      </c>
      <c r="M1561" s="21" t="s">
        <v>4037</v>
      </c>
      <c r="N1561" s="14" t="s">
        <v>4513</v>
      </c>
      <c r="O1561" s="23" t="s">
        <v>4024</v>
      </c>
      <c r="P1561" s="21" t="s">
        <v>4078</v>
      </c>
    </row>
    <row r="1562" spans="2:16" ht="19.5" customHeight="1" x14ac:dyDescent="0.25">
      <c r="B1562" s="4" t="s">
        <v>2392</v>
      </c>
      <c r="C1562" s="5">
        <v>8595580502416</v>
      </c>
      <c r="D1562" s="28" t="s">
        <v>2393</v>
      </c>
      <c r="E1562" s="40">
        <v>152</v>
      </c>
      <c r="F1562" s="14" t="s">
        <v>393</v>
      </c>
      <c r="H1562" s="24"/>
      <c r="I1562" s="14">
        <v>0.23119999999999999</v>
      </c>
      <c r="J1562" s="14">
        <v>5.78</v>
      </c>
      <c r="K1562" s="21">
        <v>181.84</v>
      </c>
      <c r="L1562" s="21" t="s">
        <v>4009</v>
      </c>
      <c r="M1562" s="21" t="s">
        <v>4022</v>
      </c>
      <c r="N1562" s="14" t="s">
        <v>4228</v>
      </c>
      <c r="O1562" s="23" t="s">
        <v>4001</v>
      </c>
      <c r="P1562" s="21" t="s">
        <v>4049</v>
      </c>
    </row>
    <row r="1563" spans="2:16" ht="19.5" customHeight="1" x14ac:dyDescent="0.25">
      <c r="B1563" s="4" t="s">
        <v>2394</v>
      </c>
      <c r="C1563" s="5">
        <v>8595580502423</v>
      </c>
      <c r="D1563" s="28" t="s">
        <v>2395</v>
      </c>
      <c r="E1563" s="40">
        <v>152</v>
      </c>
      <c r="F1563" s="14" t="s">
        <v>393</v>
      </c>
      <c r="H1563" s="24"/>
      <c r="I1563" s="14">
        <v>0.22950000000000001</v>
      </c>
      <c r="J1563" s="14">
        <v>5.7374999999999998</v>
      </c>
      <c r="K1563" s="21">
        <v>180.65</v>
      </c>
      <c r="L1563" s="21" t="s">
        <v>4009</v>
      </c>
      <c r="M1563" s="21" t="s">
        <v>4022</v>
      </c>
      <c r="N1563" s="14" t="s">
        <v>4228</v>
      </c>
      <c r="O1563" s="23" t="s">
        <v>4001</v>
      </c>
      <c r="P1563" s="21" t="s">
        <v>4049</v>
      </c>
    </row>
    <row r="1564" spans="2:16" ht="19.5" customHeight="1" x14ac:dyDescent="0.25">
      <c r="B1564" s="4" t="s">
        <v>2396</v>
      </c>
      <c r="C1564" s="5">
        <v>8595580511371</v>
      </c>
      <c r="D1564" s="28" t="s">
        <v>2397</v>
      </c>
      <c r="E1564" s="40">
        <v>704</v>
      </c>
      <c r="F1564" s="14" t="s">
        <v>393</v>
      </c>
      <c r="H1564" s="24"/>
      <c r="I1564" s="14">
        <v>0.42849999999999999</v>
      </c>
      <c r="J1564" s="14">
        <v>6.4275000000000002</v>
      </c>
      <c r="K1564" s="21">
        <v>199.97</v>
      </c>
      <c r="L1564" s="21" t="s">
        <v>4034</v>
      </c>
      <c r="M1564" s="21" t="s">
        <v>4089</v>
      </c>
      <c r="N1564" s="14" t="s">
        <v>4278</v>
      </c>
      <c r="O1564" s="23" t="s">
        <v>4080</v>
      </c>
      <c r="P1564" s="21" t="s">
        <v>4078</v>
      </c>
    </row>
    <row r="1565" spans="2:16" ht="19.5" customHeight="1" x14ac:dyDescent="0.25">
      <c r="B1565" s="3"/>
      <c r="C1565" s="3"/>
      <c r="D1565" s="27" t="s">
        <v>2398</v>
      </c>
      <c r="E1565" s="39"/>
      <c r="F1565" s="33"/>
      <c r="G1565" s="33"/>
      <c r="H1565" s="33"/>
      <c r="I1565" s="3"/>
      <c r="J1565" s="3"/>
      <c r="K1565" s="3"/>
      <c r="L1565" s="3"/>
      <c r="M1565" s="3"/>
      <c r="N1565" s="3"/>
      <c r="O1565" s="3"/>
      <c r="P1565" s="3"/>
    </row>
    <row r="1566" spans="2:16" ht="19.5" customHeight="1" x14ac:dyDescent="0.25">
      <c r="B1566" s="4" t="s">
        <v>2399</v>
      </c>
      <c r="C1566" s="5">
        <v>8595580576820</v>
      </c>
      <c r="D1566" s="28" t="s">
        <v>2328</v>
      </c>
      <c r="E1566" s="40">
        <v>69</v>
      </c>
      <c r="F1566" s="14" t="s">
        <v>393</v>
      </c>
      <c r="H1566" s="24"/>
      <c r="I1566" s="14">
        <v>8.3099999999999993E-2</v>
      </c>
      <c r="J1566" s="14">
        <v>8.31</v>
      </c>
      <c r="K1566" s="21">
        <v>252.68</v>
      </c>
      <c r="L1566" s="21" t="s">
        <v>4084</v>
      </c>
      <c r="M1566" s="21" t="s">
        <v>4085</v>
      </c>
      <c r="N1566" s="14" t="s">
        <v>4083</v>
      </c>
      <c r="O1566" s="23" t="s">
        <v>4001</v>
      </c>
      <c r="P1566" s="21" t="s">
        <v>4049</v>
      </c>
    </row>
    <row r="1567" spans="2:16" ht="19.5" customHeight="1" x14ac:dyDescent="0.25">
      <c r="B1567" s="4" t="s">
        <v>2400</v>
      </c>
      <c r="C1567" s="5">
        <v>8595580576837</v>
      </c>
      <c r="D1567" s="28" t="s">
        <v>2336</v>
      </c>
      <c r="E1567" s="40">
        <v>104</v>
      </c>
      <c r="F1567" s="14" t="s">
        <v>393</v>
      </c>
      <c r="H1567" s="24"/>
      <c r="I1567" s="14">
        <v>8.9800000000000005E-2</v>
      </c>
      <c r="J1567" s="14">
        <v>8.98</v>
      </c>
      <c r="K1567" s="21">
        <v>271.44</v>
      </c>
      <c r="L1567" s="21" t="s">
        <v>4084</v>
      </c>
      <c r="M1567" s="21" t="s">
        <v>4085</v>
      </c>
      <c r="N1567" s="14" t="s">
        <v>4130</v>
      </c>
      <c r="O1567" s="23" t="s">
        <v>4001</v>
      </c>
      <c r="P1567" s="21" t="s">
        <v>4049</v>
      </c>
    </row>
    <row r="1568" spans="2:16" ht="19.5" customHeight="1" x14ac:dyDescent="0.25">
      <c r="B1568" s="4" t="s">
        <v>2401</v>
      </c>
      <c r="C1568" s="5">
        <v>8595580576844</v>
      </c>
      <c r="D1568" s="28" t="s">
        <v>2084</v>
      </c>
      <c r="E1568" s="40">
        <v>161</v>
      </c>
      <c r="F1568" s="14" t="s">
        <v>393</v>
      </c>
      <c r="H1568" s="24"/>
      <c r="I1568" s="14">
        <v>0.38479999999999998</v>
      </c>
      <c r="J1568" s="14">
        <v>4.6176000000000004</v>
      </c>
      <c r="K1568" s="21">
        <v>149.2928</v>
      </c>
      <c r="L1568" s="21" t="s">
        <v>4081</v>
      </c>
      <c r="M1568" s="21" t="s">
        <v>4082</v>
      </c>
      <c r="N1568" s="14" t="s">
        <v>4235</v>
      </c>
      <c r="O1568" s="23" t="s">
        <v>4001</v>
      </c>
      <c r="P1568" s="21" t="s">
        <v>4049</v>
      </c>
    </row>
    <row r="1569" spans="2:16" ht="19.5" customHeight="1" x14ac:dyDescent="0.25">
      <c r="B1569" s="4" t="s">
        <v>2402</v>
      </c>
      <c r="C1569" s="5">
        <v>8595580576851</v>
      </c>
      <c r="D1569" s="28" t="s">
        <v>2351</v>
      </c>
      <c r="E1569" s="40">
        <v>101</v>
      </c>
      <c r="F1569" s="14" t="s">
        <v>393</v>
      </c>
      <c r="H1569" s="24"/>
      <c r="I1569" s="14">
        <v>0.14829999999999999</v>
      </c>
      <c r="J1569" s="14">
        <v>3.7075</v>
      </c>
      <c r="K1569" s="21">
        <v>123.81</v>
      </c>
      <c r="L1569" s="21" t="s">
        <v>4009</v>
      </c>
      <c r="M1569" s="21" t="s">
        <v>4022</v>
      </c>
      <c r="N1569" s="14" t="s">
        <v>4104</v>
      </c>
      <c r="O1569" s="23" t="s">
        <v>4001</v>
      </c>
      <c r="P1569" s="21" t="s">
        <v>3999</v>
      </c>
    </row>
    <row r="1570" spans="2:16" ht="19.5" customHeight="1" x14ac:dyDescent="0.25">
      <c r="B1570" s="4" t="s">
        <v>2403</v>
      </c>
      <c r="C1570" s="5">
        <v>8595580576868</v>
      </c>
      <c r="D1570" s="28" t="s">
        <v>2347</v>
      </c>
      <c r="E1570" s="40">
        <v>83</v>
      </c>
      <c r="F1570" s="14" t="s">
        <v>393</v>
      </c>
      <c r="H1570" s="24"/>
      <c r="I1570" s="14">
        <v>8.3299999999999999E-2</v>
      </c>
      <c r="J1570" s="14">
        <v>2.0825</v>
      </c>
      <c r="K1570" s="21">
        <v>53.32</v>
      </c>
      <c r="L1570" s="21" t="s">
        <v>4009</v>
      </c>
      <c r="M1570" s="21" t="s">
        <v>4010</v>
      </c>
      <c r="N1570" s="14" t="s">
        <v>4472</v>
      </c>
      <c r="O1570" s="23" t="s">
        <v>4080</v>
      </c>
      <c r="P1570" s="21" t="s">
        <v>3999</v>
      </c>
    </row>
    <row r="1571" spans="2:16" ht="19.5" customHeight="1" x14ac:dyDescent="0.25">
      <c r="B1571" s="4" t="s">
        <v>2404</v>
      </c>
      <c r="C1571" s="5">
        <v>8595580576875</v>
      </c>
      <c r="D1571" s="28" t="s">
        <v>2298</v>
      </c>
      <c r="E1571" s="40">
        <v>92</v>
      </c>
      <c r="F1571" s="14" t="s">
        <v>393</v>
      </c>
      <c r="H1571" s="24"/>
      <c r="I1571" s="14">
        <v>0.25919999999999999</v>
      </c>
      <c r="J1571" s="14">
        <v>3.8879999999999999</v>
      </c>
      <c r="K1571" s="21">
        <v>128.864</v>
      </c>
      <c r="L1571" s="21" t="s">
        <v>4034</v>
      </c>
      <c r="M1571" s="21" t="s">
        <v>4089</v>
      </c>
      <c r="N1571" s="14" t="s">
        <v>4098</v>
      </c>
      <c r="O1571" s="23" t="s">
        <v>4001</v>
      </c>
      <c r="P1571" s="21" t="s">
        <v>4049</v>
      </c>
    </row>
    <row r="1572" spans="2:16" ht="19.5" customHeight="1" x14ac:dyDescent="0.25">
      <c r="B1572" s="4" t="s">
        <v>2405</v>
      </c>
      <c r="C1572" s="5">
        <v>8595580576882</v>
      </c>
      <c r="D1572" s="28" t="s">
        <v>2304</v>
      </c>
      <c r="E1572" s="40">
        <v>101</v>
      </c>
      <c r="F1572" s="14" t="s">
        <v>393</v>
      </c>
      <c r="H1572" s="24"/>
      <c r="I1572" s="14">
        <v>0.27429999999999999</v>
      </c>
      <c r="J1572" s="14">
        <v>4.1144999999999996</v>
      </c>
      <c r="K1572" s="21">
        <v>135.20599999999999</v>
      </c>
      <c r="L1572" s="21" t="s">
        <v>4034</v>
      </c>
      <c r="M1572" s="21" t="s">
        <v>4089</v>
      </c>
      <c r="N1572" s="14" t="s">
        <v>4098</v>
      </c>
      <c r="O1572" s="23" t="s">
        <v>4001</v>
      </c>
      <c r="P1572" s="21" t="s">
        <v>4049</v>
      </c>
    </row>
    <row r="1573" spans="2:16" ht="19.5" customHeight="1" x14ac:dyDescent="0.25">
      <c r="B1573" s="4" t="s">
        <v>2406</v>
      </c>
      <c r="C1573" s="5">
        <v>8595580576899</v>
      </c>
      <c r="D1573" s="28" t="s">
        <v>2308</v>
      </c>
      <c r="E1573" s="40">
        <v>114</v>
      </c>
      <c r="F1573" s="14" t="s">
        <v>393</v>
      </c>
      <c r="H1573" s="24"/>
      <c r="I1573" s="14">
        <v>0.38440000000000002</v>
      </c>
      <c r="J1573" s="14">
        <v>5.766</v>
      </c>
      <c r="K1573" s="21">
        <v>181.44800000000001</v>
      </c>
      <c r="L1573" s="21" t="s">
        <v>4034</v>
      </c>
      <c r="M1573" s="21" t="s">
        <v>4089</v>
      </c>
      <c r="N1573" s="14" t="s">
        <v>4090</v>
      </c>
      <c r="O1573" s="23" t="s">
        <v>4001</v>
      </c>
      <c r="P1573" s="21" t="s">
        <v>4049</v>
      </c>
    </row>
    <row r="1574" spans="2:16" ht="19.5" customHeight="1" x14ac:dyDescent="0.25">
      <c r="B1574" s="4" t="s">
        <v>2407</v>
      </c>
      <c r="C1574" s="5">
        <v>8595580576905</v>
      </c>
      <c r="D1574" s="28" t="s">
        <v>2312</v>
      </c>
      <c r="E1574" s="40">
        <v>124</v>
      </c>
      <c r="F1574" s="14" t="s">
        <v>393</v>
      </c>
      <c r="H1574" s="24"/>
      <c r="I1574" s="14">
        <v>0.31059999999999999</v>
      </c>
      <c r="J1574" s="14">
        <v>4.6589999999999998</v>
      </c>
      <c r="K1574" s="21">
        <v>150.452</v>
      </c>
      <c r="L1574" s="21" t="s">
        <v>4034</v>
      </c>
      <c r="M1574" s="21" t="s">
        <v>4089</v>
      </c>
      <c r="N1574" s="14" t="s">
        <v>4090</v>
      </c>
      <c r="O1574" s="23" t="s">
        <v>4001</v>
      </c>
      <c r="P1574" s="21" t="s">
        <v>4049</v>
      </c>
    </row>
    <row r="1575" spans="2:16" ht="19.5" customHeight="1" x14ac:dyDescent="0.25">
      <c r="B1575" s="4" t="s">
        <v>2408</v>
      </c>
      <c r="C1575" s="5">
        <v>8595580585815</v>
      </c>
      <c r="D1575" s="28" t="s">
        <v>2322</v>
      </c>
      <c r="E1575" s="40">
        <v>280</v>
      </c>
      <c r="F1575" s="14" t="s">
        <v>393</v>
      </c>
      <c r="G1575" s="6" t="s">
        <v>17</v>
      </c>
      <c r="H1575" s="6" t="s">
        <v>23</v>
      </c>
      <c r="I1575" s="14">
        <v>0.39169999999999999</v>
      </c>
      <c r="J1575" s="14">
        <v>3.9169999999999998</v>
      </c>
      <c r="K1575" s="14">
        <v>129.67599999999999</v>
      </c>
      <c r="L1575" s="14" t="s">
        <v>4031</v>
      </c>
      <c r="M1575" s="14" t="s">
        <v>4032</v>
      </c>
      <c r="N1575" s="14" t="s">
        <v>4101</v>
      </c>
      <c r="O1575" s="14" t="s">
        <v>4001</v>
      </c>
      <c r="P1575" s="21" t="s">
        <v>4049</v>
      </c>
    </row>
    <row r="1576" spans="2:16" ht="19.5" customHeight="1" x14ac:dyDescent="0.25">
      <c r="B1576" s="4" t="s">
        <v>2409</v>
      </c>
      <c r="C1576" s="5">
        <v>8595580576912</v>
      </c>
      <c r="D1576" s="28" t="s">
        <v>2324</v>
      </c>
      <c r="E1576" s="40">
        <v>211</v>
      </c>
      <c r="F1576" s="14" t="s">
        <v>393</v>
      </c>
      <c r="H1576" s="24"/>
      <c r="I1576" s="14">
        <v>0.41539999999999999</v>
      </c>
      <c r="J1576" s="14">
        <v>8.3079999999999998</v>
      </c>
      <c r="K1576" s="21">
        <v>152.928</v>
      </c>
      <c r="L1576" s="21" t="s">
        <v>4038</v>
      </c>
      <c r="M1576" s="21" t="s">
        <v>4039</v>
      </c>
      <c r="N1576" s="14" t="s">
        <v>4182</v>
      </c>
      <c r="O1576" s="23" t="s">
        <v>4001</v>
      </c>
      <c r="P1576" s="21" t="s">
        <v>4049</v>
      </c>
    </row>
    <row r="1577" spans="2:16" ht="19.5" customHeight="1" x14ac:dyDescent="0.25">
      <c r="B1577" s="3"/>
      <c r="C1577" s="3"/>
      <c r="D1577" s="27" t="s">
        <v>2410</v>
      </c>
      <c r="E1577" s="39"/>
      <c r="F1577" s="33"/>
      <c r="G1577" s="33"/>
      <c r="H1577" s="33"/>
      <c r="I1577" s="3"/>
      <c r="J1577" s="3"/>
      <c r="K1577" s="3"/>
      <c r="L1577" s="3"/>
      <c r="M1577" s="3"/>
      <c r="N1577" s="3"/>
      <c r="O1577" s="3"/>
      <c r="P1577" s="3"/>
    </row>
    <row r="1578" spans="2:16" ht="19.5" customHeight="1" x14ac:dyDescent="0.25">
      <c r="B1578" s="4" t="s">
        <v>2411</v>
      </c>
      <c r="C1578" s="5">
        <v>8594045933710</v>
      </c>
      <c r="D1578" s="28" t="s">
        <v>2412</v>
      </c>
      <c r="E1578" s="40">
        <v>118</v>
      </c>
      <c r="F1578" s="14" t="s">
        <v>393</v>
      </c>
      <c r="H1578" s="24"/>
      <c r="I1578" s="14">
        <v>7.5300000000000006E-2</v>
      </c>
      <c r="J1578" s="14">
        <v>7.53</v>
      </c>
      <c r="K1578" s="21">
        <v>230.84</v>
      </c>
      <c r="L1578" s="21" t="s">
        <v>4084</v>
      </c>
      <c r="M1578" s="21" t="s">
        <v>4085</v>
      </c>
      <c r="N1578" s="14" t="s">
        <v>4124</v>
      </c>
      <c r="O1578" s="23" t="s">
        <v>4001</v>
      </c>
      <c r="P1578" s="21" t="s">
        <v>4123</v>
      </c>
    </row>
    <row r="1579" spans="2:16" ht="19.5" customHeight="1" x14ac:dyDescent="0.25">
      <c r="B1579" s="4" t="s">
        <v>2413</v>
      </c>
      <c r="C1579" s="5">
        <v>8594045933703</v>
      </c>
      <c r="D1579" s="28" t="s">
        <v>2414</v>
      </c>
      <c r="E1579" s="40">
        <v>64</v>
      </c>
      <c r="F1579" s="14" t="s">
        <v>393</v>
      </c>
      <c r="H1579" s="24"/>
      <c r="I1579" s="14">
        <v>7.3300000000000004E-2</v>
      </c>
      <c r="J1579" s="14">
        <v>7.33</v>
      </c>
      <c r="K1579" s="21">
        <v>225.24</v>
      </c>
      <c r="L1579" s="21" t="s">
        <v>4084</v>
      </c>
      <c r="M1579" s="21" t="s">
        <v>4085</v>
      </c>
      <c r="N1579" s="14" t="s">
        <v>4124</v>
      </c>
      <c r="O1579" s="23" t="s">
        <v>4001</v>
      </c>
      <c r="P1579" s="21" t="s">
        <v>4123</v>
      </c>
    </row>
    <row r="1580" spans="2:16" ht="19.5" customHeight="1" x14ac:dyDescent="0.25">
      <c r="B1580" s="4" t="s">
        <v>2415</v>
      </c>
      <c r="C1580" s="5">
        <v>8594045931259</v>
      </c>
      <c r="D1580" s="28" t="s">
        <v>2416</v>
      </c>
      <c r="E1580" s="40">
        <v>103</v>
      </c>
      <c r="F1580" s="14" t="s">
        <v>393</v>
      </c>
      <c r="H1580" s="24"/>
      <c r="I1580" s="14">
        <v>0.2205</v>
      </c>
      <c r="J1580" s="14">
        <v>8.82</v>
      </c>
      <c r="K1580" s="21">
        <v>266.95999999999998</v>
      </c>
      <c r="L1580" s="21" t="s">
        <v>4004</v>
      </c>
      <c r="M1580" s="21" t="s">
        <v>4005</v>
      </c>
      <c r="N1580" s="14" t="s">
        <v>4125</v>
      </c>
      <c r="O1580" s="23" t="s">
        <v>4001</v>
      </c>
      <c r="P1580" s="21" t="s">
        <v>4049</v>
      </c>
    </row>
    <row r="1581" spans="2:16" ht="19.5" customHeight="1" x14ac:dyDescent="0.25">
      <c r="B1581" s="4" t="s">
        <v>2417</v>
      </c>
      <c r="C1581" s="5">
        <v>8595580531638</v>
      </c>
      <c r="D1581" s="28" t="s">
        <v>2418</v>
      </c>
      <c r="E1581" s="40">
        <v>454</v>
      </c>
      <c r="F1581" s="14" t="s">
        <v>393</v>
      </c>
      <c r="H1581" s="24"/>
      <c r="I1581" s="14">
        <v>0.44979999999999998</v>
      </c>
      <c r="J1581" s="14">
        <v>11.244999999999999</v>
      </c>
      <c r="K1581" s="21">
        <v>199.92</v>
      </c>
      <c r="L1581" s="21" t="s">
        <v>4009</v>
      </c>
      <c r="M1581" s="21" t="s">
        <v>4010</v>
      </c>
      <c r="N1581" s="14" t="s">
        <v>4363</v>
      </c>
      <c r="O1581" s="23" t="s">
        <v>4008</v>
      </c>
      <c r="P1581" s="21" t="s">
        <v>4049</v>
      </c>
    </row>
    <row r="1582" spans="2:16" ht="19.5" customHeight="1" x14ac:dyDescent="0.25">
      <c r="B1582" s="4" t="s">
        <v>2419</v>
      </c>
      <c r="C1582" s="5">
        <v>8594045931402</v>
      </c>
      <c r="D1582" s="28" t="s">
        <v>2420</v>
      </c>
      <c r="E1582" s="40">
        <v>78</v>
      </c>
      <c r="F1582" s="14" t="s">
        <v>393</v>
      </c>
      <c r="H1582" s="24"/>
      <c r="I1582" s="14">
        <v>0.18920000000000001</v>
      </c>
      <c r="J1582" s="14">
        <v>7.5679999999999996</v>
      </c>
      <c r="K1582" s="21">
        <v>231.904</v>
      </c>
      <c r="L1582" s="21" t="s">
        <v>4004</v>
      </c>
      <c r="M1582" s="21" t="s">
        <v>4005</v>
      </c>
      <c r="N1582" s="14" t="s">
        <v>4125</v>
      </c>
      <c r="O1582" s="23" t="s">
        <v>4001</v>
      </c>
      <c r="P1582" s="21" t="s">
        <v>4049</v>
      </c>
    </row>
    <row r="1583" spans="2:16" ht="19.5" customHeight="1" x14ac:dyDescent="0.25">
      <c r="B1583" s="4" t="s">
        <v>2421</v>
      </c>
      <c r="C1583" s="5">
        <v>8595580523114</v>
      </c>
      <c r="D1583" s="28" t="s">
        <v>2422</v>
      </c>
      <c r="E1583" s="40">
        <v>214</v>
      </c>
      <c r="F1583" s="14" t="s">
        <v>393</v>
      </c>
      <c r="H1583" s="24"/>
      <c r="I1583" s="14">
        <v>0.1018</v>
      </c>
      <c r="J1583" s="14">
        <v>10.18</v>
      </c>
      <c r="K1583" s="21">
        <v>182.88</v>
      </c>
      <c r="L1583" s="21" t="s">
        <v>4084</v>
      </c>
      <c r="M1583" s="21" t="s">
        <v>4156</v>
      </c>
      <c r="N1583" s="14" t="s">
        <v>4332</v>
      </c>
      <c r="O1583" s="23" t="s">
        <v>4184</v>
      </c>
      <c r="P1583" s="21" t="s">
        <v>4123</v>
      </c>
    </row>
    <row r="1584" spans="2:16" ht="19.5" customHeight="1" x14ac:dyDescent="0.25">
      <c r="B1584" s="4" t="s">
        <v>2423</v>
      </c>
      <c r="C1584" s="5">
        <v>8595580578473</v>
      </c>
      <c r="D1584" s="28" t="s">
        <v>2424</v>
      </c>
      <c r="E1584" s="40">
        <v>571</v>
      </c>
      <c r="F1584" s="14" t="s">
        <v>393</v>
      </c>
      <c r="H1584" s="24"/>
      <c r="I1584" s="14">
        <v>0.78380000000000005</v>
      </c>
      <c r="J1584" s="14">
        <v>14.1084</v>
      </c>
      <c r="K1584" s="21">
        <v>245.73439999999999</v>
      </c>
      <c r="L1584" s="21" t="s">
        <v>4745</v>
      </c>
      <c r="M1584" s="21" t="s">
        <v>4746</v>
      </c>
      <c r="N1584" s="14" t="s">
        <v>4744</v>
      </c>
      <c r="O1584" s="23" t="s">
        <v>4577</v>
      </c>
      <c r="P1584" s="21" t="s">
        <v>4049</v>
      </c>
    </row>
    <row r="1585" spans="2:16" ht="19.5" customHeight="1" x14ac:dyDescent="0.25">
      <c r="B1585" s="4" t="s">
        <v>2425</v>
      </c>
      <c r="C1585" s="5">
        <v>8595580586058</v>
      </c>
      <c r="D1585" s="28" t="s">
        <v>2426</v>
      </c>
      <c r="E1585" s="40">
        <v>409</v>
      </c>
      <c r="F1585" s="14" t="s">
        <v>393</v>
      </c>
      <c r="H1585" s="24"/>
      <c r="I1585" s="14">
        <v>0.3135</v>
      </c>
      <c r="J1585" s="14">
        <v>3.81</v>
      </c>
      <c r="K1585" s="21">
        <v>106.68</v>
      </c>
      <c r="L1585" s="21" t="s">
        <v>4034</v>
      </c>
      <c r="M1585" s="21" t="s">
        <v>4089</v>
      </c>
      <c r="N1585" s="14" t="s">
        <v>4818</v>
      </c>
      <c r="O1585" s="23" t="s">
        <v>4001</v>
      </c>
      <c r="P1585" s="21" t="s">
        <v>4049</v>
      </c>
    </row>
    <row r="1586" spans="2:16" ht="19.5" customHeight="1" x14ac:dyDescent="0.25">
      <c r="B1586" s="4" t="s">
        <v>2427</v>
      </c>
      <c r="C1586" s="5">
        <v>8595580586041</v>
      </c>
      <c r="D1586" s="28" t="s">
        <v>2428</v>
      </c>
      <c r="E1586" s="40">
        <v>430</v>
      </c>
      <c r="F1586" s="14" t="s">
        <v>393</v>
      </c>
      <c r="H1586" s="24"/>
      <c r="I1586" s="14">
        <v>0.33179999999999998</v>
      </c>
      <c r="J1586" s="14">
        <v>4.9770000000000003</v>
      </c>
      <c r="K1586" s="21">
        <v>159.35599999999999</v>
      </c>
      <c r="L1586" s="21" t="s">
        <v>4034</v>
      </c>
      <c r="M1586" s="21" t="s">
        <v>4089</v>
      </c>
      <c r="N1586" s="14" t="s">
        <v>4818</v>
      </c>
      <c r="O1586" s="23" t="s">
        <v>4631</v>
      </c>
      <c r="P1586" s="21" t="s">
        <v>4049</v>
      </c>
    </row>
    <row r="1587" spans="2:16" ht="19.5" customHeight="1" x14ac:dyDescent="0.25">
      <c r="B1587" s="4" t="s">
        <v>2429</v>
      </c>
      <c r="C1587" s="5">
        <v>8594045939118</v>
      </c>
      <c r="D1587" s="28" t="s">
        <v>2430</v>
      </c>
      <c r="E1587" s="40">
        <v>92</v>
      </c>
      <c r="F1587" s="14" t="s">
        <v>393</v>
      </c>
      <c r="H1587" s="24"/>
      <c r="I1587" s="14">
        <v>0.12540000000000001</v>
      </c>
      <c r="J1587" s="14">
        <v>6.27</v>
      </c>
      <c r="K1587" s="21">
        <v>195.56</v>
      </c>
      <c r="L1587" s="21" t="s">
        <v>4002</v>
      </c>
      <c r="M1587" s="21" t="s">
        <v>4003</v>
      </c>
      <c r="N1587" s="14" t="s">
        <v>4215</v>
      </c>
      <c r="O1587" s="23" t="s">
        <v>4001</v>
      </c>
      <c r="P1587" s="21" t="s">
        <v>4049</v>
      </c>
    </row>
    <row r="1588" spans="2:16" ht="19.5" customHeight="1" x14ac:dyDescent="0.25">
      <c r="B1588" s="4" t="s">
        <v>2431</v>
      </c>
      <c r="C1588" s="5">
        <v>8595580531690</v>
      </c>
      <c r="D1588" s="28" t="s">
        <v>2432</v>
      </c>
      <c r="E1588" s="40">
        <v>118</v>
      </c>
      <c r="F1588" s="14" t="s">
        <v>393</v>
      </c>
      <c r="H1588" s="24"/>
      <c r="I1588" s="14">
        <v>0.13739999999999999</v>
      </c>
      <c r="J1588" s="14">
        <v>6.87</v>
      </c>
      <c r="K1588" s="21">
        <v>212.36</v>
      </c>
      <c r="L1588" s="21" t="s">
        <v>4002</v>
      </c>
      <c r="M1588" s="21" t="s">
        <v>4003</v>
      </c>
      <c r="N1588" s="14" t="s">
        <v>4215</v>
      </c>
      <c r="O1588" s="23" t="s">
        <v>4001</v>
      </c>
      <c r="P1588" s="21" t="s">
        <v>4049</v>
      </c>
    </row>
    <row r="1589" spans="2:16" ht="19.5" customHeight="1" x14ac:dyDescent="0.25">
      <c r="B1589" s="4" t="s">
        <v>2433</v>
      </c>
      <c r="C1589" s="5">
        <v>8595580514808</v>
      </c>
      <c r="D1589" s="28" t="s">
        <v>2434</v>
      </c>
      <c r="E1589" s="40">
        <v>598</v>
      </c>
      <c r="F1589" s="14" t="s">
        <v>393</v>
      </c>
      <c r="H1589" s="24"/>
      <c r="I1589" s="14">
        <v>0.3125</v>
      </c>
      <c r="J1589" s="14">
        <v>4.6875</v>
      </c>
      <c r="K1589" s="21">
        <v>151.25</v>
      </c>
      <c r="L1589" s="21" t="s">
        <v>4034</v>
      </c>
      <c r="M1589" s="21" t="s">
        <v>4089</v>
      </c>
      <c r="N1589" s="14" t="s">
        <v>4278</v>
      </c>
      <c r="O1589" s="23" t="s">
        <v>4001</v>
      </c>
      <c r="P1589" s="21" t="s">
        <v>4049</v>
      </c>
    </row>
    <row r="1590" spans="2:16" ht="19.5" customHeight="1" x14ac:dyDescent="0.25">
      <c r="B1590" s="4" t="s">
        <v>2435</v>
      </c>
      <c r="C1590" s="5">
        <v>8595580515201</v>
      </c>
      <c r="D1590" s="28" t="s">
        <v>2436</v>
      </c>
      <c r="E1590" s="40">
        <v>598</v>
      </c>
      <c r="F1590" s="14" t="s">
        <v>393</v>
      </c>
      <c r="H1590" s="24"/>
      <c r="I1590" s="14">
        <v>0.28510000000000002</v>
      </c>
      <c r="J1590" s="14">
        <v>4.2765000000000004</v>
      </c>
      <c r="K1590" s="21">
        <v>139.74199999999999</v>
      </c>
      <c r="L1590" s="21" t="s">
        <v>4034</v>
      </c>
      <c r="M1590" s="21" t="s">
        <v>4089</v>
      </c>
      <c r="N1590" s="14" t="s">
        <v>4281</v>
      </c>
      <c r="O1590" s="23" t="s">
        <v>4021</v>
      </c>
      <c r="P1590" s="21" t="s">
        <v>4049</v>
      </c>
    </row>
    <row r="1591" spans="2:16" ht="19.5" customHeight="1" x14ac:dyDescent="0.25">
      <c r="B1591" s="4" t="s">
        <v>2437</v>
      </c>
      <c r="C1591" s="5">
        <v>8595580522605</v>
      </c>
      <c r="D1591" s="28" t="s">
        <v>2438</v>
      </c>
      <c r="E1591" s="40">
        <v>682</v>
      </c>
      <c r="F1591" s="14" t="s">
        <v>393</v>
      </c>
      <c r="H1591" s="24"/>
      <c r="I1591" s="14">
        <v>0.4577</v>
      </c>
      <c r="J1591" s="14">
        <v>11.442500000000001</v>
      </c>
      <c r="K1591" s="21">
        <v>203.08</v>
      </c>
      <c r="L1591" s="21" t="s">
        <v>4009</v>
      </c>
      <c r="M1591" s="21" t="s">
        <v>4010</v>
      </c>
      <c r="N1591" s="14" t="s">
        <v>4125</v>
      </c>
      <c r="O1591" s="23" t="s">
        <v>4008</v>
      </c>
      <c r="P1591" s="21" t="s">
        <v>4049</v>
      </c>
    </row>
    <row r="1592" spans="2:16" ht="19.5" customHeight="1" x14ac:dyDescent="0.25">
      <c r="B1592" s="4" t="s">
        <v>2439</v>
      </c>
      <c r="C1592" s="5">
        <v>8595580531683</v>
      </c>
      <c r="D1592" s="28" t="s">
        <v>2440</v>
      </c>
      <c r="E1592" s="40">
        <v>215</v>
      </c>
      <c r="F1592" s="14" t="s">
        <v>393</v>
      </c>
      <c r="H1592" s="24"/>
      <c r="I1592" s="14">
        <v>0.16189999999999999</v>
      </c>
      <c r="J1592" s="14">
        <v>9.7140000000000004</v>
      </c>
      <c r="K1592" s="21">
        <v>175.42400000000001</v>
      </c>
      <c r="L1592" s="21" t="s">
        <v>4044</v>
      </c>
      <c r="M1592" s="21" t="s">
        <v>4045</v>
      </c>
      <c r="N1592" s="14" t="s">
        <v>4364</v>
      </c>
      <c r="O1592" s="23" t="s">
        <v>4064</v>
      </c>
      <c r="P1592" s="21" t="s">
        <v>4049</v>
      </c>
    </row>
    <row r="1593" spans="2:16" ht="19.5" customHeight="1" x14ac:dyDescent="0.25">
      <c r="B1593" s="4" t="s">
        <v>2441</v>
      </c>
      <c r="C1593" s="5">
        <v>8595580530693</v>
      </c>
      <c r="D1593" s="28" t="s">
        <v>2442</v>
      </c>
      <c r="E1593" s="40">
        <v>115</v>
      </c>
      <c r="F1593" s="14" t="s">
        <v>393</v>
      </c>
      <c r="H1593" s="24"/>
      <c r="I1593" s="14">
        <v>6.0900000000000003E-2</v>
      </c>
      <c r="J1593" s="14">
        <v>6.09</v>
      </c>
      <c r="K1593" s="21">
        <v>190.52</v>
      </c>
      <c r="L1593" s="21" t="s">
        <v>4084</v>
      </c>
      <c r="M1593" s="21" t="s">
        <v>4085</v>
      </c>
      <c r="N1593" s="14" t="s">
        <v>4360</v>
      </c>
      <c r="O1593" s="23" t="s">
        <v>4001</v>
      </c>
      <c r="P1593" s="21" t="s">
        <v>3999</v>
      </c>
    </row>
    <row r="1594" spans="2:16" ht="19.5" customHeight="1" x14ac:dyDescent="0.25">
      <c r="B1594" s="4" t="s">
        <v>2443</v>
      </c>
      <c r="C1594" s="5">
        <v>8595580549473</v>
      </c>
      <c r="D1594" s="28" t="s">
        <v>2444</v>
      </c>
      <c r="E1594" s="40">
        <v>265</v>
      </c>
      <c r="F1594" s="14" t="s">
        <v>393</v>
      </c>
      <c r="H1594" s="24"/>
      <c r="I1594" s="14">
        <v>0.23130000000000001</v>
      </c>
      <c r="J1594" s="14">
        <v>5.7824999999999998</v>
      </c>
      <c r="K1594" s="21">
        <v>112.52</v>
      </c>
      <c r="L1594" s="21" t="s">
        <v>4009</v>
      </c>
      <c r="M1594" s="21" t="s">
        <v>4010</v>
      </c>
      <c r="N1594" s="14" t="s">
        <v>4500</v>
      </c>
      <c r="O1594" s="23" t="s">
        <v>4064</v>
      </c>
      <c r="P1594" s="21" t="s">
        <v>4049</v>
      </c>
    </row>
    <row r="1595" spans="2:16" ht="19.5" customHeight="1" x14ac:dyDescent="0.25">
      <c r="B1595" s="4" t="s">
        <v>2445</v>
      </c>
      <c r="C1595" s="5">
        <v>8595580586096</v>
      </c>
      <c r="D1595" s="28" t="s">
        <v>2446</v>
      </c>
      <c r="E1595" s="40">
        <v>444</v>
      </c>
      <c r="F1595" s="14" t="s">
        <v>393</v>
      </c>
      <c r="H1595" s="24"/>
      <c r="I1595" s="14">
        <v>0.215</v>
      </c>
      <c r="J1595" s="14">
        <v>4.3</v>
      </c>
      <c r="K1595" s="21">
        <v>88.8</v>
      </c>
      <c r="L1595" s="21" t="s">
        <v>4038</v>
      </c>
      <c r="M1595" s="21" t="s">
        <v>4039</v>
      </c>
      <c r="N1595" s="14" t="s">
        <v>4817</v>
      </c>
      <c r="O1595" s="23" t="s">
        <v>4064</v>
      </c>
      <c r="P1595" s="21" t="s">
        <v>4049</v>
      </c>
    </row>
    <row r="1596" spans="2:16" ht="19.5" customHeight="1" x14ac:dyDescent="0.25">
      <c r="B1596" s="4" t="s">
        <v>2447</v>
      </c>
      <c r="C1596" s="5">
        <v>8595580586102</v>
      </c>
      <c r="D1596" s="28" t="s">
        <v>2448</v>
      </c>
      <c r="E1596" s="40">
        <v>466</v>
      </c>
      <c r="F1596" s="14" t="s">
        <v>393</v>
      </c>
      <c r="H1596" s="24"/>
      <c r="I1596" s="14">
        <v>0.23300000000000001</v>
      </c>
      <c r="J1596" s="14">
        <v>4.6660000000000004</v>
      </c>
      <c r="K1596" s="21">
        <v>94.656000000000006</v>
      </c>
      <c r="L1596" s="21" t="s">
        <v>4038</v>
      </c>
      <c r="M1596" s="21" t="s">
        <v>4039</v>
      </c>
      <c r="N1596" s="14" t="s">
        <v>4817</v>
      </c>
      <c r="O1596" s="23" t="s">
        <v>4064</v>
      </c>
      <c r="P1596" s="21" t="s">
        <v>4049</v>
      </c>
    </row>
    <row r="1597" spans="2:16" ht="19.5" customHeight="1" x14ac:dyDescent="0.25">
      <c r="B1597" s="4" t="s">
        <v>2449</v>
      </c>
      <c r="C1597" s="5">
        <v>8595580589370</v>
      </c>
      <c r="D1597" s="28" t="s">
        <v>2450</v>
      </c>
      <c r="E1597" s="40">
        <v>123</v>
      </c>
      <c r="F1597" s="14" t="s">
        <v>393</v>
      </c>
      <c r="G1597" s="6" t="s">
        <v>17</v>
      </c>
      <c r="H1597" s="24"/>
      <c r="I1597" s="14">
        <v>6.2300000000000001E-2</v>
      </c>
      <c r="J1597" s="14">
        <v>6.23</v>
      </c>
      <c r="K1597" s="21">
        <v>119.68</v>
      </c>
      <c r="L1597" s="21" t="s">
        <v>4084</v>
      </c>
      <c r="M1597" s="21" t="s">
        <v>4156</v>
      </c>
      <c r="N1597" s="14" t="s">
        <v>4834</v>
      </c>
      <c r="O1597" s="23" t="s">
        <v>4184</v>
      </c>
      <c r="P1597" s="21" t="s">
        <v>4019</v>
      </c>
    </row>
    <row r="1598" spans="2:16" ht="19.5" customHeight="1" x14ac:dyDescent="0.25">
      <c r="B1598" s="4" t="s">
        <v>2451</v>
      </c>
      <c r="C1598" s="5">
        <v>8595580544980</v>
      </c>
      <c r="D1598" s="28" t="s">
        <v>2452</v>
      </c>
      <c r="E1598" s="40">
        <v>154</v>
      </c>
      <c r="F1598" s="14" t="s">
        <v>393</v>
      </c>
      <c r="H1598" s="24"/>
      <c r="I1598" s="14">
        <v>9.9699999999999997E-2</v>
      </c>
      <c r="J1598" s="14">
        <v>6.9790000000000001</v>
      </c>
      <c r="K1598" s="21">
        <v>215.41200000000001</v>
      </c>
      <c r="L1598" s="21" t="s">
        <v>4058</v>
      </c>
      <c r="M1598" s="21" t="s">
        <v>4456</v>
      </c>
      <c r="N1598" s="14" t="s">
        <v>4455</v>
      </c>
      <c r="O1598" s="23" t="s">
        <v>4080</v>
      </c>
      <c r="P1598" s="21" t="s">
        <v>3999</v>
      </c>
    </row>
    <row r="1599" spans="2:16" ht="19.5" customHeight="1" x14ac:dyDescent="0.25">
      <c r="B1599" s="4" t="s">
        <v>2453</v>
      </c>
      <c r="C1599" s="5">
        <v>8595580562502</v>
      </c>
      <c r="D1599" s="28" t="s">
        <v>2454</v>
      </c>
      <c r="E1599" s="40">
        <v>237</v>
      </c>
      <c r="F1599" s="14" t="s">
        <v>393</v>
      </c>
      <c r="H1599" s="24"/>
      <c r="I1599" s="14">
        <v>0.1202</v>
      </c>
      <c r="J1599" s="14">
        <v>6.01</v>
      </c>
      <c r="K1599" s="21">
        <v>116.16</v>
      </c>
      <c r="L1599" s="21" t="s">
        <v>4002</v>
      </c>
      <c r="M1599" s="21" t="s">
        <v>4037</v>
      </c>
      <c r="N1599" s="14" t="s">
        <v>4455</v>
      </c>
      <c r="O1599" s="23" t="s">
        <v>4080</v>
      </c>
      <c r="P1599" s="21" t="s">
        <v>3999</v>
      </c>
    </row>
    <row r="1600" spans="2:16" ht="19.5" customHeight="1" x14ac:dyDescent="0.25">
      <c r="B1600" s="4" t="s">
        <v>2455</v>
      </c>
      <c r="C1600" s="5">
        <v>8595580588199</v>
      </c>
      <c r="D1600" s="28" t="s">
        <v>2456</v>
      </c>
      <c r="E1600" s="40">
        <v>237</v>
      </c>
      <c r="F1600" s="14" t="s">
        <v>393</v>
      </c>
      <c r="G1600" s="6" t="s">
        <v>17</v>
      </c>
      <c r="H1600" s="24"/>
      <c r="I1600" s="14">
        <v>0.1008</v>
      </c>
      <c r="J1600" s="14">
        <v>7.056</v>
      </c>
      <c r="K1600" s="21">
        <v>197.56800000000001</v>
      </c>
      <c r="L1600" s="21" t="s">
        <v>4058</v>
      </c>
      <c r="M1600" s="21" t="s">
        <v>4456</v>
      </c>
      <c r="N1600" s="14" t="s">
        <v>4455</v>
      </c>
      <c r="O1600" s="23" t="s">
        <v>4080</v>
      </c>
      <c r="P1600" s="21" t="s">
        <v>3999</v>
      </c>
    </row>
    <row r="1601" spans="2:16" ht="19.5" customHeight="1" x14ac:dyDescent="0.25">
      <c r="B1601" s="4" t="s">
        <v>2457</v>
      </c>
      <c r="C1601" s="5">
        <v>8595580562519</v>
      </c>
      <c r="D1601" s="28" t="s">
        <v>2458</v>
      </c>
      <c r="E1601" s="40">
        <v>237</v>
      </c>
      <c r="F1601" s="14" t="s">
        <v>393</v>
      </c>
      <c r="H1601" s="24"/>
      <c r="I1601" s="14">
        <v>0.1105</v>
      </c>
      <c r="J1601" s="14">
        <v>5.5250000000000004</v>
      </c>
      <c r="K1601" s="21">
        <v>108.4</v>
      </c>
      <c r="L1601" s="21" t="s">
        <v>4002</v>
      </c>
      <c r="M1601" s="21" t="s">
        <v>4037</v>
      </c>
      <c r="N1601" s="14" t="s">
        <v>4455</v>
      </c>
      <c r="O1601" s="23" t="s">
        <v>4080</v>
      </c>
      <c r="P1601" s="21" t="s">
        <v>3999</v>
      </c>
    </row>
    <row r="1602" spans="2:16" ht="19.5" customHeight="1" x14ac:dyDescent="0.25">
      <c r="B1602" s="4" t="s">
        <v>2459</v>
      </c>
      <c r="C1602" s="5">
        <v>8595580588205</v>
      </c>
      <c r="D1602" s="28" t="s">
        <v>2460</v>
      </c>
      <c r="E1602" s="40">
        <v>237</v>
      </c>
      <c r="F1602" s="14" t="s">
        <v>393</v>
      </c>
      <c r="G1602" s="6" t="s">
        <v>17</v>
      </c>
      <c r="H1602" s="24"/>
      <c r="I1602" s="14">
        <v>8.6099999999999996E-2</v>
      </c>
      <c r="J1602" s="14">
        <v>6.0270000000000001</v>
      </c>
      <c r="K1602" s="21">
        <v>168.756</v>
      </c>
      <c r="L1602" s="21" t="s">
        <v>4058</v>
      </c>
      <c r="M1602" s="21" t="s">
        <v>4456</v>
      </c>
      <c r="N1602" s="14" t="s">
        <v>4455</v>
      </c>
      <c r="O1602" s="23" t="s">
        <v>4080</v>
      </c>
      <c r="P1602" s="21" t="s">
        <v>3999</v>
      </c>
    </row>
    <row r="1603" spans="2:16" ht="19.5" customHeight="1" x14ac:dyDescent="0.25">
      <c r="B1603" s="4" t="s">
        <v>2461</v>
      </c>
      <c r="C1603" s="5">
        <v>8595580574949</v>
      </c>
      <c r="D1603" s="28" t="s">
        <v>2462</v>
      </c>
      <c r="E1603" s="40">
        <v>237</v>
      </c>
      <c r="F1603" s="14" t="s">
        <v>393</v>
      </c>
      <c r="H1603" s="24"/>
      <c r="I1603" s="14">
        <v>0.1028</v>
      </c>
      <c r="J1603" s="14">
        <v>5.14</v>
      </c>
      <c r="K1603" s="21">
        <v>163.92</v>
      </c>
      <c r="L1603" s="21" t="s">
        <v>4002</v>
      </c>
      <c r="M1603" s="21" t="s">
        <v>4003</v>
      </c>
      <c r="N1603" s="14" t="s">
        <v>4743</v>
      </c>
      <c r="O1603" s="23" t="s">
        <v>4080</v>
      </c>
      <c r="P1603" s="21" t="s">
        <v>4285</v>
      </c>
    </row>
    <row r="1604" spans="2:16" ht="19.5" customHeight="1" x14ac:dyDescent="0.25">
      <c r="B1604" s="2"/>
      <c r="C1604" s="2"/>
      <c r="D1604" s="26" t="s">
        <v>2463</v>
      </c>
      <c r="E1604" s="38"/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</row>
    <row r="1605" spans="2:16" ht="19.5" customHeight="1" x14ac:dyDescent="0.25">
      <c r="B1605" s="3"/>
      <c r="C1605" s="3"/>
      <c r="D1605" s="27" t="s">
        <v>2463</v>
      </c>
      <c r="E1605" s="39"/>
      <c r="F1605" s="33"/>
      <c r="G1605" s="33"/>
      <c r="H1605" s="33"/>
      <c r="I1605" s="3"/>
      <c r="J1605" s="3"/>
      <c r="K1605" s="3"/>
      <c r="L1605" s="3"/>
      <c r="M1605" s="3"/>
      <c r="N1605" s="3"/>
      <c r="O1605" s="3"/>
      <c r="P1605" s="3"/>
    </row>
    <row r="1606" spans="2:16" ht="19.5" customHeight="1" x14ac:dyDescent="0.25">
      <c r="B1606" s="4" t="s">
        <v>2464</v>
      </c>
      <c r="C1606" s="5">
        <v>8595580558833</v>
      </c>
      <c r="D1606" s="28" t="s">
        <v>2465</v>
      </c>
      <c r="E1606" s="40">
        <v>41</v>
      </c>
      <c r="F1606" s="14" t="s">
        <v>393</v>
      </c>
      <c r="H1606" s="24"/>
      <c r="I1606" s="14">
        <v>7.5899999999999995E-2</v>
      </c>
      <c r="J1606" s="14">
        <v>9.8670000000000009</v>
      </c>
      <c r="K1606" s="21">
        <v>177.87200000000001</v>
      </c>
      <c r="L1606" s="21" t="s">
        <v>4596</v>
      </c>
      <c r="M1606" s="21" t="s">
        <v>4597</v>
      </c>
      <c r="N1606" s="14" t="s">
        <v>4595</v>
      </c>
      <c r="O1606" s="23" t="s">
        <v>4008</v>
      </c>
      <c r="P1606" s="21" t="s">
        <v>4279</v>
      </c>
    </row>
    <row r="1607" spans="2:16" ht="19.5" customHeight="1" x14ac:dyDescent="0.25">
      <c r="B1607" s="4" t="s">
        <v>2466</v>
      </c>
      <c r="C1607" s="5">
        <v>8595580558840</v>
      </c>
      <c r="D1607" s="28" t="s">
        <v>2467</v>
      </c>
      <c r="E1607" s="40">
        <v>44</v>
      </c>
      <c r="F1607" s="14" t="s">
        <v>393</v>
      </c>
      <c r="H1607" s="24"/>
      <c r="I1607" s="14">
        <v>0.104</v>
      </c>
      <c r="J1607" s="14">
        <v>7.28</v>
      </c>
      <c r="K1607" s="21">
        <v>136.47999999999999</v>
      </c>
      <c r="L1607" s="21" t="s">
        <v>4058</v>
      </c>
      <c r="M1607" s="21" t="s">
        <v>4005</v>
      </c>
      <c r="N1607" s="14" t="s">
        <v>4598</v>
      </c>
      <c r="O1607" s="23" t="s">
        <v>4008</v>
      </c>
      <c r="P1607" s="21" t="s">
        <v>4279</v>
      </c>
    </row>
    <row r="1608" spans="2:16" ht="19.5" customHeight="1" x14ac:dyDescent="0.25">
      <c r="B1608" s="4" t="s">
        <v>2468</v>
      </c>
      <c r="C1608" s="5">
        <v>8595580558857</v>
      </c>
      <c r="D1608" s="28" t="s">
        <v>2469</v>
      </c>
      <c r="E1608" s="40">
        <v>41</v>
      </c>
      <c r="F1608" s="14" t="s">
        <v>393</v>
      </c>
      <c r="H1608" s="24"/>
      <c r="I1608" s="14">
        <v>8.9700000000000002E-2</v>
      </c>
      <c r="J1608" s="14">
        <v>10.763999999999999</v>
      </c>
      <c r="K1608" s="21">
        <v>192.22399999999999</v>
      </c>
      <c r="L1608" s="21" t="s">
        <v>4323</v>
      </c>
      <c r="M1608" s="21" t="s">
        <v>4600</v>
      </c>
      <c r="N1608" s="14" t="s">
        <v>4599</v>
      </c>
      <c r="O1608" s="23" t="s">
        <v>4008</v>
      </c>
      <c r="P1608" s="21" t="s">
        <v>4279</v>
      </c>
    </row>
    <row r="1609" spans="2:16" ht="19.5" customHeight="1" x14ac:dyDescent="0.25">
      <c r="B1609" s="4" t="s">
        <v>2470</v>
      </c>
      <c r="C1609" s="5">
        <v>8595580558864</v>
      </c>
      <c r="D1609" s="28" t="s">
        <v>2471</v>
      </c>
      <c r="E1609" s="40">
        <v>45</v>
      </c>
      <c r="F1609" s="14" t="s">
        <v>393</v>
      </c>
      <c r="H1609" s="24"/>
      <c r="I1609" s="14">
        <v>0.1047</v>
      </c>
      <c r="J1609" s="14">
        <v>12.564</v>
      </c>
      <c r="K1609" s="21">
        <v>221.024</v>
      </c>
      <c r="L1609" s="21" t="s">
        <v>4323</v>
      </c>
      <c r="M1609" s="21" t="s">
        <v>4600</v>
      </c>
      <c r="N1609" s="14" t="s">
        <v>4601</v>
      </c>
      <c r="O1609" s="23" t="s">
        <v>4008</v>
      </c>
      <c r="P1609" s="21" t="s">
        <v>4279</v>
      </c>
    </row>
    <row r="1610" spans="2:16" ht="19.5" customHeight="1" x14ac:dyDescent="0.25">
      <c r="B1610" s="4" t="s">
        <v>2472</v>
      </c>
      <c r="C1610" s="5">
        <v>8595580558871</v>
      </c>
      <c r="D1610" s="28" t="s">
        <v>2473</v>
      </c>
      <c r="E1610" s="40">
        <v>41</v>
      </c>
      <c r="F1610" s="14" t="s">
        <v>393</v>
      </c>
      <c r="H1610" s="24"/>
      <c r="I1610" s="14">
        <v>9.8000000000000004E-2</v>
      </c>
      <c r="J1610" s="14">
        <v>11.76</v>
      </c>
      <c r="K1610" s="21">
        <v>208.16</v>
      </c>
      <c r="L1610" s="21" t="s">
        <v>4323</v>
      </c>
      <c r="M1610" s="21" t="s">
        <v>4600</v>
      </c>
      <c r="N1610" s="14" t="s">
        <v>4595</v>
      </c>
      <c r="O1610" s="23" t="s">
        <v>4008</v>
      </c>
      <c r="P1610" s="21" t="s">
        <v>4279</v>
      </c>
    </row>
    <row r="1611" spans="2:16" ht="19.5" customHeight="1" x14ac:dyDescent="0.25">
      <c r="B1611" s="4" t="s">
        <v>2474</v>
      </c>
      <c r="C1611" s="5">
        <v>8595580558888</v>
      </c>
      <c r="D1611" s="28" t="s">
        <v>2475</v>
      </c>
      <c r="E1611" s="40">
        <v>45</v>
      </c>
      <c r="F1611" s="14" t="s">
        <v>393</v>
      </c>
      <c r="H1611" s="24"/>
      <c r="I1611" s="14">
        <v>0.113</v>
      </c>
      <c r="J1611" s="14">
        <v>13.56</v>
      </c>
      <c r="K1611" s="21">
        <v>236.96</v>
      </c>
      <c r="L1611" s="21" t="s">
        <v>4323</v>
      </c>
      <c r="M1611" s="21" t="s">
        <v>4600</v>
      </c>
      <c r="N1611" s="14" t="s">
        <v>4602</v>
      </c>
      <c r="O1611" s="23" t="s">
        <v>4008</v>
      </c>
      <c r="P1611" s="21" t="s">
        <v>4279</v>
      </c>
    </row>
    <row r="1612" spans="2:16" ht="19.5" customHeight="1" x14ac:dyDescent="0.25">
      <c r="B1612" s="4" t="s">
        <v>2476</v>
      </c>
      <c r="C1612" s="5">
        <v>8595580558895</v>
      </c>
      <c r="D1612" s="28" t="s">
        <v>2477</v>
      </c>
      <c r="E1612" s="40">
        <v>44</v>
      </c>
      <c r="F1612" s="14" t="s">
        <v>393</v>
      </c>
      <c r="H1612" s="24"/>
      <c r="I1612" s="14">
        <v>0.11749999999999999</v>
      </c>
      <c r="J1612" s="14">
        <v>10.574999999999999</v>
      </c>
      <c r="K1612" s="21">
        <v>189.2</v>
      </c>
      <c r="L1612" s="21" t="s">
        <v>4250</v>
      </c>
      <c r="M1612" s="21" t="s">
        <v>4604</v>
      </c>
      <c r="N1612" s="14" t="s">
        <v>4603</v>
      </c>
      <c r="O1612" s="23" t="s">
        <v>4008</v>
      </c>
      <c r="P1612" s="21" t="s">
        <v>4279</v>
      </c>
    </row>
    <row r="1613" spans="2:16" ht="19.5" customHeight="1" x14ac:dyDescent="0.25">
      <c r="B1613" s="4" t="s">
        <v>2478</v>
      </c>
      <c r="C1613" s="5">
        <v>8595580558901</v>
      </c>
      <c r="D1613" s="28" t="s">
        <v>2479</v>
      </c>
      <c r="E1613" s="40">
        <v>50</v>
      </c>
      <c r="F1613" s="14" t="s">
        <v>393</v>
      </c>
      <c r="H1613" s="24"/>
      <c r="I1613" s="14">
        <v>0.13850000000000001</v>
      </c>
      <c r="J1613" s="14">
        <v>12.465</v>
      </c>
      <c r="K1613" s="21">
        <v>219.44</v>
      </c>
      <c r="L1613" s="21" t="s">
        <v>4250</v>
      </c>
      <c r="M1613" s="21" t="s">
        <v>4604</v>
      </c>
      <c r="N1613" s="14" t="s">
        <v>4603</v>
      </c>
      <c r="O1613" s="23" t="s">
        <v>4008</v>
      </c>
      <c r="P1613" s="21" t="s">
        <v>4279</v>
      </c>
    </row>
    <row r="1614" spans="2:16" ht="19.5" customHeight="1" x14ac:dyDescent="0.25">
      <c r="B1614" s="4" t="s">
        <v>2480</v>
      </c>
      <c r="C1614" s="5">
        <v>8595580558918</v>
      </c>
      <c r="D1614" s="28" t="s">
        <v>2481</v>
      </c>
      <c r="E1614" s="40">
        <v>43</v>
      </c>
      <c r="F1614" s="14" t="s">
        <v>393</v>
      </c>
      <c r="H1614" s="24"/>
      <c r="I1614" s="14">
        <v>9.6000000000000002E-2</v>
      </c>
      <c r="J1614" s="14">
        <v>10.56</v>
      </c>
      <c r="K1614" s="21">
        <v>188.96</v>
      </c>
      <c r="L1614" s="21" t="s">
        <v>4606</v>
      </c>
      <c r="M1614" s="21" t="s">
        <v>4607</v>
      </c>
      <c r="N1614" s="14" t="s">
        <v>4605</v>
      </c>
      <c r="O1614" s="23" t="s">
        <v>4008</v>
      </c>
      <c r="P1614" s="21" t="s">
        <v>4279</v>
      </c>
    </row>
    <row r="1615" spans="2:16" ht="19.5" customHeight="1" x14ac:dyDescent="0.25">
      <c r="B1615" s="4" t="s">
        <v>2482</v>
      </c>
      <c r="C1615" s="5">
        <v>8595580558925</v>
      </c>
      <c r="D1615" s="28" t="s">
        <v>2483</v>
      </c>
      <c r="E1615" s="40">
        <v>49</v>
      </c>
      <c r="F1615" s="14" t="s">
        <v>393</v>
      </c>
      <c r="H1615" s="24"/>
      <c r="I1615" s="14">
        <v>0.1167</v>
      </c>
      <c r="J1615" s="14">
        <v>12.837</v>
      </c>
      <c r="K1615" s="21">
        <v>225.392</v>
      </c>
      <c r="L1615" s="21" t="s">
        <v>4606</v>
      </c>
      <c r="M1615" s="21" t="s">
        <v>4607</v>
      </c>
      <c r="N1615" s="14" t="s">
        <v>4599</v>
      </c>
      <c r="O1615" s="23" t="s">
        <v>4008</v>
      </c>
      <c r="P1615" s="21" t="s">
        <v>4279</v>
      </c>
    </row>
    <row r="1616" spans="2:16" ht="19.5" customHeight="1" x14ac:dyDescent="0.25">
      <c r="B1616" s="4" t="s">
        <v>2484</v>
      </c>
      <c r="C1616" s="5">
        <v>8595580560867</v>
      </c>
      <c r="D1616" s="28" t="s">
        <v>2485</v>
      </c>
      <c r="E1616" s="40">
        <v>116</v>
      </c>
      <c r="F1616" s="14" t="s">
        <v>393</v>
      </c>
      <c r="H1616" s="24"/>
      <c r="I1616" s="14">
        <v>0.126</v>
      </c>
      <c r="J1616" s="14">
        <v>10.08</v>
      </c>
      <c r="K1616" s="21">
        <v>181.28</v>
      </c>
      <c r="L1616" s="21" t="s">
        <v>4194</v>
      </c>
      <c r="M1616" s="21" t="s">
        <v>4144</v>
      </c>
      <c r="N1616" s="14" t="s">
        <v>4603</v>
      </c>
      <c r="O1616" s="23" t="s">
        <v>4008</v>
      </c>
      <c r="P1616" s="21" t="s">
        <v>4279</v>
      </c>
    </row>
    <row r="1617" spans="2:16" ht="19.5" customHeight="1" x14ac:dyDescent="0.25">
      <c r="B1617" s="4" t="s">
        <v>2486</v>
      </c>
      <c r="C1617" s="5">
        <v>8595580560874</v>
      </c>
      <c r="D1617" s="28" t="s">
        <v>2487</v>
      </c>
      <c r="E1617" s="40">
        <v>41</v>
      </c>
      <c r="F1617" s="14" t="s">
        <v>393</v>
      </c>
      <c r="H1617" s="24"/>
      <c r="I1617" s="14">
        <v>8.9399999999999993E-2</v>
      </c>
      <c r="J1617" s="14">
        <v>9.8339999999999996</v>
      </c>
      <c r="K1617" s="21">
        <v>177.34399999999999</v>
      </c>
      <c r="L1617" s="21" t="s">
        <v>4606</v>
      </c>
      <c r="M1617" s="21" t="s">
        <v>4607</v>
      </c>
      <c r="N1617" s="14" t="s">
        <v>4608</v>
      </c>
      <c r="O1617" s="23" t="s">
        <v>4008</v>
      </c>
      <c r="P1617" s="21" t="s">
        <v>4279</v>
      </c>
    </row>
    <row r="1618" spans="2:16" ht="19.5" customHeight="1" x14ac:dyDescent="0.25">
      <c r="B1618" s="4" t="s">
        <v>2488</v>
      </c>
      <c r="C1618" s="5">
        <v>8595580565664</v>
      </c>
      <c r="D1618" s="28" t="s">
        <v>2489</v>
      </c>
      <c r="E1618" s="40">
        <v>44</v>
      </c>
      <c r="F1618" s="14" t="s">
        <v>393</v>
      </c>
      <c r="H1618" s="24"/>
      <c r="I1618" s="14">
        <v>9.01E-2</v>
      </c>
      <c r="J1618" s="14">
        <v>9.01</v>
      </c>
      <c r="K1618" s="21">
        <v>164.16</v>
      </c>
      <c r="L1618" s="21" t="s">
        <v>4084</v>
      </c>
      <c r="M1618" s="21" t="s">
        <v>4156</v>
      </c>
      <c r="N1618" s="14" t="s">
        <v>4644</v>
      </c>
      <c r="O1618" s="23" t="s">
        <v>4645</v>
      </c>
      <c r="P1618" s="21" t="s">
        <v>4279</v>
      </c>
    </row>
    <row r="1619" spans="2:16" ht="19.5" customHeight="1" x14ac:dyDescent="0.25">
      <c r="B1619" s="3"/>
      <c r="C1619" s="3"/>
      <c r="D1619" s="27" t="s">
        <v>2490</v>
      </c>
      <c r="E1619" s="39"/>
      <c r="F1619" s="33"/>
      <c r="G1619" s="33"/>
      <c r="H1619" s="33"/>
      <c r="I1619" s="3"/>
      <c r="J1619" s="3"/>
      <c r="K1619" s="3"/>
      <c r="L1619" s="3"/>
      <c r="M1619" s="3"/>
      <c r="N1619" s="3"/>
      <c r="O1619" s="3"/>
      <c r="P1619" s="3"/>
    </row>
    <row r="1620" spans="2:16" ht="19.5" customHeight="1" x14ac:dyDescent="0.25">
      <c r="B1620" s="4" t="s">
        <v>2491</v>
      </c>
      <c r="C1620" s="5">
        <v>8595580520618</v>
      </c>
      <c r="D1620" s="28" t="s">
        <v>2492</v>
      </c>
      <c r="E1620" s="40">
        <v>155</v>
      </c>
      <c r="F1620" s="14" t="s">
        <v>393</v>
      </c>
      <c r="H1620" s="24"/>
      <c r="I1620" s="14">
        <v>2.1399999999999999E-2</v>
      </c>
      <c r="J1620" s="14">
        <v>0.214</v>
      </c>
      <c r="K1620" s="21" t="s">
        <v>4024</v>
      </c>
      <c r="L1620" s="21" t="s">
        <v>4031</v>
      </c>
      <c r="M1620" s="21" t="s">
        <v>4024</v>
      </c>
      <c r="N1620" s="14" t="s">
        <v>4312</v>
      </c>
      <c r="O1620" s="23" t="s">
        <v>4024</v>
      </c>
      <c r="P1620" s="21" t="s">
        <v>4019</v>
      </c>
    </row>
    <row r="1621" spans="2:16" ht="19.5" customHeight="1" x14ac:dyDescent="0.25">
      <c r="B1621" s="4" t="s">
        <v>2493</v>
      </c>
      <c r="C1621" s="5">
        <v>8595580520625</v>
      </c>
      <c r="D1621" s="28" t="s">
        <v>2494</v>
      </c>
      <c r="E1621" s="40">
        <v>170</v>
      </c>
      <c r="F1621" s="14" t="s">
        <v>393</v>
      </c>
      <c r="H1621" s="24"/>
      <c r="I1621" s="14">
        <v>2.4799999999999999E-2</v>
      </c>
      <c r="J1621" s="14">
        <v>0.248</v>
      </c>
      <c r="K1621" s="21" t="s">
        <v>4024</v>
      </c>
      <c r="L1621" s="21" t="s">
        <v>4031</v>
      </c>
      <c r="M1621" s="21" t="s">
        <v>4024</v>
      </c>
      <c r="N1621" s="14" t="s">
        <v>4313</v>
      </c>
      <c r="O1621" s="23" t="s">
        <v>4024</v>
      </c>
      <c r="P1621" s="21" t="s">
        <v>4019</v>
      </c>
    </row>
    <row r="1622" spans="2:16" ht="19.5" customHeight="1" x14ac:dyDescent="0.25">
      <c r="B1622" s="4" t="s">
        <v>2495</v>
      </c>
      <c r="C1622" s="5">
        <v>8595580522612</v>
      </c>
      <c r="D1622" s="28" t="s">
        <v>2496</v>
      </c>
      <c r="E1622" s="40">
        <v>138</v>
      </c>
      <c r="F1622" s="14" t="s">
        <v>393</v>
      </c>
      <c r="H1622" s="24"/>
      <c r="I1622" s="14">
        <v>2.1399999999999999E-2</v>
      </c>
      <c r="J1622" s="14">
        <v>0.214</v>
      </c>
      <c r="K1622" s="21" t="s">
        <v>4024</v>
      </c>
      <c r="L1622" s="21" t="s">
        <v>4031</v>
      </c>
      <c r="M1622" s="21" t="s">
        <v>4024</v>
      </c>
      <c r="N1622" s="14" t="s">
        <v>4327</v>
      </c>
      <c r="O1622" s="23" t="s">
        <v>4024</v>
      </c>
      <c r="P1622" s="21" t="s">
        <v>4019</v>
      </c>
    </row>
    <row r="1623" spans="2:16" ht="19.5" customHeight="1" x14ac:dyDescent="0.25">
      <c r="B1623" s="4" t="s">
        <v>2497</v>
      </c>
      <c r="C1623" s="5">
        <v>8595580562007</v>
      </c>
      <c r="D1623" s="28" t="s">
        <v>2498</v>
      </c>
      <c r="E1623" s="40">
        <v>151</v>
      </c>
      <c r="F1623" s="14" t="s">
        <v>393</v>
      </c>
      <c r="H1623" s="24"/>
      <c r="I1623" s="14">
        <v>7.1999999999999998E-3</v>
      </c>
      <c r="J1623" s="14">
        <v>7.1999999999999995E-2</v>
      </c>
      <c r="K1623" s="21" t="s">
        <v>4024</v>
      </c>
      <c r="L1623" s="21" t="s">
        <v>4031</v>
      </c>
      <c r="M1623" s="21" t="s">
        <v>4024</v>
      </c>
      <c r="N1623" s="14" t="s">
        <v>4609</v>
      </c>
      <c r="O1623" s="23" t="s">
        <v>4024</v>
      </c>
      <c r="P1623" s="21" t="s">
        <v>4019</v>
      </c>
    </row>
    <row r="1624" spans="2:16" ht="19.5" customHeight="1" x14ac:dyDescent="0.25">
      <c r="B1624" s="2"/>
      <c r="C1624" s="2"/>
      <c r="D1624" s="26" t="s">
        <v>2499</v>
      </c>
      <c r="E1624" s="38"/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</row>
    <row r="1625" spans="2:16" ht="19.5" customHeight="1" x14ac:dyDescent="0.25">
      <c r="B1625" s="3"/>
      <c r="C1625" s="3"/>
      <c r="D1625" s="27" t="s">
        <v>2500</v>
      </c>
      <c r="E1625" s="39"/>
      <c r="F1625" s="33"/>
      <c r="G1625" s="33"/>
      <c r="H1625" s="33"/>
      <c r="I1625" s="3"/>
      <c r="J1625" s="3"/>
      <c r="K1625" s="3"/>
      <c r="L1625" s="3"/>
      <c r="M1625" s="3"/>
      <c r="N1625" s="3"/>
      <c r="O1625" s="3"/>
      <c r="P1625" s="3"/>
    </row>
    <row r="1626" spans="2:16" ht="19.5" customHeight="1" x14ac:dyDescent="0.25">
      <c r="B1626" s="4" t="s">
        <v>2501</v>
      </c>
      <c r="C1626" s="5">
        <v>8595580562755</v>
      </c>
      <c r="D1626" s="28" t="s">
        <v>2502</v>
      </c>
      <c r="E1626" s="40">
        <v>182</v>
      </c>
      <c r="F1626" s="14" t="s">
        <v>393</v>
      </c>
      <c r="H1626" s="24"/>
      <c r="I1626" s="14">
        <v>0.43459999999999999</v>
      </c>
      <c r="J1626" s="14">
        <v>8.6920000000000002</v>
      </c>
      <c r="K1626" s="21" t="s">
        <v>4024</v>
      </c>
      <c r="L1626" s="21" t="s">
        <v>4094</v>
      </c>
      <c r="M1626" s="21" t="s">
        <v>4118</v>
      </c>
      <c r="N1626" s="14" t="s">
        <v>4627</v>
      </c>
      <c r="O1626" s="23" t="s">
        <v>4024</v>
      </c>
      <c r="P1626" s="21" t="s">
        <v>4279</v>
      </c>
    </row>
    <row r="1627" spans="2:16" ht="19.5" customHeight="1" x14ac:dyDescent="0.25">
      <c r="B1627" s="4" t="s">
        <v>2503</v>
      </c>
      <c r="C1627" s="5">
        <v>8594045933468</v>
      </c>
      <c r="D1627" s="28" t="s">
        <v>2504</v>
      </c>
      <c r="E1627" s="40">
        <v>194</v>
      </c>
      <c r="F1627" s="14" t="s">
        <v>393</v>
      </c>
      <c r="H1627" s="24"/>
      <c r="I1627" s="14">
        <v>0.50060000000000004</v>
      </c>
      <c r="J1627" s="14">
        <v>10.012</v>
      </c>
      <c r="K1627" s="21">
        <v>180.19200000000001</v>
      </c>
      <c r="L1627" s="21" t="s">
        <v>4038</v>
      </c>
      <c r="M1627" s="21" t="s">
        <v>4039</v>
      </c>
      <c r="N1627" s="14" t="s">
        <v>4694</v>
      </c>
      <c r="O1627" s="23" t="s">
        <v>4008</v>
      </c>
      <c r="P1627" s="21" t="s">
        <v>4279</v>
      </c>
    </row>
    <row r="1628" spans="2:16" ht="19.5" customHeight="1" x14ac:dyDescent="0.25">
      <c r="B1628" s="4" t="s">
        <v>2505</v>
      </c>
      <c r="C1628" s="5">
        <v>8595580562366</v>
      </c>
      <c r="D1628" s="28" t="s">
        <v>2506</v>
      </c>
      <c r="E1628" s="40">
        <v>149</v>
      </c>
      <c r="F1628" s="14" t="s">
        <v>393</v>
      </c>
      <c r="H1628" s="24"/>
      <c r="I1628" s="14">
        <v>0.41560000000000002</v>
      </c>
      <c r="J1628" s="14">
        <v>8.3119999999999994</v>
      </c>
      <c r="K1628" s="21">
        <v>152.99199999999999</v>
      </c>
      <c r="L1628" s="21" t="s">
        <v>4038</v>
      </c>
      <c r="M1628" s="21" t="s">
        <v>4039</v>
      </c>
      <c r="N1628" s="14" t="s">
        <v>4619</v>
      </c>
      <c r="O1628" s="23" t="s">
        <v>4008</v>
      </c>
      <c r="P1628" s="21" t="s">
        <v>4279</v>
      </c>
    </row>
    <row r="1629" spans="2:16" ht="19.5" customHeight="1" x14ac:dyDescent="0.25">
      <c r="B1629" s="4" t="s">
        <v>2507</v>
      </c>
      <c r="C1629" s="5">
        <v>8595580528560</v>
      </c>
      <c r="D1629" s="28" t="s">
        <v>2504</v>
      </c>
      <c r="E1629" s="40">
        <v>250</v>
      </c>
      <c r="F1629" s="14" t="s">
        <v>393</v>
      </c>
      <c r="H1629" s="24"/>
      <c r="I1629" s="14">
        <v>0.75639999999999996</v>
      </c>
      <c r="J1629" s="14">
        <v>15.128</v>
      </c>
      <c r="K1629" s="21">
        <v>262.048</v>
      </c>
      <c r="L1629" s="21" t="s">
        <v>4038</v>
      </c>
      <c r="M1629" s="21" t="s">
        <v>4039</v>
      </c>
      <c r="N1629" s="14" t="s">
        <v>4333</v>
      </c>
      <c r="O1629" s="23" t="s">
        <v>4008</v>
      </c>
      <c r="P1629" s="21" t="s">
        <v>4279</v>
      </c>
    </row>
    <row r="1630" spans="2:16" ht="19.5" customHeight="1" x14ac:dyDescent="0.25">
      <c r="B1630" s="4" t="s">
        <v>2508</v>
      </c>
      <c r="C1630" s="5">
        <v>8595580512644</v>
      </c>
      <c r="D1630" s="28" t="s">
        <v>2509</v>
      </c>
      <c r="E1630" s="40">
        <v>374</v>
      </c>
      <c r="F1630" s="14" t="s">
        <v>11</v>
      </c>
      <c r="H1630" s="24"/>
      <c r="I1630" s="14">
        <v>0.42899999999999999</v>
      </c>
      <c r="J1630" s="14">
        <v>10.725</v>
      </c>
      <c r="K1630" s="21">
        <v>191.6</v>
      </c>
      <c r="L1630" s="21" t="s">
        <v>4009</v>
      </c>
      <c r="M1630" s="21" t="s">
        <v>4010</v>
      </c>
      <c r="N1630" s="14" t="s">
        <v>4280</v>
      </c>
      <c r="O1630" s="23" t="s">
        <v>4008</v>
      </c>
      <c r="P1630" s="21" t="s">
        <v>4279</v>
      </c>
    </row>
    <row r="1631" spans="2:16" ht="19.5" customHeight="1" x14ac:dyDescent="0.25">
      <c r="B1631" s="3"/>
      <c r="C1631" s="3"/>
      <c r="D1631" s="27" t="s">
        <v>2510</v>
      </c>
      <c r="E1631" s="39"/>
      <c r="F1631" s="33"/>
      <c r="G1631" s="33"/>
      <c r="H1631" s="33"/>
      <c r="I1631" s="3"/>
      <c r="J1631" s="3"/>
      <c r="K1631" s="3"/>
      <c r="L1631" s="3"/>
      <c r="M1631" s="3"/>
      <c r="N1631" s="3"/>
      <c r="O1631" s="3"/>
      <c r="P1631" s="3"/>
    </row>
    <row r="1632" spans="2:16" ht="19.5" customHeight="1" x14ac:dyDescent="0.25">
      <c r="B1632" s="4" t="s">
        <v>2511</v>
      </c>
      <c r="C1632" s="5">
        <v>8595580585792</v>
      </c>
      <c r="D1632" s="28" t="s">
        <v>2512</v>
      </c>
      <c r="E1632" s="40">
        <v>207</v>
      </c>
      <c r="F1632" s="14" t="s">
        <v>393</v>
      </c>
      <c r="H1632" s="24"/>
      <c r="I1632" s="14">
        <v>0.45369999999999999</v>
      </c>
      <c r="J1632" s="14">
        <v>5.4443999999999999</v>
      </c>
      <c r="K1632" s="21">
        <v>107.1104</v>
      </c>
      <c r="L1632" s="21" t="s">
        <v>4081</v>
      </c>
      <c r="M1632" s="21" t="s">
        <v>4136</v>
      </c>
      <c r="N1632" s="14" t="s">
        <v>4810</v>
      </c>
      <c r="O1632" s="23" t="s">
        <v>4008</v>
      </c>
      <c r="P1632" s="21" t="s">
        <v>3999</v>
      </c>
    </row>
    <row r="1633" spans="2:16" ht="19.5" customHeight="1" x14ac:dyDescent="0.25">
      <c r="B1633" s="4" t="s">
        <v>2513</v>
      </c>
      <c r="C1633" s="5">
        <v>8595580588915</v>
      </c>
      <c r="D1633" s="28" t="s">
        <v>2514</v>
      </c>
      <c r="E1633" s="40">
        <v>239</v>
      </c>
      <c r="F1633" s="14" t="s">
        <v>393</v>
      </c>
      <c r="G1633" s="6" t="s">
        <v>17</v>
      </c>
      <c r="H1633" s="24"/>
      <c r="I1633" s="14">
        <v>0.48139999999999999</v>
      </c>
      <c r="J1633" s="14">
        <v>5.7636000000000003</v>
      </c>
      <c r="K1633" s="21">
        <v>112.2176</v>
      </c>
      <c r="L1633" s="21" t="s">
        <v>4081</v>
      </c>
      <c r="M1633" s="21" t="s">
        <v>4136</v>
      </c>
      <c r="N1633" s="14" t="s">
        <v>4810</v>
      </c>
      <c r="O1633" s="23" t="s">
        <v>4008</v>
      </c>
      <c r="P1633" s="21" t="s">
        <v>3999</v>
      </c>
    </row>
    <row r="1634" spans="2:16" ht="19.5" customHeight="1" x14ac:dyDescent="0.25">
      <c r="B1634" s="4" t="s">
        <v>2515</v>
      </c>
      <c r="C1634" s="5">
        <v>8595580585808</v>
      </c>
      <c r="D1634" s="28" t="s">
        <v>2516</v>
      </c>
      <c r="E1634" s="40">
        <v>207</v>
      </c>
      <c r="F1634" s="14" t="s">
        <v>393</v>
      </c>
      <c r="H1634" s="24"/>
      <c r="I1634" s="14">
        <v>0.4667</v>
      </c>
      <c r="J1634" s="14">
        <v>5.6003999999999996</v>
      </c>
      <c r="K1634" s="21">
        <v>109.60639999999999</v>
      </c>
      <c r="L1634" s="21" t="s">
        <v>4081</v>
      </c>
      <c r="M1634" s="21" t="s">
        <v>4136</v>
      </c>
      <c r="N1634" s="14" t="s">
        <v>4810</v>
      </c>
      <c r="O1634" s="23" t="s">
        <v>4008</v>
      </c>
      <c r="P1634" s="21" t="s">
        <v>3999</v>
      </c>
    </row>
    <row r="1635" spans="2:16" ht="19.5" customHeight="1" x14ac:dyDescent="0.25">
      <c r="B1635" s="4" t="s">
        <v>2517</v>
      </c>
      <c r="C1635" s="5">
        <v>8594045931839</v>
      </c>
      <c r="D1635" s="28" t="s">
        <v>2518</v>
      </c>
      <c r="E1635" s="40">
        <v>122</v>
      </c>
      <c r="F1635" s="14" t="s">
        <v>393</v>
      </c>
      <c r="H1635" s="24"/>
      <c r="I1635" s="14">
        <v>0.35420000000000001</v>
      </c>
      <c r="J1635" s="14">
        <v>7.0839999999999996</v>
      </c>
      <c r="K1635" s="21">
        <v>153.34399999999999</v>
      </c>
      <c r="L1635" s="21" t="s">
        <v>4038</v>
      </c>
      <c r="M1635" s="21" t="s">
        <v>4039</v>
      </c>
      <c r="N1635" s="14" t="s">
        <v>4113</v>
      </c>
      <c r="O1635" s="23" t="s">
        <v>4008</v>
      </c>
      <c r="P1635" s="21" t="s">
        <v>3999</v>
      </c>
    </row>
    <row r="1636" spans="2:16" ht="19.5" customHeight="1" x14ac:dyDescent="0.25">
      <c r="B1636" s="4" t="s">
        <v>2519</v>
      </c>
      <c r="C1636" s="5">
        <v>8594045931822</v>
      </c>
      <c r="D1636" s="28" t="s">
        <v>2520</v>
      </c>
      <c r="E1636" s="40">
        <v>118</v>
      </c>
      <c r="F1636" s="14" t="s">
        <v>393</v>
      </c>
      <c r="H1636" s="24"/>
      <c r="I1636" s="14">
        <v>0.28639999999999999</v>
      </c>
      <c r="J1636" s="14">
        <v>5.7279999999999998</v>
      </c>
      <c r="K1636" s="21">
        <v>131.648</v>
      </c>
      <c r="L1636" s="21" t="s">
        <v>4038</v>
      </c>
      <c r="M1636" s="21" t="s">
        <v>4039</v>
      </c>
      <c r="N1636" s="14" t="s">
        <v>4114</v>
      </c>
      <c r="O1636" s="23" t="s">
        <v>4008</v>
      </c>
      <c r="P1636" s="21" t="s">
        <v>3999</v>
      </c>
    </row>
    <row r="1637" spans="2:16" ht="19.5" customHeight="1" x14ac:dyDescent="0.25">
      <c r="B1637" s="4" t="s">
        <v>2521</v>
      </c>
      <c r="C1637" s="5">
        <v>8594045931846</v>
      </c>
      <c r="D1637" s="28" t="s">
        <v>2522</v>
      </c>
      <c r="E1637" s="40">
        <v>110</v>
      </c>
      <c r="F1637" s="14" t="s">
        <v>393</v>
      </c>
      <c r="H1637" s="24"/>
      <c r="I1637" s="14">
        <v>0.41</v>
      </c>
      <c r="J1637" s="14">
        <v>4.92</v>
      </c>
      <c r="K1637" s="14">
        <v>98.72</v>
      </c>
      <c r="L1637" s="14" t="s">
        <v>4081</v>
      </c>
      <c r="M1637" s="14" t="s">
        <v>4136</v>
      </c>
      <c r="N1637" s="14" t="s">
        <v>4827</v>
      </c>
      <c r="O1637" s="14" t="s">
        <v>4008</v>
      </c>
      <c r="P1637" s="21" t="s">
        <v>3999</v>
      </c>
    </row>
    <row r="1638" spans="2:16" ht="19.5" customHeight="1" x14ac:dyDescent="0.25">
      <c r="B1638" s="4" t="s">
        <v>2523</v>
      </c>
      <c r="C1638" s="5">
        <v>8595580585785</v>
      </c>
      <c r="D1638" s="28" t="s">
        <v>2524</v>
      </c>
      <c r="E1638" s="40">
        <v>110</v>
      </c>
      <c r="F1638" s="14" t="s">
        <v>393</v>
      </c>
      <c r="G1638" s="6" t="s">
        <v>17</v>
      </c>
      <c r="H1638" s="24"/>
      <c r="I1638" s="14">
        <v>0.43140000000000001</v>
      </c>
      <c r="J1638" s="14">
        <v>5.1768000000000001</v>
      </c>
      <c r="K1638" s="21">
        <v>101.8112</v>
      </c>
      <c r="L1638" s="21" t="s">
        <v>4081</v>
      </c>
      <c r="M1638" s="21" t="s">
        <v>4136</v>
      </c>
      <c r="N1638" s="14" t="s">
        <v>4809</v>
      </c>
      <c r="O1638" s="23" t="s">
        <v>4008</v>
      </c>
      <c r="P1638" s="21" t="s">
        <v>3999</v>
      </c>
    </row>
    <row r="1639" spans="2:16" ht="19.5" customHeight="1" x14ac:dyDescent="0.25">
      <c r="B1639" s="4" t="s">
        <v>2525</v>
      </c>
      <c r="C1639" s="5">
        <v>8595580587536</v>
      </c>
      <c r="D1639" s="28" t="s">
        <v>2526</v>
      </c>
      <c r="E1639" s="40">
        <v>654</v>
      </c>
      <c r="F1639" s="14" t="s">
        <v>393</v>
      </c>
      <c r="G1639" s="6" t="s">
        <v>17</v>
      </c>
      <c r="H1639" s="24"/>
      <c r="I1639" s="14">
        <v>0.1031</v>
      </c>
      <c r="J1639" s="14">
        <v>1.0309999999999999</v>
      </c>
      <c r="K1639" s="21">
        <v>184.96</v>
      </c>
      <c r="L1639" s="21" t="s">
        <v>4031</v>
      </c>
      <c r="M1639" s="21" t="s">
        <v>4133</v>
      </c>
      <c r="N1639" s="14" t="s">
        <v>4827</v>
      </c>
      <c r="O1639" s="23" t="s">
        <v>4008</v>
      </c>
      <c r="P1639" s="21" t="s">
        <v>3999</v>
      </c>
    </row>
    <row r="1640" spans="2:16" ht="19.5" customHeight="1" x14ac:dyDescent="0.25">
      <c r="B1640" s="4" t="s">
        <v>2527</v>
      </c>
      <c r="C1640" s="5">
        <v>8594045932812</v>
      </c>
      <c r="D1640" s="28" t="s">
        <v>2528</v>
      </c>
      <c r="E1640" s="40">
        <v>103</v>
      </c>
      <c r="F1640" s="14" t="s">
        <v>393</v>
      </c>
      <c r="H1640" s="24"/>
      <c r="I1640" s="14">
        <v>0.23469999999999999</v>
      </c>
      <c r="J1640" s="14">
        <v>7.0410000000000004</v>
      </c>
      <c r="K1640" s="21">
        <v>152.65600000000001</v>
      </c>
      <c r="L1640" s="21" t="s">
        <v>4017</v>
      </c>
      <c r="M1640" s="21" t="s">
        <v>4018</v>
      </c>
      <c r="N1640" s="14" t="s">
        <v>4115</v>
      </c>
      <c r="O1640" s="23" t="s">
        <v>4008</v>
      </c>
      <c r="P1640" s="21" t="s">
        <v>3999</v>
      </c>
    </row>
    <row r="1641" spans="2:16" ht="19.5" customHeight="1" x14ac:dyDescent="0.25">
      <c r="B1641" s="4" t="s">
        <v>2529</v>
      </c>
      <c r="C1641" s="5">
        <v>8594045931853</v>
      </c>
      <c r="D1641" s="28" t="s">
        <v>2530</v>
      </c>
      <c r="E1641" s="40">
        <v>108</v>
      </c>
      <c r="F1641" s="14" t="s">
        <v>393</v>
      </c>
      <c r="H1641" s="24"/>
      <c r="I1641" s="14">
        <v>0.34139999999999998</v>
      </c>
      <c r="J1641" s="14">
        <v>6.8280000000000003</v>
      </c>
      <c r="K1641" s="21">
        <v>149.24799999999999</v>
      </c>
      <c r="L1641" s="21" t="s">
        <v>4038</v>
      </c>
      <c r="M1641" s="21" t="s">
        <v>4039</v>
      </c>
      <c r="N1641" s="14" t="s">
        <v>4116</v>
      </c>
      <c r="O1641" s="23" t="s">
        <v>4008</v>
      </c>
      <c r="P1641" s="21" t="s">
        <v>3999</v>
      </c>
    </row>
    <row r="1642" spans="2:16" ht="19.5" customHeight="1" x14ac:dyDescent="0.25">
      <c r="B1642" s="4" t="s">
        <v>2531</v>
      </c>
      <c r="C1642" s="5">
        <v>8594045931860</v>
      </c>
      <c r="D1642" s="28" t="s">
        <v>2532</v>
      </c>
      <c r="E1642" s="40">
        <v>164</v>
      </c>
      <c r="F1642" s="14" t="s">
        <v>393</v>
      </c>
      <c r="H1642" s="24"/>
      <c r="I1642" s="14">
        <v>0.58989999999999998</v>
      </c>
      <c r="J1642" s="14">
        <v>8.8484999999999996</v>
      </c>
      <c r="K1642" s="21">
        <v>161.57599999999999</v>
      </c>
      <c r="L1642" s="21" t="s">
        <v>4094</v>
      </c>
      <c r="M1642" s="21" t="s">
        <v>4118</v>
      </c>
      <c r="N1642" s="14" t="s">
        <v>4117</v>
      </c>
      <c r="O1642" s="23" t="s">
        <v>4008</v>
      </c>
      <c r="P1642" s="21" t="s">
        <v>3999</v>
      </c>
    </row>
    <row r="1643" spans="2:16" ht="19.5" customHeight="1" x14ac:dyDescent="0.25">
      <c r="B1643" s="4" t="s">
        <v>2533</v>
      </c>
      <c r="C1643" s="5">
        <v>8594045935219</v>
      </c>
      <c r="D1643" s="28" t="s">
        <v>2534</v>
      </c>
      <c r="E1643" s="40">
        <v>231</v>
      </c>
      <c r="F1643" s="14" t="s">
        <v>393</v>
      </c>
      <c r="H1643" s="24"/>
      <c r="I1643" s="14">
        <v>0.2636</v>
      </c>
      <c r="J1643" s="14">
        <v>7.9080000000000004</v>
      </c>
      <c r="K1643" s="21">
        <v>166.52799999999999</v>
      </c>
      <c r="L1643" s="21" t="s">
        <v>4017</v>
      </c>
      <c r="M1643" s="21" t="s">
        <v>4018</v>
      </c>
      <c r="N1643" s="14" t="s">
        <v>4119</v>
      </c>
      <c r="O1643" s="23" t="s">
        <v>4008</v>
      </c>
      <c r="P1643" s="21" t="s">
        <v>3999</v>
      </c>
    </row>
    <row r="1644" spans="2:16" ht="19.5" customHeight="1" x14ac:dyDescent="0.25">
      <c r="B1644" s="4" t="s">
        <v>2535</v>
      </c>
      <c r="C1644" s="5">
        <v>8594045931808</v>
      </c>
      <c r="D1644" s="28" t="s">
        <v>2536</v>
      </c>
      <c r="E1644" s="40">
        <v>40</v>
      </c>
      <c r="F1644" s="14" t="s">
        <v>393</v>
      </c>
      <c r="H1644" s="24"/>
      <c r="I1644" s="14">
        <v>7.7700000000000005E-2</v>
      </c>
      <c r="J1644" s="14">
        <v>5.8274999999999997</v>
      </c>
      <c r="K1644" s="21">
        <v>133.24</v>
      </c>
      <c r="L1644" s="21" t="s">
        <v>4028</v>
      </c>
      <c r="M1644" s="21" t="s">
        <v>4056</v>
      </c>
      <c r="N1644" s="14" t="s">
        <v>4120</v>
      </c>
      <c r="O1644" s="23" t="s">
        <v>4008</v>
      </c>
      <c r="P1644" s="21" t="s">
        <v>3999</v>
      </c>
    </row>
    <row r="1645" spans="2:16" ht="19.5" customHeight="1" x14ac:dyDescent="0.25">
      <c r="B1645" s="4" t="s">
        <v>2537</v>
      </c>
      <c r="C1645" s="5">
        <v>8595580520434</v>
      </c>
      <c r="D1645" s="28" t="s">
        <v>2538</v>
      </c>
      <c r="E1645" s="40">
        <v>101</v>
      </c>
      <c r="F1645" s="14" t="s">
        <v>393</v>
      </c>
      <c r="H1645" s="24"/>
      <c r="I1645" s="14">
        <v>0.13550000000000001</v>
      </c>
      <c r="J1645" s="14">
        <v>4.0650000000000004</v>
      </c>
      <c r="K1645" s="21">
        <v>133.82</v>
      </c>
      <c r="L1645" s="21" t="s">
        <v>4017</v>
      </c>
      <c r="M1645" s="21" t="s">
        <v>4066</v>
      </c>
      <c r="N1645" s="14" t="s">
        <v>4121</v>
      </c>
      <c r="O1645" s="23" t="s">
        <v>4080</v>
      </c>
      <c r="P1645" s="21" t="s">
        <v>3999</v>
      </c>
    </row>
    <row r="1646" spans="2:16" ht="19.5" customHeight="1" x14ac:dyDescent="0.25">
      <c r="B1646" s="4" t="s">
        <v>2539</v>
      </c>
      <c r="C1646" s="5">
        <v>8595580542078</v>
      </c>
      <c r="D1646" s="28" t="s">
        <v>2540</v>
      </c>
      <c r="E1646" s="40">
        <v>78</v>
      </c>
      <c r="F1646" s="14" t="s">
        <v>393</v>
      </c>
      <c r="H1646" s="24"/>
      <c r="I1646" s="14">
        <v>0.2477</v>
      </c>
      <c r="J1646" s="14">
        <v>8.6694999999999993</v>
      </c>
      <c r="K1646" s="21">
        <v>158.71199999999999</v>
      </c>
      <c r="L1646" s="21" t="s">
        <v>4014</v>
      </c>
      <c r="M1646" s="21" t="s">
        <v>4015</v>
      </c>
      <c r="N1646" s="14" t="s">
        <v>4435</v>
      </c>
      <c r="O1646" s="23" t="s">
        <v>4064</v>
      </c>
      <c r="P1646" s="21" t="s">
        <v>3999</v>
      </c>
    </row>
    <row r="1647" spans="2:16" ht="19.5" customHeight="1" x14ac:dyDescent="0.25">
      <c r="B1647" s="4" t="s">
        <v>2541</v>
      </c>
      <c r="C1647" s="5">
        <v>8595580542085</v>
      </c>
      <c r="D1647" s="28" t="s">
        <v>2542</v>
      </c>
      <c r="E1647" s="40">
        <v>78</v>
      </c>
      <c r="F1647" s="14" t="s">
        <v>393</v>
      </c>
      <c r="H1647" s="24"/>
      <c r="I1647" s="14">
        <v>0.18529999999999999</v>
      </c>
      <c r="J1647" s="14">
        <v>6.4855</v>
      </c>
      <c r="K1647" s="21">
        <v>123.768</v>
      </c>
      <c r="L1647" s="21" t="s">
        <v>4014</v>
      </c>
      <c r="M1647" s="21" t="s">
        <v>4015</v>
      </c>
      <c r="N1647" s="14" t="s">
        <v>4436</v>
      </c>
      <c r="O1647" s="23" t="s">
        <v>4064</v>
      </c>
      <c r="P1647" s="21" t="s">
        <v>3999</v>
      </c>
    </row>
    <row r="1648" spans="2:16" ht="19.5" customHeight="1" x14ac:dyDescent="0.25">
      <c r="B1648" s="4" t="s">
        <v>2543</v>
      </c>
      <c r="C1648" s="5">
        <v>8595580542092</v>
      </c>
      <c r="D1648" s="28" t="s">
        <v>2544</v>
      </c>
      <c r="E1648" s="40">
        <v>78</v>
      </c>
      <c r="F1648" s="14" t="s">
        <v>393</v>
      </c>
      <c r="H1648" s="24"/>
      <c r="I1648" s="14">
        <v>0.19650000000000001</v>
      </c>
      <c r="J1648" s="14">
        <v>6.8775000000000004</v>
      </c>
      <c r="K1648" s="21">
        <v>130.04</v>
      </c>
      <c r="L1648" s="21" t="s">
        <v>4014</v>
      </c>
      <c r="M1648" s="21" t="s">
        <v>4015</v>
      </c>
      <c r="N1648" s="14" t="s">
        <v>4437</v>
      </c>
      <c r="O1648" s="23" t="s">
        <v>4064</v>
      </c>
      <c r="P1648" s="21" t="s">
        <v>3999</v>
      </c>
    </row>
    <row r="1649" spans="2:16" ht="19.5" customHeight="1" x14ac:dyDescent="0.25">
      <c r="B1649" s="4" t="s">
        <v>2545</v>
      </c>
      <c r="C1649" s="5">
        <v>8594045931921</v>
      </c>
      <c r="D1649" s="28" t="s">
        <v>2546</v>
      </c>
      <c r="E1649" s="40">
        <v>58</v>
      </c>
      <c r="F1649" s="14" t="s">
        <v>393</v>
      </c>
      <c r="H1649" s="24"/>
      <c r="I1649" s="14">
        <v>0.20380000000000001</v>
      </c>
      <c r="J1649" s="14">
        <v>10.19</v>
      </c>
      <c r="K1649" s="21">
        <v>183.04</v>
      </c>
      <c r="L1649" s="21" t="s">
        <v>4002</v>
      </c>
      <c r="M1649" s="21" t="s">
        <v>4037</v>
      </c>
      <c r="N1649" s="14" t="s">
        <v>4122</v>
      </c>
      <c r="O1649" s="23" t="s">
        <v>4008</v>
      </c>
      <c r="P1649" s="21" t="s">
        <v>3999</v>
      </c>
    </row>
    <row r="1650" spans="2:16" ht="19.5" customHeight="1" x14ac:dyDescent="0.25">
      <c r="B1650" s="4" t="s">
        <v>2547</v>
      </c>
      <c r="C1650" s="5">
        <v>8594045931938</v>
      </c>
      <c r="D1650" s="28" t="s">
        <v>2548</v>
      </c>
      <c r="E1650" s="40">
        <v>58</v>
      </c>
      <c r="F1650" s="14" t="s">
        <v>393</v>
      </c>
      <c r="H1650" s="24"/>
      <c r="I1650" s="14">
        <v>0.1948</v>
      </c>
      <c r="J1650" s="14">
        <v>9.74</v>
      </c>
      <c r="K1650" s="21">
        <v>175.84</v>
      </c>
      <c r="L1650" s="21" t="s">
        <v>4002</v>
      </c>
      <c r="M1650" s="21" t="s">
        <v>4037</v>
      </c>
      <c r="N1650" s="14" t="s">
        <v>4122</v>
      </c>
      <c r="O1650" s="23" t="s">
        <v>4008</v>
      </c>
      <c r="P1650" s="21" t="s">
        <v>3999</v>
      </c>
    </row>
    <row r="1651" spans="2:16" ht="19.5" customHeight="1" x14ac:dyDescent="0.25">
      <c r="B1651" s="3"/>
      <c r="C1651" s="3"/>
      <c r="D1651" s="27" t="s">
        <v>2549</v>
      </c>
      <c r="E1651" s="39"/>
      <c r="F1651" s="33"/>
      <c r="G1651" s="33"/>
      <c r="H1651" s="33"/>
      <c r="I1651" s="3"/>
      <c r="J1651" s="3"/>
      <c r="K1651" s="3"/>
      <c r="L1651" s="3"/>
      <c r="M1651" s="3"/>
      <c r="N1651" s="3"/>
      <c r="O1651" s="3"/>
      <c r="P1651" s="3"/>
    </row>
    <row r="1652" spans="2:16" ht="19.5" customHeight="1" x14ac:dyDescent="0.25">
      <c r="B1652" s="4" t="s">
        <v>2550</v>
      </c>
      <c r="C1652" s="5">
        <v>8595580500429</v>
      </c>
      <c r="D1652" s="28" t="s">
        <v>2551</v>
      </c>
      <c r="E1652" s="40">
        <v>140</v>
      </c>
      <c r="F1652" s="14" t="s">
        <v>393</v>
      </c>
      <c r="H1652" s="24"/>
      <c r="I1652" s="14">
        <v>3.6999999999999998E-2</v>
      </c>
      <c r="J1652" s="14">
        <v>2.7749999999999999</v>
      </c>
      <c r="K1652" s="21">
        <v>97.7</v>
      </c>
      <c r="L1652" s="21" t="s">
        <v>4028</v>
      </c>
      <c r="M1652" s="21" t="s">
        <v>4029</v>
      </c>
      <c r="N1652" s="14" t="s">
        <v>4384</v>
      </c>
      <c r="O1652" s="23" t="s">
        <v>4385</v>
      </c>
      <c r="P1652" s="21" t="s">
        <v>3999</v>
      </c>
    </row>
    <row r="1653" spans="2:16" ht="19.5" customHeight="1" x14ac:dyDescent="0.25">
      <c r="B1653" s="4" t="s">
        <v>2552</v>
      </c>
      <c r="C1653" s="5">
        <v>8594045930856</v>
      </c>
      <c r="D1653" s="28" t="s">
        <v>2553</v>
      </c>
      <c r="E1653" s="40">
        <v>146</v>
      </c>
      <c r="F1653" s="14" t="s">
        <v>393</v>
      </c>
      <c r="H1653" s="24"/>
      <c r="I1653" s="14">
        <v>4.2999999999999997E-2</v>
      </c>
      <c r="J1653" s="14">
        <v>2.15</v>
      </c>
      <c r="K1653" s="21">
        <v>71.599999999999994</v>
      </c>
      <c r="L1653" s="21" t="s">
        <v>4002</v>
      </c>
      <c r="M1653" s="21" t="s">
        <v>4056</v>
      </c>
      <c r="N1653" s="14" t="s">
        <v>4386</v>
      </c>
      <c r="O1653" s="23" t="s">
        <v>4387</v>
      </c>
      <c r="P1653" s="21" t="s">
        <v>3999</v>
      </c>
    </row>
    <row r="1654" spans="2:16" ht="19.5" customHeight="1" x14ac:dyDescent="0.25">
      <c r="B1654" s="4" t="s">
        <v>2554</v>
      </c>
      <c r="C1654" s="5">
        <v>8594045930863</v>
      </c>
      <c r="D1654" s="28" t="s">
        <v>2555</v>
      </c>
      <c r="E1654" s="40">
        <v>186</v>
      </c>
      <c r="F1654" s="14" t="s">
        <v>393</v>
      </c>
      <c r="H1654" s="24"/>
      <c r="I1654" s="14">
        <v>5.7000000000000002E-2</v>
      </c>
      <c r="J1654" s="14">
        <v>2.85</v>
      </c>
      <c r="K1654" s="21">
        <v>65.599999999999994</v>
      </c>
      <c r="L1654" s="21" t="s">
        <v>4002</v>
      </c>
      <c r="M1654" s="21" t="s">
        <v>4037</v>
      </c>
      <c r="N1654" s="14" t="s">
        <v>4388</v>
      </c>
      <c r="O1654" s="23" t="s">
        <v>4389</v>
      </c>
      <c r="P1654" s="21" t="s">
        <v>3999</v>
      </c>
    </row>
    <row r="1655" spans="2:16" ht="19.5" customHeight="1" x14ac:dyDescent="0.25">
      <c r="B1655" s="4" t="s">
        <v>2556</v>
      </c>
      <c r="C1655" s="5">
        <v>8594045930870</v>
      </c>
      <c r="D1655" s="28" t="s">
        <v>2557</v>
      </c>
      <c r="E1655" s="40">
        <v>413</v>
      </c>
      <c r="F1655" s="14" t="s">
        <v>393</v>
      </c>
      <c r="H1655" s="24"/>
      <c r="I1655" s="14">
        <v>0.122</v>
      </c>
      <c r="J1655" s="14">
        <v>6.1</v>
      </c>
      <c r="K1655" s="21">
        <v>117.6</v>
      </c>
      <c r="L1655" s="21" t="s">
        <v>4002</v>
      </c>
      <c r="M1655" s="21" t="s">
        <v>4037</v>
      </c>
      <c r="N1655" s="14" t="s">
        <v>4390</v>
      </c>
      <c r="O1655" s="23" t="s">
        <v>4391</v>
      </c>
      <c r="P1655" s="21" t="s">
        <v>3999</v>
      </c>
    </row>
    <row r="1656" spans="2:16" ht="19.5" customHeight="1" x14ac:dyDescent="0.25">
      <c r="B1656" s="3"/>
      <c r="C1656" s="3"/>
      <c r="D1656" s="27" t="s">
        <v>2558</v>
      </c>
      <c r="E1656" s="39"/>
      <c r="F1656" s="33"/>
      <c r="G1656" s="33"/>
      <c r="H1656" s="33"/>
      <c r="I1656" s="3"/>
      <c r="J1656" s="3"/>
      <c r="K1656" s="3"/>
      <c r="L1656" s="3"/>
      <c r="M1656" s="3"/>
      <c r="N1656" s="3"/>
      <c r="O1656" s="3"/>
      <c r="P1656" s="3"/>
    </row>
    <row r="1657" spans="2:16" ht="19.5" customHeight="1" x14ac:dyDescent="0.25">
      <c r="B1657" s="4" t="s">
        <v>2559</v>
      </c>
      <c r="C1657" s="5">
        <v>8594045933697</v>
      </c>
      <c r="D1657" s="28" t="s">
        <v>2560</v>
      </c>
      <c r="E1657" s="40">
        <v>84</v>
      </c>
      <c r="F1657" s="14" t="s">
        <v>393</v>
      </c>
      <c r="H1657" s="24"/>
      <c r="I1657" s="14">
        <v>0.16</v>
      </c>
      <c r="J1657" s="14">
        <v>9.6</v>
      </c>
      <c r="K1657" s="21">
        <v>141.6</v>
      </c>
      <c r="L1657" s="21" t="s">
        <v>4044</v>
      </c>
      <c r="M1657" s="21" t="s">
        <v>4149</v>
      </c>
      <c r="N1657" s="14" t="s">
        <v>4392</v>
      </c>
      <c r="O1657" s="23" t="s">
        <v>4393</v>
      </c>
      <c r="P1657" s="21" t="s">
        <v>4019</v>
      </c>
    </row>
    <row r="1658" spans="2:16" ht="19.5" customHeight="1" x14ac:dyDescent="0.25">
      <c r="B1658" s="4" t="s">
        <v>2561</v>
      </c>
      <c r="C1658" s="5">
        <v>8594045933680</v>
      </c>
      <c r="D1658" s="28" t="s">
        <v>2562</v>
      </c>
      <c r="E1658" s="40">
        <v>99</v>
      </c>
      <c r="F1658" s="14" t="s">
        <v>393</v>
      </c>
      <c r="H1658" s="24"/>
      <c r="I1658" s="14">
        <v>0.26900000000000002</v>
      </c>
      <c r="J1658" s="14">
        <v>8.07</v>
      </c>
      <c r="K1658" s="21">
        <v>116.84</v>
      </c>
      <c r="L1658" s="21" t="s">
        <v>4017</v>
      </c>
      <c r="M1658" s="21" t="s">
        <v>4395</v>
      </c>
      <c r="N1658" s="14" t="s">
        <v>4394</v>
      </c>
      <c r="O1658" s="23" t="s">
        <v>4393</v>
      </c>
      <c r="P1658" s="21" t="s">
        <v>4019</v>
      </c>
    </row>
    <row r="1659" spans="2:16" ht="19.5" customHeight="1" x14ac:dyDescent="0.25">
      <c r="B1659" s="4" t="s">
        <v>2563</v>
      </c>
      <c r="C1659" s="5">
        <v>8594045931778</v>
      </c>
      <c r="D1659" s="28" t="s">
        <v>2564</v>
      </c>
      <c r="E1659" s="40">
        <v>158</v>
      </c>
      <c r="F1659" s="14" t="s">
        <v>393</v>
      </c>
      <c r="H1659" s="24"/>
      <c r="I1659" s="14">
        <v>0.54510000000000003</v>
      </c>
      <c r="J1659" s="14">
        <v>10.901999999999999</v>
      </c>
      <c r="K1659" s="21">
        <v>194.43199999999999</v>
      </c>
      <c r="L1659" s="21" t="s">
        <v>4038</v>
      </c>
      <c r="M1659" s="21" t="s">
        <v>4039</v>
      </c>
      <c r="N1659" s="14" t="s">
        <v>4396</v>
      </c>
      <c r="O1659" s="23" t="s">
        <v>4397</v>
      </c>
      <c r="P1659" s="21" t="s">
        <v>4019</v>
      </c>
    </row>
    <row r="1660" spans="2:16" ht="19.5" customHeight="1" x14ac:dyDescent="0.25">
      <c r="B1660" s="4" t="s">
        <v>2565</v>
      </c>
      <c r="C1660" s="5">
        <v>8594045930559</v>
      </c>
      <c r="D1660" s="28" t="s">
        <v>2566</v>
      </c>
      <c r="E1660" s="40">
        <v>362</v>
      </c>
      <c r="F1660" s="14" t="s">
        <v>393</v>
      </c>
      <c r="H1660" s="24"/>
      <c r="I1660" s="14">
        <v>0.14399999999999999</v>
      </c>
      <c r="J1660" s="14">
        <v>14.4</v>
      </c>
      <c r="K1660" s="21" t="s">
        <v>4024</v>
      </c>
      <c r="L1660" s="21" t="s">
        <v>4084</v>
      </c>
      <c r="M1660" s="21" t="s">
        <v>4024</v>
      </c>
      <c r="N1660" s="14" t="s">
        <v>4399</v>
      </c>
      <c r="O1660" s="23" t="s">
        <v>4400</v>
      </c>
      <c r="P1660" s="21" t="s">
        <v>4398</v>
      </c>
    </row>
    <row r="1661" spans="2:16" ht="19.5" customHeight="1" x14ac:dyDescent="0.25">
      <c r="B1661" s="4" t="s">
        <v>2567</v>
      </c>
      <c r="C1661" s="5">
        <v>8594045930566</v>
      </c>
      <c r="D1661" s="28" t="s">
        <v>2568</v>
      </c>
      <c r="E1661" s="40">
        <v>233</v>
      </c>
      <c r="F1661" s="14" t="s">
        <v>393</v>
      </c>
      <c r="H1661" s="24"/>
      <c r="I1661" s="14">
        <v>0.17299999999999999</v>
      </c>
      <c r="J1661" s="14">
        <v>17.3</v>
      </c>
      <c r="K1661" s="21" t="s">
        <v>4024</v>
      </c>
      <c r="L1661" s="21" t="s">
        <v>4084</v>
      </c>
      <c r="M1661" s="21" t="s">
        <v>4024</v>
      </c>
      <c r="N1661" s="14" t="s">
        <v>4401</v>
      </c>
      <c r="O1661" s="23" t="s">
        <v>4402</v>
      </c>
      <c r="P1661" s="21" t="s">
        <v>4398</v>
      </c>
    </row>
    <row r="1662" spans="2:16" ht="19.5" customHeight="1" x14ac:dyDescent="0.25">
      <c r="B1662" s="2"/>
      <c r="C1662" s="2"/>
      <c r="D1662" s="26" t="s">
        <v>2569</v>
      </c>
      <c r="E1662" s="38"/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</row>
    <row r="1663" spans="2:16" ht="19.5" customHeight="1" x14ac:dyDescent="0.25">
      <c r="B1663" s="3"/>
      <c r="C1663" s="3"/>
      <c r="D1663" s="27" t="s">
        <v>2569</v>
      </c>
      <c r="E1663" s="39"/>
      <c r="F1663" s="33"/>
      <c r="G1663" s="33"/>
      <c r="H1663" s="33"/>
      <c r="I1663" s="3"/>
      <c r="J1663" s="3"/>
      <c r="K1663" s="3"/>
      <c r="L1663" s="3"/>
      <c r="M1663" s="3"/>
      <c r="N1663" s="3"/>
      <c r="O1663" s="3"/>
      <c r="P1663" s="3"/>
    </row>
    <row r="1664" spans="2:16" ht="19.5" customHeight="1" x14ac:dyDescent="0.25">
      <c r="B1664" s="4" t="s">
        <v>2570</v>
      </c>
      <c r="C1664" s="5">
        <v>8595580574123</v>
      </c>
      <c r="D1664" s="28" t="s">
        <v>2571</v>
      </c>
      <c r="E1664" s="40">
        <v>1082</v>
      </c>
      <c r="F1664" s="14" t="s">
        <v>38</v>
      </c>
      <c r="H1664" s="24"/>
      <c r="I1664" s="14">
        <v>5.3693999999999997</v>
      </c>
      <c r="J1664" s="14">
        <v>134.23500000000001</v>
      </c>
      <c r="K1664" s="21" t="s">
        <v>4024</v>
      </c>
      <c r="L1664" s="21" t="s">
        <v>4009</v>
      </c>
      <c r="M1664" s="21" t="s">
        <v>4024</v>
      </c>
      <c r="N1664" s="14" t="s">
        <v>4749</v>
      </c>
      <c r="O1664" s="23" t="s">
        <v>4750</v>
      </c>
      <c r="P1664" s="21" t="s">
        <v>4748</v>
      </c>
    </row>
    <row r="1665" spans="2:16" ht="19.5" customHeight="1" x14ac:dyDescent="0.25">
      <c r="B1665" s="4" t="s">
        <v>2572</v>
      </c>
      <c r="C1665" s="5">
        <v>8595580574130</v>
      </c>
      <c r="D1665" s="28" t="s">
        <v>2573</v>
      </c>
      <c r="E1665" s="40">
        <v>106</v>
      </c>
      <c r="F1665" s="14" t="s">
        <v>38</v>
      </c>
      <c r="H1665" s="24"/>
      <c r="I1665" s="14">
        <v>9.3899999999999997E-2</v>
      </c>
      <c r="J1665" s="14">
        <v>9.39</v>
      </c>
      <c r="K1665" s="21" t="s">
        <v>4024</v>
      </c>
      <c r="L1665" s="21" t="s">
        <v>4084</v>
      </c>
      <c r="M1665" s="21" t="s">
        <v>4024</v>
      </c>
      <c r="N1665" s="14" t="s">
        <v>4751</v>
      </c>
      <c r="O1665" s="23" t="s">
        <v>4024</v>
      </c>
      <c r="P1665" s="21" t="s">
        <v>4748</v>
      </c>
    </row>
    <row r="1666" spans="2:16" ht="19.5" customHeight="1" x14ac:dyDescent="0.25">
      <c r="B1666" s="4" t="s">
        <v>2574</v>
      </c>
      <c r="C1666" s="5">
        <v>8595580574208</v>
      </c>
      <c r="D1666" s="28" t="s">
        <v>2575</v>
      </c>
      <c r="E1666" s="40">
        <v>358</v>
      </c>
      <c r="F1666" s="14" t="s">
        <v>38</v>
      </c>
      <c r="H1666" s="24"/>
      <c r="I1666" s="14">
        <v>0.43819999999999998</v>
      </c>
      <c r="J1666" s="14">
        <v>8.7639999999999993</v>
      </c>
      <c r="K1666" s="21">
        <v>90.111999999999995</v>
      </c>
      <c r="L1666" s="21" t="s">
        <v>4038</v>
      </c>
      <c r="M1666" s="21" t="s">
        <v>4133</v>
      </c>
      <c r="N1666" s="14" t="s">
        <v>4754</v>
      </c>
      <c r="O1666" s="23" t="s">
        <v>4755</v>
      </c>
      <c r="P1666" s="21" t="s">
        <v>4473</v>
      </c>
    </row>
    <row r="1667" spans="2:16" ht="19.5" customHeight="1" x14ac:dyDescent="0.25">
      <c r="B1667" s="4" t="s">
        <v>2576</v>
      </c>
      <c r="C1667" s="5">
        <v>8595580574222</v>
      </c>
      <c r="D1667" s="28" t="s">
        <v>2577</v>
      </c>
      <c r="E1667" s="40">
        <v>124</v>
      </c>
      <c r="F1667" s="14" t="s">
        <v>38</v>
      </c>
      <c r="H1667" s="24"/>
      <c r="I1667" s="14">
        <v>0.12889999999999999</v>
      </c>
      <c r="J1667" s="14">
        <v>1.2889999999999999</v>
      </c>
      <c r="K1667" s="21" t="s">
        <v>4024</v>
      </c>
      <c r="L1667" s="21" t="s">
        <v>4031</v>
      </c>
      <c r="M1667" s="21" t="s">
        <v>4024</v>
      </c>
      <c r="N1667" s="14" t="s">
        <v>4756</v>
      </c>
      <c r="O1667" s="23" t="s">
        <v>4024</v>
      </c>
      <c r="P1667" s="21" t="s">
        <v>4473</v>
      </c>
    </row>
    <row r="1668" spans="2:16" ht="19.5" customHeight="1" x14ac:dyDescent="0.25">
      <c r="B1668" s="4" t="s">
        <v>2578</v>
      </c>
      <c r="C1668" s="5">
        <v>8595580580728</v>
      </c>
      <c r="D1668" s="28" t="s">
        <v>2579</v>
      </c>
      <c r="E1668" s="40">
        <v>146</v>
      </c>
      <c r="F1668" s="14" t="s">
        <v>38</v>
      </c>
      <c r="H1668" s="24"/>
      <c r="I1668" s="14">
        <v>0.12889999999999999</v>
      </c>
      <c r="J1668" s="14">
        <v>1.2889999999999999</v>
      </c>
      <c r="K1668" s="21" t="s">
        <v>4024</v>
      </c>
      <c r="L1668" s="21" t="s">
        <v>4031</v>
      </c>
      <c r="M1668" s="21" t="s">
        <v>4024</v>
      </c>
      <c r="N1668" s="14" t="s">
        <v>4792</v>
      </c>
      <c r="O1668" s="23" t="s">
        <v>4024</v>
      </c>
      <c r="P1668" s="21" t="s">
        <v>4473</v>
      </c>
    </row>
    <row r="1669" spans="2:16" ht="19.5" customHeight="1" x14ac:dyDescent="0.25">
      <c r="B1669" s="4" t="s">
        <v>2580</v>
      </c>
      <c r="C1669" s="5">
        <v>8595580577070</v>
      </c>
      <c r="D1669" s="28" t="s">
        <v>2581</v>
      </c>
      <c r="E1669" s="40">
        <v>137</v>
      </c>
      <c r="F1669" s="14" t="s">
        <v>38</v>
      </c>
      <c r="H1669" s="24"/>
      <c r="I1669" s="14">
        <v>0.1759</v>
      </c>
      <c r="J1669" s="14">
        <v>0.1759</v>
      </c>
      <c r="K1669" s="21" t="s">
        <v>4024</v>
      </c>
      <c r="L1669" s="21" t="s">
        <v>4026</v>
      </c>
      <c r="M1669" s="21" t="s">
        <v>4024</v>
      </c>
      <c r="N1669" s="14" t="s">
        <v>4772</v>
      </c>
      <c r="O1669" s="23" t="s">
        <v>4024</v>
      </c>
      <c r="P1669" s="21" t="s">
        <v>4473</v>
      </c>
    </row>
    <row r="1670" spans="2:16" ht="19.5" customHeight="1" x14ac:dyDescent="0.25">
      <c r="B1670" s="4" t="s">
        <v>2582</v>
      </c>
      <c r="C1670" s="5">
        <v>8595580580032</v>
      </c>
      <c r="D1670" s="28" t="s">
        <v>2583</v>
      </c>
      <c r="E1670" s="40">
        <v>239</v>
      </c>
      <c r="F1670" s="14" t="s">
        <v>38</v>
      </c>
      <c r="H1670" s="24"/>
      <c r="I1670" s="14">
        <v>0.23050000000000001</v>
      </c>
      <c r="J1670" s="14">
        <v>0.23050000000000001</v>
      </c>
      <c r="K1670" s="21" t="s">
        <v>4024</v>
      </c>
      <c r="L1670" s="21" t="s">
        <v>4026</v>
      </c>
      <c r="M1670" s="21" t="s">
        <v>4024</v>
      </c>
      <c r="N1670" s="21" t="s">
        <v>4024</v>
      </c>
      <c r="O1670" s="23" t="s">
        <v>4024</v>
      </c>
      <c r="P1670" s="21" t="s">
        <v>4473</v>
      </c>
    </row>
    <row r="1671" spans="2:16" ht="19.5" customHeight="1" x14ac:dyDescent="0.25">
      <c r="B1671" s="4" t="s">
        <v>2584</v>
      </c>
      <c r="C1671" s="5">
        <v>8595580574154</v>
      </c>
      <c r="D1671" s="28" t="s">
        <v>2585</v>
      </c>
      <c r="E1671" s="40">
        <v>281</v>
      </c>
      <c r="F1671" s="14" t="s">
        <v>38</v>
      </c>
      <c r="H1671" s="24"/>
      <c r="I1671" s="14">
        <v>0.54159999999999997</v>
      </c>
      <c r="J1671" s="14">
        <v>16.248000000000001</v>
      </c>
      <c r="K1671" s="21" t="s">
        <v>4024</v>
      </c>
      <c r="L1671" s="21" t="s">
        <v>4017</v>
      </c>
      <c r="M1671" s="21" t="s">
        <v>4024</v>
      </c>
      <c r="N1671" s="14" t="s">
        <v>4757</v>
      </c>
      <c r="O1671" s="23" t="s">
        <v>4024</v>
      </c>
      <c r="P1671" s="21" t="s">
        <v>4748</v>
      </c>
    </row>
    <row r="1672" spans="2:16" ht="19.5" customHeight="1" x14ac:dyDescent="0.25">
      <c r="B1672" s="4" t="s">
        <v>2586</v>
      </c>
      <c r="C1672" s="5">
        <v>8595580574161</v>
      </c>
      <c r="D1672" s="28" t="s">
        <v>2587</v>
      </c>
      <c r="E1672" s="40">
        <v>201</v>
      </c>
      <c r="F1672" s="14" t="s">
        <v>38</v>
      </c>
      <c r="H1672" s="24"/>
      <c r="I1672" s="14">
        <v>0.2949</v>
      </c>
      <c r="J1672" s="14">
        <v>14.744999999999999</v>
      </c>
      <c r="K1672" s="21" t="s">
        <v>4024</v>
      </c>
      <c r="L1672" s="21" t="s">
        <v>4002</v>
      </c>
      <c r="M1672" s="21" t="s">
        <v>4024</v>
      </c>
      <c r="N1672" s="14" t="s">
        <v>4758</v>
      </c>
      <c r="O1672" s="23" t="s">
        <v>4024</v>
      </c>
      <c r="P1672" s="21" t="s">
        <v>4748</v>
      </c>
    </row>
    <row r="1673" spans="2:16" ht="19.5" customHeight="1" x14ac:dyDescent="0.25">
      <c r="B1673" s="4" t="s">
        <v>2588</v>
      </c>
      <c r="C1673" s="5">
        <v>8595580574178</v>
      </c>
      <c r="D1673" s="28" t="s">
        <v>2589</v>
      </c>
      <c r="E1673" s="40">
        <v>323</v>
      </c>
      <c r="F1673" s="14" t="s">
        <v>38</v>
      </c>
      <c r="H1673" s="24"/>
      <c r="I1673" s="14">
        <v>0.46989999999999998</v>
      </c>
      <c r="J1673" s="14">
        <v>9.3979999999999997</v>
      </c>
      <c r="K1673" s="21" t="s">
        <v>4024</v>
      </c>
      <c r="L1673" s="21" t="s">
        <v>4038</v>
      </c>
      <c r="M1673" s="21" t="s">
        <v>4024</v>
      </c>
      <c r="N1673" s="14" t="s">
        <v>4759</v>
      </c>
      <c r="O1673" s="23" t="s">
        <v>4024</v>
      </c>
      <c r="P1673" s="21" t="s">
        <v>4748</v>
      </c>
    </row>
    <row r="1674" spans="2:16" ht="19.5" customHeight="1" x14ac:dyDescent="0.25">
      <c r="B1674" s="4" t="s">
        <v>2590</v>
      </c>
      <c r="C1674" s="5">
        <v>8595580574185</v>
      </c>
      <c r="D1674" s="28" t="s">
        <v>2591</v>
      </c>
      <c r="E1674" s="40">
        <v>342</v>
      </c>
      <c r="F1674" s="14" t="s">
        <v>38</v>
      </c>
      <c r="H1674" s="24"/>
      <c r="I1674" s="14">
        <v>0.53890000000000005</v>
      </c>
      <c r="J1674" s="14">
        <v>10.778</v>
      </c>
      <c r="K1674" s="21" t="s">
        <v>4024</v>
      </c>
      <c r="L1674" s="21" t="s">
        <v>4038</v>
      </c>
      <c r="M1674" s="21" t="s">
        <v>4024</v>
      </c>
      <c r="N1674" s="14" t="s">
        <v>4760</v>
      </c>
      <c r="O1674" s="23" t="s">
        <v>4024</v>
      </c>
      <c r="P1674" s="21" t="s">
        <v>4748</v>
      </c>
    </row>
    <row r="1675" spans="2:16" ht="19.5" customHeight="1" x14ac:dyDescent="0.25">
      <c r="B1675" s="4" t="s">
        <v>2592</v>
      </c>
      <c r="C1675" s="5">
        <v>8595580574192</v>
      </c>
      <c r="D1675" s="28" t="s">
        <v>2593</v>
      </c>
      <c r="E1675" s="40">
        <v>219</v>
      </c>
      <c r="F1675" s="14" t="s">
        <v>38</v>
      </c>
      <c r="H1675" s="24"/>
      <c r="I1675" s="14">
        <v>0.24490000000000001</v>
      </c>
      <c r="J1675" s="14">
        <v>9.7959999999999994</v>
      </c>
      <c r="K1675" s="21" t="s">
        <v>4024</v>
      </c>
      <c r="L1675" s="21" t="s">
        <v>4004</v>
      </c>
      <c r="M1675" s="21" t="s">
        <v>4024</v>
      </c>
      <c r="N1675" s="14" t="s">
        <v>4761</v>
      </c>
      <c r="O1675" s="23" t="s">
        <v>4024</v>
      </c>
      <c r="P1675" s="21" t="s">
        <v>4748</v>
      </c>
    </row>
    <row r="1676" spans="2:16" ht="19.5" customHeight="1" x14ac:dyDescent="0.25">
      <c r="B1676" s="4" t="s">
        <v>2594</v>
      </c>
      <c r="C1676" s="5">
        <v>8595580574277</v>
      </c>
      <c r="D1676" s="28" t="s">
        <v>2595</v>
      </c>
      <c r="E1676" s="40">
        <v>396</v>
      </c>
      <c r="F1676" s="14" t="s">
        <v>38</v>
      </c>
      <c r="H1676" s="24"/>
      <c r="I1676" s="14">
        <v>0.56589999999999996</v>
      </c>
      <c r="J1676" s="14">
        <v>11.318</v>
      </c>
      <c r="K1676" s="21" t="s">
        <v>4024</v>
      </c>
      <c r="L1676" s="21" t="s">
        <v>4038</v>
      </c>
      <c r="M1676" s="21" t="s">
        <v>4024</v>
      </c>
      <c r="N1676" s="14" t="s">
        <v>4762</v>
      </c>
      <c r="O1676" s="23" t="s">
        <v>4024</v>
      </c>
      <c r="P1676" s="21" t="s">
        <v>4748</v>
      </c>
    </row>
    <row r="1677" spans="2:16" ht="19.5" customHeight="1" x14ac:dyDescent="0.25">
      <c r="B1677" s="4" t="s">
        <v>2596</v>
      </c>
      <c r="C1677" s="5">
        <v>8595580576929</v>
      </c>
      <c r="D1677" s="28" t="s">
        <v>2597</v>
      </c>
      <c r="E1677" s="40">
        <v>234</v>
      </c>
      <c r="F1677" s="14" t="s">
        <v>38</v>
      </c>
      <c r="H1677" s="24"/>
      <c r="I1677" s="14">
        <v>0.33360000000000001</v>
      </c>
      <c r="J1677" s="14">
        <v>6.6719999999999997</v>
      </c>
      <c r="K1677" s="21" t="s">
        <v>4024</v>
      </c>
      <c r="L1677" s="21" t="s">
        <v>4038</v>
      </c>
      <c r="M1677" s="21" t="s">
        <v>4024</v>
      </c>
      <c r="N1677" s="14" t="s">
        <v>4763</v>
      </c>
      <c r="O1677" s="23" t="s">
        <v>4024</v>
      </c>
      <c r="P1677" s="21" t="s">
        <v>4748</v>
      </c>
    </row>
    <row r="1678" spans="2:16" ht="19.5" customHeight="1" x14ac:dyDescent="0.25">
      <c r="B1678" s="4" t="s">
        <v>2598</v>
      </c>
      <c r="C1678" s="5">
        <v>8595580577377</v>
      </c>
      <c r="D1678" s="28" t="s">
        <v>2599</v>
      </c>
      <c r="E1678" s="40">
        <v>302</v>
      </c>
      <c r="F1678" s="14" t="s">
        <v>38</v>
      </c>
      <c r="H1678" s="24"/>
      <c r="I1678" s="14">
        <v>0.4446</v>
      </c>
      <c r="J1678" s="14">
        <v>8.8919999999999995</v>
      </c>
      <c r="K1678" s="21" t="s">
        <v>4024</v>
      </c>
      <c r="L1678" s="21" t="s">
        <v>4038</v>
      </c>
      <c r="M1678" s="21" t="s">
        <v>4024</v>
      </c>
      <c r="N1678" s="21" t="s">
        <v>4024</v>
      </c>
      <c r="O1678" s="23" t="s">
        <v>4024</v>
      </c>
      <c r="P1678" s="21" t="s">
        <v>4748</v>
      </c>
    </row>
    <row r="1679" spans="2:16" ht="19.5" customHeight="1" x14ac:dyDescent="0.25">
      <c r="B1679" s="4" t="s">
        <v>2600</v>
      </c>
      <c r="C1679" s="5">
        <v>8595580574253</v>
      </c>
      <c r="D1679" s="28" t="s">
        <v>2601</v>
      </c>
      <c r="E1679" s="40">
        <v>437</v>
      </c>
      <c r="F1679" s="14" t="s">
        <v>38</v>
      </c>
      <c r="H1679" s="24"/>
      <c r="I1679" s="14">
        <v>0.49780000000000002</v>
      </c>
      <c r="J1679" s="14">
        <v>9.9559999999999995</v>
      </c>
      <c r="K1679" s="21" t="s">
        <v>4024</v>
      </c>
      <c r="L1679" s="21" t="s">
        <v>4038</v>
      </c>
      <c r="M1679" s="21" t="s">
        <v>4024</v>
      </c>
      <c r="N1679" s="14" t="s">
        <v>4764</v>
      </c>
      <c r="O1679" s="23" t="s">
        <v>4024</v>
      </c>
      <c r="P1679" s="21" t="s">
        <v>4748</v>
      </c>
    </row>
    <row r="1680" spans="2:16" ht="19.5" customHeight="1" x14ac:dyDescent="0.25">
      <c r="B1680" s="4" t="s">
        <v>2602</v>
      </c>
      <c r="C1680" s="5">
        <v>8595580578541</v>
      </c>
      <c r="D1680" s="28" t="s">
        <v>2603</v>
      </c>
      <c r="E1680" s="40">
        <v>1564</v>
      </c>
      <c r="F1680" s="14" t="s">
        <v>38</v>
      </c>
      <c r="H1680" s="24"/>
      <c r="I1680" s="14">
        <v>1.9377</v>
      </c>
      <c r="J1680" s="14">
        <v>1.9377</v>
      </c>
      <c r="K1680" s="21" t="s">
        <v>4024</v>
      </c>
      <c r="L1680" s="21" t="s">
        <v>4026</v>
      </c>
      <c r="M1680" s="21" t="s">
        <v>4024</v>
      </c>
      <c r="N1680" s="14" t="s">
        <v>4777</v>
      </c>
      <c r="O1680" s="23" t="s">
        <v>4024</v>
      </c>
      <c r="P1680" s="21" t="s">
        <v>4748</v>
      </c>
    </row>
    <row r="1681" spans="2:16" ht="19.5" customHeight="1" x14ac:dyDescent="0.25">
      <c r="B1681" s="4" t="s">
        <v>2604</v>
      </c>
      <c r="C1681" s="5">
        <v>8595580574215</v>
      </c>
      <c r="D1681" s="28" t="s">
        <v>2605</v>
      </c>
      <c r="E1681" s="40">
        <v>32</v>
      </c>
      <c r="F1681" s="14" t="s">
        <v>38</v>
      </c>
      <c r="H1681" s="24"/>
      <c r="I1681" s="14">
        <v>1.35E-2</v>
      </c>
      <c r="J1681" s="14">
        <v>1.35</v>
      </c>
      <c r="K1681" s="21" t="s">
        <v>4024</v>
      </c>
      <c r="L1681" s="21" t="s">
        <v>4084</v>
      </c>
      <c r="M1681" s="21" t="s">
        <v>4024</v>
      </c>
      <c r="N1681" s="14" t="s">
        <v>4753</v>
      </c>
      <c r="O1681" s="23" t="s">
        <v>4024</v>
      </c>
      <c r="P1681" s="21" t="s">
        <v>4153</v>
      </c>
    </row>
    <row r="1682" spans="2:16" ht="19.5" customHeight="1" x14ac:dyDescent="0.25">
      <c r="B1682" s="4" t="s">
        <v>2606</v>
      </c>
      <c r="C1682" s="5">
        <v>8595580578534</v>
      </c>
      <c r="D1682" s="28" t="s">
        <v>2607</v>
      </c>
      <c r="E1682" s="40">
        <v>527</v>
      </c>
      <c r="F1682" s="14" t="s">
        <v>38</v>
      </c>
      <c r="H1682" s="24"/>
      <c r="I1682" s="14">
        <v>0.96579999999999999</v>
      </c>
      <c r="J1682" s="14">
        <v>0.96579999999999999</v>
      </c>
      <c r="K1682" s="21" t="s">
        <v>4024</v>
      </c>
      <c r="L1682" s="21" t="s">
        <v>4026</v>
      </c>
      <c r="M1682" s="21" t="s">
        <v>4024</v>
      </c>
      <c r="N1682" s="21" t="s">
        <v>4024</v>
      </c>
      <c r="O1682" s="23" t="s">
        <v>4024</v>
      </c>
      <c r="P1682" s="21" t="s">
        <v>4748</v>
      </c>
    </row>
    <row r="1683" spans="2:16" ht="19.5" customHeight="1" x14ac:dyDescent="0.25">
      <c r="B1683" s="4" t="s">
        <v>2608</v>
      </c>
      <c r="C1683" s="5">
        <v>8595580578558</v>
      </c>
      <c r="D1683" s="28" t="s">
        <v>2609</v>
      </c>
      <c r="E1683" s="40">
        <v>594</v>
      </c>
      <c r="F1683" s="14" t="s">
        <v>38</v>
      </c>
      <c r="H1683" s="24"/>
      <c r="I1683" s="14">
        <v>0.86080000000000001</v>
      </c>
      <c r="J1683" s="14">
        <v>0.86080000000000001</v>
      </c>
      <c r="K1683" s="21" t="s">
        <v>4024</v>
      </c>
      <c r="L1683" s="21" t="s">
        <v>4026</v>
      </c>
      <c r="M1683" s="21" t="s">
        <v>4024</v>
      </c>
      <c r="N1683" s="21" t="s">
        <v>4024</v>
      </c>
      <c r="O1683" s="23" t="s">
        <v>4024</v>
      </c>
      <c r="P1683" s="21" t="s">
        <v>4748</v>
      </c>
    </row>
    <row r="1684" spans="2:16" ht="19.5" customHeight="1" x14ac:dyDescent="0.25">
      <c r="B1684" s="4" t="s">
        <v>2610</v>
      </c>
      <c r="C1684" s="5">
        <v>8595580574260</v>
      </c>
      <c r="D1684" s="28" t="s">
        <v>2611</v>
      </c>
      <c r="E1684" s="40">
        <v>388</v>
      </c>
      <c r="F1684" s="14" t="s">
        <v>38</v>
      </c>
      <c r="H1684" s="24"/>
      <c r="I1684" s="14">
        <v>0.4738</v>
      </c>
      <c r="J1684" s="14">
        <v>9.4760000000000009</v>
      </c>
      <c r="K1684" s="21" t="s">
        <v>4024</v>
      </c>
      <c r="L1684" s="21" t="s">
        <v>4038</v>
      </c>
      <c r="M1684" s="21" t="s">
        <v>4024</v>
      </c>
      <c r="N1684" s="14" t="s">
        <v>4765</v>
      </c>
      <c r="O1684" s="23" t="s">
        <v>4024</v>
      </c>
      <c r="P1684" s="21" t="s">
        <v>4473</v>
      </c>
    </row>
    <row r="1685" spans="2:16" ht="19.5" customHeight="1" x14ac:dyDescent="0.25">
      <c r="B1685" s="4" t="s">
        <v>2612</v>
      </c>
      <c r="C1685" s="5">
        <v>8595580574239</v>
      </c>
      <c r="D1685" s="28" t="s">
        <v>2613</v>
      </c>
      <c r="E1685" s="40">
        <v>1546</v>
      </c>
      <c r="F1685" s="14" t="s">
        <v>38</v>
      </c>
      <c r="H1685" s="24"/>
      <c r="I1685" s="14">
        <v>2.1089000000000002</v>
      </c>
      <c r="J1685" s="14">
        <v>10.544499999999999</v>
      </c>
      <c r="K1685" s="21" t="s">
        <v>4024</v>
      </c>
      <c r="L1685" s="21" t="s">
        <v>4193</v>
      </c>
      <c r="M1685" s="21" t="s">
        <v>4024</v>
      </c>
      <c r="N1685" s="14" t="s">
        <v>4766</v>
      </c>
      <c r="O1685" s="23" t="s">
        <v>4024</v>
      </c>
      <c r="P1685" s="21" t="s">
        <v>4748</v>
      </c>
    </row>
    <row r="1686" spans="2:16" ht="19.5" customHeight="1" x14ac:dyDescent="0.25">
      <c r="B1686" s="4" t="s">
        <v>2614</v>
      </c>
      <c r="C1686" s="5">
        <v>8595580577155</v>
      </c>
      <c r="D1686" s="28" t="s">
        <v>14</v>
      </c>
      <c r="E1686" s="40">
        <v>8462</v>
      </c>
      <c r="F1686" s="14" t="s">
        <v>38</v>
      </c>
      <c r="H1686" s="24"/>
      <c r="I1686" s="14">
        <v>12.971500000000001</v>
      </c>
      <c r="J1686" s="14">
        <v>12.971500000000001</v>
      </c>
      <c r="K1686" s="21">
        <v>279.43</v>
      </c>
      <c r="L1686" s="21" t="s">
        <v>4026</v>
      </c>
      <c r="M1686" s="21" t="s">
        <v>4038</v>
      </c>
      <c r="N1686" s="14" t="s">
        <v>4747</v>
      </c>
      <c r="O1686" s="23" t="s">
        <v>4747</v>
      </c>
      <c r="P1686" s="21" t="s">
        <v>4049</v>
      </c>
    </row>
    <row r="1687" spans="2:16" ht="19.5" customHeight="1" x14ac:dyDescent="0.25">
      <c r="B1687" s="4" t="s">
        <v>2615</v>
      </c>
      <c r="C1687" s="5">
        <v>8595580580322</v>
      </c>
      <c r="D1687" s="28" t="s">
        <v>25</v>
      </c>
      <c r="E1687" s="40">
        <v>9458</v>
      </c>
      <c r="F1687" s="14" t="s">
        <v>38</v>
      </c>
      <c r="G1687" s="6" t="s">
        <v>17</v>
      </c>
      <c r="H1687" s="24"/>
      <c r="I1687" s="14">
        <v>9.2967999999999993</v>
      </c>
      <c r="J1687" s="14">
        <v>9.2967999999999993</v>
      </c>
      <c r="K1687" s="14">
        <v>209.316</v>
      </c>
      <c r="L1687" s="14" t="s">
        <v>4026</v>
      </c>
      <c r="M1687" s="14" t="s">
        <v>4038</v>
      </c>
      <c r="N1687" s="14" t="s">
        <v>4506</v>
      </c>
      <c r="O1687" s="14" t="s">
        <v>4853</v>
      </c>
      <c r="P1687" s="21" t="s">
        <v>4049</v>
      </c>
    </row>
    <row r="1688" spans="2:16" ht="19.5" customHeight="1" x14ac:dyDescent="0.25">
      <c r="B1688" s="4" t="s">
        <v>2616</v>
      </c>
      <c r="C1688" s="5">
        <v>8595580576981</v>
      </c>
      <c r="D1688" s="28" t="s">
        <v>179</v>
      </c>
      <c r="E1688" s="40">
        <v>5113</v>
      </c>
      <c r="F1688" s="14" t="s">
        <v>38</v>
      </c>
      <c r="H1688" s="24"/>
      <c r="I1688" s="14">
        <v>11.9276</v>
      </c>
      <c r="J1688" s="14">
        <v>11.9276</v>
      </c>
      <c r="K1688" s="21">
        <v>234.6968</v>
      </c>
      <c r="L1688" s="21" t="s">
        <v>4026</v>
      </c>
      <c r="M1688" s="21" t="s">
        <v>4745</v>
      </c>
      <c r="N1688" s="14" t="s">
        <v>4771</v>
      </c>
      <c r="O1688" s="23" t="s">
        <v>4771</v>
      </c>
      <c r="P1688" s="21" t="s">
        <v>4473</v>
      </c>
    </row>
    <row r="1689" spans="2:16" ht="19.5" customHeight="1" x14ac:dyDescent="0.25">
      <c r="B1689" s="4" t="s">
        <v>2617</v>
      </c>
      <c r="C1689" s="5">
        <v>8595580581381</v>
      </c>
      <c r="D1689" s="28" t="s">
        <v>2618</v>
      </c>
      <c r="E1689" s="40">
        <v>9340</v>
      </c>
      <c r="F1689" s="14" t="s">
        <v>38</v>
      </c>
      <c r="H1689" s="24"/>
      <c r="I1689" s="14">
        <v>30.05</v>
      </c>
      <c r="J1689" s="21" t="s">
        <v>4024</v>
      </c>
      <c r="K1689" s="21" t="s">
        <v>4024</v>
      </c>
      <c r="L1689" s="21" t="s">
        <v>4026</v>
      </c>
      <c r="M1689" s="21" t="s">
        <v>4024</v>
      </c>
      <c r="N1689" s="14" t="s">
        <v>4796</v>
      </c>
      <c r="O1689" s="23" t="s">
        <v>4024</v>
      </c>
      <c r="P1689" s="21" t="s">
        <v>4049</v>
      </c>
    </row>
    <row r="1690" spans="2:16" ht="19.5" customHeight="1" x14ac:dyDescent="0.25">
      <c r="B1690" s="4" t="s">
        <v>2619</v>
      </c>
      <c r="C1690" s="5">
        <v>8595580574147</v>
      </c>
      <c r="D1690" s="28" t="s">
        <v>2620</v>
      </c>
      <c r="E1690" s="40">
        <v>126</v>
      </c>
      <c r="F1690" s="14" t="s">
        <v>38</v>
      </c>
      <c r="H1690" s="24"/>
      <c r="I1690" s="14">
        <v>3.0499999999999999E-2</v>
      </c>
      <c r="J1690" s="14">
        <v>0.91500000000000004</v>
      </c>
      <c r="K1690" s="21" t="s">
        <v>4024</v>
      </c>
      <c r="L1690" s="21" t="s">
        <v>4017</v>
      </c>
      <c r="M1690" s="21" t="s">
        <v>4024</v>
      </c>
      <c r="N1690" s="14" t="s">
        <v>4752</v>
      </c>
      <c r="O1690" s="23" t="s">
        <v>4024</v>
      </c>
      <c r="P1690" s="21" t="s">
        <v>4019</v>
      </c>
    </row>
    <row r="1691" spans="2:16" ht="19.5" customHeight="1" x14ac:dyDescent="0.25">
      <c r="B1691" s="4" t="s">
        <v>2621</v>
      </c>
      <c r="C1691" s="5">
        <v>8595580581398</v>
      </c>
      <c r="D1691" s="28" t="s">
        <v>2622</v>
      </c>
      <c r="E1691" s="40">
        <v>11232</v>
      </c>
      <c r="F1691" s="14" t="s">
        <v>38</v>
      </c>
      <c r="H1691" s="24"/>
      <c r="I1691" s="14">
        <v>28</v>
      </c>
      <c r="J1691" s="21" t="s">
        <v>4024</v>
      </c>
      <c r="K1691" s="21" t="s">
        <v>4024</v>
      </c>
      <c r="L1691" s="21" t="s">
        <v>4026</v>
      </c>
      <c r="M1691" s="21" t="s">
        <v>4024</v>
      </c>
      <c r="N1691" s="21" t="s">
        <v>4024</v>
      </c>
      <c r="O1691" s="23" t="s">
        <v>4024</v>
      </c>
      <c r="P1691" s="21" t="s">
        <v>4049</v>
      </c>
    </row>
    <row r="1692" spans="2:16" ht="19.5" customHeight="1" x14ac:dyDescent="0.25">
      <c r="B1692" s="4" t="s">
        <v>2623</v>
      </c>
      <c r="C1692" s="5">
        <v>8595580581404</v>
      </c>
      <c r="D1692" s="28" t="s">
        <v>2624</v>
      </c>
      <c r="E1692" s="40">
        <v>3016</v>
      </c>
      <c r="F1692" s="14" t="s">
        <v>38</v>
      </c>
      <c r="H1692" s="24"/>
      <c r="I1692" s="14">
        <v>10.4611</v>
      </c>
      <c r="J1692" s="21" t="s">
        <v>4024</v>
      </c>
      <c r="K1692" s="21" t="s">
        <v>4024</v>
      </c>
      <c r="L1692" s="21" t="s">
        <v>4026</v>
      </c>
      <c r="M1692" s="21" t="s">
        <v>4024</v>
      </c>
      <c r="N1692" s="14" t="s">
        <v>4798</v>
      </c>
      <c r="O1692" s="23" t="s">
        <v>4024</v>
      </c>
      <c r="P1692" s="21" t="s">
        <v>4797</v>
      </c>
    </row>
    <row r="1693" spans="2:16" ht="19.5" customHeight="1" x14ac:dyDescent="0.25">
      <c r="B1693" s="4" t="s">
        <v>2625</v>
      </c>
      <c r="C1693" s="5">
        <v>8595580581411</v>
      </c>
      <c r="D1693" s="28" t="s">
        <v>2626</v>
      </c>
      <c r="E1693" s="40">
        <v>4368</v>
      </c>
      <c r="F1693" s="14" t="s">
        <v>38</v>
      </c>
      <c r="H1693" s="24"/>
      <c r="I1693" s="14">
        <v>10.0801</v>
      </c>
      <c r="J1693" s="21" t="s">
        <v>4024</v>
      </c>
      <c r="K1693" s="21" t="s">
        <v>4024</v>
      </c>
      <c r="L1693" s="21" t="s">
        <v>4026</v>
      </c>
      <c r="M1693" s="21" t="s">
        <v>4024</v>
      </c>
      <c r="N1693" s="21" t="s">
        <v>4024</v>
      </c>
      <c r="O1693" s="23" t="s">
        <v>4024</v>
      </c>
      <c r="P1693" s="21" t="s">
        <v>4797</v>
      </c>
    </row>
    <row r="1694" spans="2:16" ht="19.5" customHeight="1" x14ac:dyDescent="0.25">
      <c r="B1694" s="2"/>
      <c r="C1694" s="2"/>
      <c r="D1694" s="26" t="s">
        <v>2627</v>
      </c>
      <c r="E1694" s="38"/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</row>
    <row r="1695" spans="2:16" ht="19.5" customHeight="1" x14ac:dyDescent="0.25">
      <c r="B1695" s="3"/>
      <c r="C1695" s="3"/>
      <c r="D1695" s="27" t="s">
        <v>2627</v>
      </c>
      <c r="E1695" s="39"/>
      <c r="F1695" s="33"/>
      <c r="G1695" s="33"/>
      <c r="H1695" s="33"/>
      <c r="I1695" s="3"/>
      <c r="J1695" s="3"/>
      <c r="K1695" s="3"/>
      <c r="L1695" s="3"/>
      <c r="M1695" s="3"/>
      <c r="N1695" s="3"/>
      <c r="O1695" s="3"/>
      <c r="P1695" s="3"/>
    </row>
    <row r="1696" spans="2:16" ht="19.5" customHeight="1" x14ac:dyDescent="0.25">
      <c r="B1696" s="4" t="s">
        <v>2628</v>
      </c>
      <c r="C1696" s="5">
        <v>8595580588472</v>
      </c>
      <c r="D1696" s="28" t="s">
        <v>2629</v>
      </c>
      <c r="E1696" s="40">
        <v>4288</v>
      </c>
      <c r="F1696" s="14" t="s">
        <v>11</v>
      </c>
      <c r="H1696" s="24"/>
      <c r="I1696" s="14">
        <v>0.93</v>
      </c>
      <c r="J1696" s="21" t="s">
        <v>4024</v>
      </c>
      <c r="K1696" s="21" t="s">
        <v>4024</v>
      </c>
      <c r="L1696" s="21" t="s">
        <v>4026</v>
      </c>
      <c r="M1696" s="21" t="s">
        <v>4024</v>
      </c>
      <c r="N1696" s="14" t="s">
        <v>4831</v>
      </c>
      <c r="O1696" s="23" t="s">
        <v>4024</v>
      </c>
      <c r="P1696" s="21" t="s">
        <v>4830</v>
      </c>
    </row>
    <row r="1697" spans="2:16" ht="19.5" customHeight="1" x14ac:dyDescent="0.25">
      <c r="B1697" s="4" t="s">
        <v>2630</v>
      </c>
      <c r="C1697" s="5">
        <v>8595580588465</v>
      </c>
      <c r="D1697" s="28" t="s">
        <v>2631</v>
      </c>
      <c r="E1697" s="40">
        <v>4288</v>
      </c>
      <c r="F1697" s="14" t="s">
        <v>11</v>
      </c>
      <c r="H1697" s="24"/>
      <c r="I1697" s="14">
        <v>0.9</v>
      </c>
      <c r="J1697" s="21" t="s">
        <v>4024</v>
      </c>
      <c r="K1697" s="21" t="s">
        <v>4024</v>
      </c>
      <c r="L1697" s="21" t="s">
        <v>4026</v>
      </c>
      <c r="M1697" s="21" t="s">
        <v>4024</v>
      </c>
      <c r="N1697" s="14" t="s">
        <v>4831</v>
      </c>
      <c r="O1697" s="23" t="s">
        <v>4024</v>
      </c>
      <c r="P1697" s="21" t="s">
        <v>4830</v>
      </c>
    </row>
    <row r="1698" spans="2:16" ht="19.5" customHeight="1" x14ac:dyDescent="0.25"/>
    <row r="1699" spans="2:16" ht="19.5" customHeight="1" x14ac:dyDescent="0.25"/>
    <row r="1700" spans="2:16" ht="19.5" customHeight="1" x14ac:dyDescent="0.25"/>
    <row r="1703" spans="2:16" x14ac:dyDescent="0.25">
      <c r="B1703" s="6" t="s">
        <v>17</v>
      </c>
      <c r="C1703" s="47" t="str">
        <f>"= Novinka"</f>
        <v>= Novinka</v>
      </c>
      <c r="D1703" s="45"/>
      <c r="E1703" s="46"/>
    </row>
    <row r="1705" spans="2:16" x14ac:dyDescent="0.25">
      <c r="B1705" s="6" t="s">
        <v>2632</v>
      </c>
      <c r="C1705" s="47" t="str">
        <f>"= Inovace"</f>
        <v>= Inovace</v>
      </c>
      <c r="D1705" s="45"/>
      <c r="E1705" s="46"/>
    </row>
    <row r="1707" spans="2:16" x14ac:dyDescent="0.25">
      <c r="B1707" s="6" t="s">
        <v>65</v>
      </c>
      <c r="C1707" s="47" t="str">
        <f>"= Doprodej"</f>
        <v>= Doprodej</v>
      </c>
      <c r="D1707" s="45"/>
      <c r="E1707" s="46"/>
    </row>
    <row r="1709" spans="2:16" x14ac:dyDescent="0.25">
      <c r="B1709" s="6" t="s">
        <v>23</v>
      </c>
      <c r="C1709" s="47" t="str">
        <f>"= Výrobek je na objednávku, termín dodání 1 měsíc"</f>
        <v>= Výrobek je na objednávku, termín dodání 1 měsíc</v>
      </c>
      <c r="D1709" s="45"/>
      <c r="E1709" s="46"/>
    </row>
    <row r="1711" spans="2:16" x14ac:dyDescent="0.25">
      <c r="B1711" s="6" t="s">
        <v>39</v>
      </c>
      <c r="C1711" s="47" t="str">
        <f>"= Výrobek je na objednávku, termín dodání 2 měsíce"</f>
        <v>= Výrobek je na objednávku, termín dodání 2 měsíce</v>
      </c>
      <c r="D1711" s="45"/>
      <c r="E1711" s="46"/>
    </row>
    <row r="1713" spans="2:5" x14ac:dyDescent="0.25">
      <c r="B1713" s="6" t="s">
        <v>2633</v>
      </c>
      <c r="C1713" s="47" t="str">
        <f>"= Výrobek je na objednávku, termín dodání 3 měsíce"</f>
        <v>= Výrobek je na objednávku, termín dodání 3 měsíce</v>
      </c>
      <c r="D1713" s="45"/>
      <c r="E1713" s="46"/>
    </row>
    <row r="1715" spans="2:5" x14ac:dyDescent="0.25">
      <c r="B1715" s="6" t="s">
        <v>307</v>
      </c>
      <c r="C1715" s="47" t="str">
        <f>"= Výrobek je na objednávku, termín dodání 4 měsíce"</f>
        <v>= Výrobek je na objednávku, termín dodání 4 měsíce</v>
      </c>
      <c r="D1715" s="45"/>
      <c r="E1715" s="46"/>
    </row>
    <row r="1717" spans="2:5" x14ac:dyDescent="0.25">
      <c r="B1717" s="6" t="s">
        <v>468</v>
      </c>
      <c r="C1717" s="48" t="s">
        <v>4843</v>
      </c>
      <c r="D1717" s="45"/>
      <c r="E1717" s="46"/>
    </row>
    <row r="1718" spans="2:5" x14ac:dyDescent="0.25">
      <c r="B1718" s="13"/>
      <c r="C1718" s="34"/>
      <c r="D1718"/>
    </row>
    <row r="1719" spans="2:5" x14ac:dyDescent="0.25">
      <c r="B1719" s="13"/>
      <c r="C1719" s="34"/>
      <c r="D1719"/>
    </row>
    <row r="1720" spans="2:5" x14ac:dyDescent="0.25">
      <c r="C1720" s="47" t="s">
        <v>2634</v>
      </c>
      <c r="D1720" s="45"/>
      <c r="E1720" s="46"/>
    </row>
    <row r="1721" spans="2:5" x14ac:dyDescent="0.25">
      <c r="C1721" s="47" t="s">
        <v>2635</v>
      </c>
      <c r="D1721" s="45"/>
      <c r="E1721" s="46"/>
    </row>
    <row r="1723" spans="2:5" x14ac:dyDescent="0.25">
      <c r="C1723" s="44" t="s">
        <v>2636</v>
      </c>
      <c r="D1723" s="45"/>
      <c r="E1723" s="46"/>
    </row>
    <row r="1724" spans="2:5" x14ac:dyDescent="0.25">
      <c r="C1724" s="44" t="s">
        <v>2637</v>
      </c>
      <c r="D1724" s="45"/>
      <c r="E1724" s="46"/>
    </row>
    <row r="1725" spans="2:5" x14ac:dyDescent="0.25">
      <c r="C1725" s="44" t="s">
        <v>2638</v>
      </c>
      <c r="D1725" s="45"/>
      <c r="E1725" s="46"/>
    </row>
    <row r="1726" spans="2:5" x14ac:dyDescent="0.25">
      <c r="C1726" s="44" t="s">
        <v>2639</v>
      </c>
      <c r="D1726" s="45"/>
      <c r="E1726" s="46"/>
    </row>
  </sheetData>
  <sheetProtection formatCells="0" formatColumns="0" formatRows="0" insertColumns="0" insertRows="0" insertHyperlinks="0" deleteColumns="0" deleteRows="0" sort="0" autoFilter="0" pivotTables="0"/>
  <mergeCells count="14">
    <mergeCell ref="C1703:E1703"/>
    <mergeCell ref="C1705:E1705"/>
    <mergeCell ref="C1707:E1707"/>
    <mergeCell ref="C1709:E1709"/>
    <mergeCell ref="C1711:E1711"/>
    <mergeCell ref="C1726:E1726"/>
    <mergeCell ref="C1723:E1723"/>
    <mergeCell ref="C1724:E1724"/>
    <mergeCell ref="C1713:E1713"/>
    <mergeCell ref="C1715:E1715"/>
    <mergeCell ref="C1720:E1720"/>
    <mergeCell ref="C1721:E1721"/>
    <mergeCell ref="C1725:E1725"/>
    <mergeCell ref="C1717:E1717"/>
  </mergeCells>
  <pageMargins left="0.23622047244094491" right="0.23622047244094491" top="0.74803149606299213" bottom="0.74803149606299213" header="0.31496062992125984" footer="0.31496062992125984"/>
  <pageSetup paperSize="9" scale="82" fitToHeight="50" orientation="portrait" r:id="rId1"/>
  <headerFooter>
    <oddHeader>&amp;R&amp;G&amp;</oddHeader>
    <oddFooter>&amp;R&amp;"Arial,Obyčejné"&amp;6  &amp;KE10600&amp;P/&amp;N</oddFooter>
    <evenFooter>&amp;R&amp;"Arial"&amp;6 Ceník výrobků 2024 &amp;Ke10600&amp;P/&amp;N</even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C43C-8255-43AF-984B-409DB5162A0C}">
  <dimension ref="B1:J716"/>
  <sheetViews>
    <sheetView showGridLines="0" zoomScale="110" zoomScaleNormal="110" workbookViewId="0">
      <selection activeCell="L9" sqref="L9"/>
    </sheetView>
  </sheetViews>
  <sheetFormatPr defaultRowHeight="15" x14ac:dyDescent="0.25"/>
  <cols>
    <col min="1" max="1" width="1.28515625" customWidth="1"/>
    <col min="2" max="2" width="14.28515625" customWidth="1"/>
    <col min="3" max="3" width="13.85546875" customWidth="1"/>
    <col min="4" max="4" width="31.85546875" bestFit="1" customWidth="1"/>
    <col min="5" max="5" width="10.5703125" style="15" customWidth="1"/>
    <col min="6" max="6" width="12.7109375" style="15" bestFit="1" customWidth="1"/>
    <col min="9" max="10" width="10.42578125" customWidth="1"/>
  </cols>
  <sheetData>
    <row r="1" spans="2:10" ht="33.75" x14ac:dyDescent="0.25">
      <c r="B1" s="50" t="s">
        <v>2640</v>
      </c>
      <c r="C1" s="45"/>
      <c r="D1" s="45"/>
      <c r="I1" s="41" t="s">
        <v>4845</v>
      </c>
      <c r="J1" s="25"/>
    </row>
    <row r="2" spans="2:10" x14ac:dyDescent="0.25">
      <c r="B2" s="10" t="s">
        <v>0</v>
      </c>
      <c r="C2" s="10" t="s">
        <v>1</v>
      </c>
      <c r="D2" s="10" t="s">
        <v>2</v>
      </c>
      <c r="E2" s="16" t="s">
        <v>4856</v>
      </c>
      <c r="F2" s="16" t="s">
        <v>3</v>
      </c>
      <c r="G2" s="16" t="s">
        <v>4</v>
      </c>
      <c r="I2" s="10" t="s">
        <v>3994</v>
      </c>
      <c r="J2" s="10" t="s">
        <v>3995</v>
      </c>
    </row>
    <row r="3" spans="2:10" x14ac:dyDescent="0.25">
      <c r="B3" s="4" t="s">
        <v>2641</v>
      </c>
      <c r="C3" s="5">
        <v>8594045935417</v>
      </c>
      <c r="D3" s="1" t="s">
        <v>3343</v>
      </c>
      <c r="E3" s="11">
        <v>127</v>
      </c>
      <c r="F3" s="11" t="s">
        <v>4040</v>
      </c>
      <c r="I3" s="5" t="s">
        <v>4049</v>
      </c>
      <c r="J3" s="42">
        <v>0.1431</v>
      </c>
    </row>
    <row r="4" spans="2:10" x14ac:dyDescent="0.25">
      <c r="B4" s="4" t="s">
        <v>2642</v>
      </c>
      <c r="C4" s="5">
        <v>8595580582982</v>
      </c>
      <c r="D4" s="1" t="s">
        <v>3344</v>
      </c>
      <c r="E4" s="11">
        <v>1241</v>
      </c>
      <c r="F4" s="11" t="s">
        <v>4040</v>
      </c>
      <c r="I4" s="5" t="s">
        <v>4179</v>
      </c>
      <c r="J4" s="42">
        <v>2.4775999999999998</v>
      </c>
    </row>
    <row r="5" spans="2:10" x14ac:dyDescent="0.25">
      <c r="B5" s="4" t="s">
        <v>2643</v>
      </c>
      <c r="C5" s="5">
        <v>8595580545826</v>
      </c>
      <c r="D5" s="1" t="s">
        <v>3345</v>
      </c>
      <c r="E5" s="11">
        <v>496</v>
      </c>
      <c r="F5" s="11" t="s">
        <v>4040</v>
      </c>
      <c r="I5" s="5" t="s">
        <v>4019</v>
      </c>
      <c r="J5" s="42">
        <v>0.36299999999999999</v>
      </c>
    </row>
    <row r="6" spans="2:10" x14ac:dyDescent="0.25">
      <c r="B6" s="4" t="s">
        <v>2644</v>
      </c>
      <c r="C6" s="5">
        <v>8595580520632</v>
      </c>
      <c r="D6" s="1" t="s">
        <v>3346</v>
      </c>
      <c r="E6" s="11">
        <v>81</v>
      </c>
      <c r="F6" s="11" t="s">
        <v>4040</v>
      </c>
      <c r="I6" s="5" t="s">
        <v>4019</v>
      </c>
      <c r="J6" s="42">
        <v>5.6599999999999998E-2</v>
      </c>
    </row>
    <row r="7" spans="2:10" x14ac:dyDescent="0.25">
      <c r="B7" s="4" t="s">
        <v>2645</v>
      </c>
      <c r="C7" s="5">
        <v>8595580520687</v>
      </c>
      <c r="D7" s="1" t="s">
        <v>3347</v>
      </c>
      <c r="E7" s="11">
        <v>81</v>
      </c>
      <c r="F7" s="11" t="s">
        <v>4040</v>
      </c>
      <c r="I7" s="5" t="s">
        <v>4019</v>
      </c>
      <c r="J7" s="42">
        <v>5.6599999999999998E-2</v>
      </c>
    </row>
    <row r="8" spans="2:10" x14ac:dyDescent="0.25">
      <c r="B8" s="4" t="s">
        <v>2646</v>
      </c>
      <c r="C8" s="5">
        <v>8595580520649</v>
      </c>
      <c r="D8" s="1" t="s">
        <v>3348</v>
      </c>
      <c r="E8" s="11">
        <v>81</v>
      </c>
      <c r="F8" s="11" t="s">
        <v>4040</v>
      </c>
      <c r="I8" s="5" t="s">
        <v>4019</v>
      </c>
      <c r="J8" s="42">
        <v>4.1599999999999998E-2</v>
      </c>
    </row>
    <row r="9" spans="2:10" x14ac:dyDescent="0.25">
      <c r="B9" s="4" t="s">
        <v>2647</v>
      </c>
      <c r="C9" s="5">
        <v>8595580520694</v>
      </c>
      <c r="D9" s="1" t="s">
        <v>3349</v>
      </c>
      <c r="E9" s="11">
        <v>81</v>
      </c>
      <c r="F9" s="11" t="s">
        <v>4040</v>
      </c>
      <c r="I9" s="5" t="s">
        <v>4019</v>
      </c>
      <c r="J9" s="42">
        <v>4.1599999999999998E-2</v>
      </c>
    </row>
    <row r="10" spans="2:10" x14ac:dyDescent="0.25">
      <c r="B10" s="4" t="s">
        <v>2648</v>
      </c>
      <c r="C10" s="5">
        <v>8595580520656</v>
      </c>
      <c r="D10" s="1" t="s">
        <v>3350</v>
      </c>
      <c r="E10" s="11">
        <v>81</v>
      </c>
      <c r="F10" s="11" t="s">
        <v>4040</v>
      </c>
      <c r="I10" s="5" t="s">
        <v>4019</v>
      </c>
      <c r="J10" s="42">
        <v>0.1002</v>
      </c>
    </row>
    <row r="11" spans="2:10" x14ac:dyDescent="0.25">
      <c r="B11" s="4" t="s">
        <v>2649</v>
      </c>
      <c r="C11" s="5">
        <v>8595580520700</v>
      </c>
      <c r="D11" s="1" t="s">
        <v>3351</v>
      </c>
      <c r="E11" s="11">
        <v>81</v>
      </c>
      <c r="F11" s="11" t="s">
        <v>4040</v>
      </c>
      <c r="I11" s="5" t="s">
        <v>4019</v>
      </c>
      <c r="J11" s="42">
        <v>9.9400000000000002E-2</v>
      </c>
    </row>
    <row r="12" spans="2:10" x14ac:dyDescent="0.25">
      <c r="B12" s="4" t="s">
        <v>2650</v>
      </c>
      <c r="C12" s="5">
        <v>8595580520663</v>
      </c>
      <c r="D12" s="1" t="s">
        <v>3352</v>
      </c>
      <c r="E12" s="11">
        <v>81</v>
      </c>
      <c r="F12" s="11" t="s">
        <v>4040</v>
      </c>
      <c r="I12" s="5" t="s">
        <v>4019</v>
      </c>
      <c r="J12" s="42">
        <v>4.4600000000000001E-2</v>
      </c>
    </row>
    <row r="13" spans="2:10" x14ac:dyDescent="0.25">
      <c r="B13" s="4" t="s">
        <v>2651</v>
      </c>
      <c r="C13" s="5">
        <v>8595580520717</v>
      </c>
      <c r="D13" s="1" t="s">
        <v>3353</v>
      </c>
      <c r="E13" s="11">
        <v>81</v>
      </c>
      <c r="F13" s="11" t="s">
        <v>4040</v>
      </c>
      <c r="I13" s="5" t="s">
        <v>4019</v>
      </c>
      <c r="J13" s="42">
        <v>4.4400000000000002E-2</v>
      </c>
    </row>
    <row r="14" spans="2:10" x14ac:dyDescent="0.25">
      <c r="B14" s="4" t="s">
        <v>2652</v>
      </c>
      <c r="C14" s="5">
        <v>8595580520670</v>
      </c>
      <c r="D14" s="1" t="s">
        <v>3354</v>
      </c>
      <c r="E14" s="11">
        <v>81</v>
      </c>
      <c r="F14" s="11" t="s">
        <v>4040</v>
      </c>
      <c r="I14" s="5" t="s">
        <v>4311</v>
      </c>
      <c r="J14" s="42">
        <v>5.4600000000000003E-2</v>
      </c>
    </row>
    <row r="15" spans="2:10" x14ac:dyDescent="0.25">
      <c r="B15" s="4" t="s">
        <v>2653</v>
      </c>
      <c r="C15" s="5">
        <v>8595580520724</v>
      </c>
      <c r="D15" s="1" t="s">
        <v>3355</v>
      </c>
      <c r="E15" s="11">
        <v>81</v>
      </c>
      <c r="F15" s="11" t="s">
        <v>4040</v>
      </c>
      <c r="I15" s="5" t="s">
        <v>4311</v>
      </c>
      <c r="J15" s="42">
        <v>5.4600000000000003E-2</v>
      </c>
    </row>
    <row r="16" spans="2:10" x14ac:dyDescent="0.25">
      <c r="B16" s="4" t="s">
        <v>2654</v>
      </c>
      <c r="C16" s="5">
        <v>8595580507558</v>
      </c>
      <c r="D16" s="1" t="s">
        <v>3356</v>
      </c>
      <c r="E16" s="11">
        <v>358</v>
      </c>
      <c r="F16" s="11" t="s">
        <v>4040</v>
      </c>
      <c r="I16" s="5" t="s">
        <v>4285</v>
      </c>
      <c r="J16" s="42">
        <v>0.25519999999999998</v>
      </c>
    </row>
    <row r="17" spans="2:10" x14ac:dyDescent="0.25">
      <c r="B17" s="4" t="s">
        <v>2655</v>
      </c>
      <c r="C17" s="5">
        <v>8595580507572</v>
      </c>
      <c r="D17" s="1" t="s">
        <v>3357</v>
      </c>
      <c r="E17" s="11">
        <v>99</v>
      </c>
      <c r="F17" s="11" t="s">
        <v>4040</v>
      </c>
      <c r="I17" s="5" t="s">
        <v>4019</v>
      </c>
      <c r="J17" s="42">
        <v>0.1038</v>
      </c>
    </row>
    <row r="18" spans="2:10" x14ac:dyDescent="0.25">
      <c r="B18" s="4" t="s">
        <v>2656</v>
      </c>
      <c r="C18" s="5">
        <v>8595580507329</v>
      </c>
      <c r="D18" s="1" t="s">
        <v>3358</v>
      </c>
      <c r="E18" s="11">
        <v>150</v>
      </c>
      <c r="F18" s="11" t="s">
        <v>4040</v>
      </c>
      <c r="I18" s="5" t="s">
        <v>4019</v>
      </c>
      <c r="J18" s="42">
        <v>0.13</v>
      </c>
    </row>
    <row r="19" spans="2:10" x14ac:dyDescent="0.25">
      <c r="B19" s="4" t="s">
        <v>2657</v>
      </c>
      <c r="C19" s="5">
        <v>8595580507343</v>
      </c>
      <c r="D19" s="1" t="s">
        <v>3359</v>
      </c>
      <c r="E19" s="11">
        <v>182</v>
      </c>
      <c r="F19" s="11" t="s">
        <v>4040</v>
      </c>
      <c r="I19" s="5" t="s">
        <v>4019</v>
      </c>
      <c r="J19" s="42">
        <v>0.32319999999999999</v>
      </c>
    </row>
    <row r="20" spans="2:10" x14ac:dyDescent="0.25">
      <c r="B20" s="4" t="s">
        <v>2658</v>
      </c>
      <c r="C20" s="5">
        <v>8595580507367</v>
      </c>
      <c r="D20" s="1" t="s">
        <v>3360</v>
      </c>
      <c r="E20" s="11">
        <v>182</v>
      </c>
      <c r="F20" s="11" t="s">
        <v>4040</v>
      </c>
      <c r="I20" s="5" t="s">
        <v>4019</v>
      </c>
      <c r="J20" s="42">
        <v>0.2104</v>
      </c>
    </row>
    <row r="21" spans="2:10" x14ac:dyDescent="0.25">
      <c r="B21" s="4" t="s">
        <v>2659</v>
      </c>
      <c r="C21" s="5">
        <v>8595580507381</v>
      </c>
      <c r="D21" s="1" t="s">
        <v>3361</v>
      </c>
      <c r="E21" s="11">
        <v>584</v>
      </c>
      <c r="F21" s="11" t="s">
        <v>4040</v>
      </c>
      <c r="I21" s="5" t="s">
        <v>4019</v>
      </c>
      <c r="J21" s="42">
        <v>0.39219999999999999</v>
      </c>
    </row>
    <row r="22" spans="2:10" x14ac:dyDescent="0.25">
      <c r="B22" s="4" t="s">
        <v>2660</v>
      </c>
      <c r="C22" s="5">
        <v>8595580507404</v>
      </c>
      <c r="D22" s="1" t="s">
        <v>3360</v>
      </c>
      <c r="E22" s="11">
        <v>953</v>
      </c>
      <c r="F22" s="11" t="s">
        <v>4040</v>
      </c>
      <c r="I22" s="5" t="s">
        <v>4019</v>
      </c>
      <c r="J22" s="42">
        <v>0.40300000000000002</v>
      </c>
    </row>
    <row r="23" spans="2:10" x14ac:dyDescent="0.25">
      <c r="B23" s="4" t="s">
        <v>2661</v>
      </c>
      <c r="C23" s="5">
        <v>8595580507435</v>
      </c>
      <c r="D23" s="1" t="s">
        <v>3360</v>
      </c>
      <c r="E23" s="11">
        <v>953</v>
      </c>
      <c r="F23" s="11" t="s">
        <v>4040</v>
      </c>
      <c r="I23" s="5" t="s">
        <v>4019</v>
      </c>
      <c r="J23" s="42">
        <v>0.40699999999999997</v>
      </c>
    </row>
    <row r="24" spans="2:10" x14ac:dyDescent="0.25">
      <c r="B24" s="4" t="s">
        <v>2662</v>
      </c>
      <c r="C24" s="5">
        <v>8595580507459</v>
      </c>
      <c r="D24" s="1" t="s">
        <v>3360</v>
      </c>
      <c r="E24" s="11">
        <v>953</v>
      </c>
      <c r="F24" s="11" t="s">
        <v>4040</v>
      </c>
      <c r="I24" s="5" t="s">
        <v>4019</v>
      </c>
      <c r="J24" s="42">
        <v>0.39500000000000002</v>
      </c>
    </row>
    <row r="25" spans="2:10" x14ac:dyDescent="0.25">
      <c r="B25" s="4" t="s">
        <v>2663</v>
      </c>
      <c r="C25" s="5">
        <v>8595580522193</v>
      </c>
      <c r="D25" s="1" t="s">
        <v>3360</v>
      </c>
      <c r="E25" s="11">
        <v>182</v>
      </c>
      <c r="F25" s="11" t="s">
        <v>4040</v>
      </c>
      <c r="I25" s="5" t="s">
        <v>4019</v>
      </c>
      <c r="J25" s="42">
        <v>0.17380000000000001</v>
      </c>
    </row>
    <row r="26" spans="2:10" x14ac:dyDescent="0.25">
      <c r="B26" s="4" t="s">
        <v>2664</v>
      </c>
      <c r="C26" s="5">
        <v>8595580507183</v>
      </c>
      <c r="D26" s="1" t="s">
        <v>3362</v>
      </c>
      <c r="E26" s="11">
        <v>169</v>
      </c>
      <c r="F26" s="11" t="s">
        <v>4040</v>
      </c>
      <c r="I26" s="5" t="s">
        <v>4019</v>
      </c>
      <c r="J26" s="42">
        <v>0.30640000000000001</v>
      </c>
    </row>
    <row r="27" spans="2:10" x14ac:dyDescent="0.25">
      <c r="B27" s="4" t="s">
        <v>2665</v>
      </c>
      <c r="C27" s="5">
        <v>8595580507206</v>
      </c>
      <c r="D27" s="1" t="s">
        <v>3363</v>
      </c>
      <c r="E27" s="11">
        <v>169</v>
      </c>
      <c r="F27" s="11" t="s">
        <v>4040</v>
      </c>
      <c r="I27" s="5" t="s">
        <v>4019</v>
      </c>
      <c r="J27" s="42">
        <v>0.30940000000000001</v>
      </c>
    </row>
    <row r="28" spans="2:10" x14ac:dyDescent="0.25">
      <c r="B28" s="4" t="s">
        <v>2666</v>
      </c>
      <c r="C28" s="5">
        <v>8595580507220</v>
      </c>
      <c r="D28" s="1" t="s">
        <v>3364</v>
      </c>
      <c r="E28" s="11">
        <v>169</v>
      </c>
      <c r="F28" s="11" t="s">
        <v>4040</v>
      </c>
      <c r="I28" s="5" t="s">
        <v>4019</v>
      </c>
      <c r="J28" s="42">
        <v>0.34449999999999997</v>
      </c>
    </row>
    <row r="29" spans="2:10" x14ac:dyDescent="0.25">
      <c r="B29" s="4" t="s">
        <v>2667</v>
      </c>
      <c r="C29" s="5">
        <v>8595580507244</v>
      </c>
      <c r="D29" s="1" t="s">
        <v>3363</v>
      </c>
      <c r="E29" s="11">
        <v>169</v>
      </c>
      <c r="F29" s="11" t="s">
        <v>4040</v>
      </c>
      <c r="I29" s="5" t="s">
        <v>4019</v>
      </c>
      <c r="J29" s="42">
        <v>0.32240000000000002</v>
      </c>
    </row>
    <row r="30" spans="2:10" x14ac:dyDescent="0.25">
      <c r="B30" s="4" t="s">
        <v>2668</v>
      </c>
      <c r="C30" s="5">
        <v>8595580507268</v>
      </c>
      <c r="D30" s="1" t="s">
        <v>3364</v>
      </c>
      <c r="E30" s="11">
        <v>150</v>
      </c>
      <c r="F30" s="11" t="s">
        <v>4040</v>
      </c>
      <c r="I30" s="5" t="s">
        <v>4019</v>
      </c>
      <c r="J30" s="42">
        <v>0.18390000000000001</v>
      </c>
    </row>
    <row r="31" spans="2:10" x14ac:dyDescent="0.25">
      <c r="B31" s="4" t="s">
        <v>2669</v>
      </c>
      <c r="C31" s="5">
        <v>8595580507282</v>
      </c>
      <c r="D31" s="1" t="s">
        <v>3365</v>
      </c>
      <c r="E31" s="11">
        <v>150</v>
      </c>
      <c r="F31" s="11" t="s">
        <v>4040</v>
      </c>
      <c r="I31" s="5" t="s">
        <v>4019</v>
      </c>
      <c r="J31" s="42">
        <v>0.1709</v>
      </c>
    </row>
    <row r="32" spans="2:10" x14ac:dyDescent="0.25">
      <c r="B32" s="4" t="s">
        <v>2670</v>
      </c>
      <c r="C32" s="5">
        <v>8595580507305</v>
      </c>
      <c r="D32" s="1" t="s">
        <v>3362</v>
      </c>
      <c r="E32" s="11">
        <v>150</v>
      </c>
      <c r="F32" s="11" t="s">
        <v>4040</v>
      </c>
      <c r="I32" s="5" t="s">
        <v>4019</v>
      </c>
      <c r="J32" s="42">
        <v>0.15989999999999999</v>
      </c>
    </row>
    <row r="33" spans="2:10" x14ac:dyDescent="0.25">
      <c r="B33" s="4" t="s">
        <v>2671</v>
      </c>
      <c r="C33" s="5">
        <v>8595580511593</v>
      </c>
      <c r="D33" s="1" t="s">
        <v>3371</v>
      </c>
      <c r="E33" s="11">
        <v>32</v>
      </c>
      <c r="F33" s="11" t="s">
        <v>4040</v>
      </c>
      <c r="I33" s="5" t="s">
        <v>4019</v>
      </c>
      <c r="J33" s="42">
        <v>3.0999999999999999E-3</v>
      </c>
    </row>
    <row r="34" spans="2:10" x14ac:dyDescent="0.25">
      <c r="B34" s="4" t="s">
        <v>2672</v>
      </c>
      <c r="C34" s="5">
        <v>8595580511647</v>
      </c>
      <c r="D34" s="1" t="s">
        <v>3372</v>
      </c>
      <c r="E34" s="11">
        <v>20</v>
      </c>
      <c r="F34" s="11" t="s">
        <v>4040</v>
      </c>
      <c r="I34" s="5" t="s">
        <v>4019</v>
      </c>
      <c r="J34" s="42">
        <v>1.2999999999999999E-3</v>
      </c>
    </row>
    <row r="35" spans="2:10" x14ac:dyDescent="0.25">
      <c r="B35" s="4" t="s">
        <v>2673</v>
      </c>
      <c r="C35" s="5">
        <v>8595580557577</v>
      </c>
      <c r="D35" s="1" t="s">
        <v>3373</v>
      </c>
      <c r="E35" s="11">
        <v>406</v>
      </c>
      <c r="F35" s="11" t="s">
        <v>4040</v>
      </c>
      <c r="I35" s="5" t="s">
        <v>4019</v>
      </c>
      <c r="J35" s="42">
        <v>0.1026</v>
      </c>
    </row>
    <row r="36" spans="2:10" x14ac:dyDescent="0.25">
      <c r="B36" s="4" t="s">
        <v>2674</v>
      </c>
      <c r="C36" s="5">
        <v>8595580550325</v>
      </c>
      <c r="D36" s="1" t="s">
        <v>3374</v>
      </c>
      <c r="E36" s="11">
        <v>179</v>
      </c>
      <c r="F36" s="11" t="s">
        <v>4040</v>
      </c>
      <c r="I36" s="5" t="s">
        <v>4019</v>
      </c>
      <c r="J36" s="42">
        <v>8.8000000000000005E-3</v>
      </c>
    </row>
    <row r="37" spans="2:10" x14ac:dyDescent="0.25">
      <c r="B37" s="4" t="s">
        <v>2675</v>
      </c>
      <c r="C37" s="5">
        <v>8595580550332</v>
      </c>
      <c r="D37" s="1" t="s">
        <v>3375</v>
      </c>
      <c r="E37" s="11">
        <v>179</v>
      </c>
      <c r="F37" s="11" t="s">
        <v>4040</v>
      </c>
      <c r="I37" s="5" t="s">
        <v>4019</v>
      </c>
      <c r="J37" s="42">
        <v>8.8000000000000005E-3</v>
      </c>
    </row>
    <row r="38" spans="2:10" x14ac:dyDescent="0.25">
      <c r="B38" s="4" t="s">
        <v>2676</v>
      </c>
      <c r="C38" s="5">
        <v>8595580540548</v>
      </c>
      <c r="D38" s="1" t="s">
        <v>3376</v>
      </c>
      <c r="E38" s="11">
        <v>361</v>
      </c>
      <c r="F38" s="11" t="s">
        <v>4040</v>
      </c>
      <c r="I38" s="5" t="s">
        <v>4023</v>
      </c>
      <c r="J38" s="42">
        <v>1.7769999999999999</v>
      </c>
    </row>
    <row r="39" spans="2:10" x14ac:dyDescent="0.25">
      <c r="B39" s="4" t="s">
        <v>2677</v>
      </c>
      <c r="C39" s="5">
        <v>8595580540555</v>
      </c>
      <c r="D39" s="1" t="s">
        <v>3377</v>
      </c>
      <c r="E39" s="11">
        <v>329</v>
      </c>
      <c r="F39" s="11" t="s">
        <v>4040</v>
      </c>
      <c r="I39" s="5" t="s">
        <v>4023</v>
      </c>
      <c r="J39" s="42">
        <v>1.68</v>
      </c>
    </row>
    <row r="40" spans="2:10" x14ac:dyDescent="0.25">
      <c r="B40" s="4" t="s">
        <v>2678</v>
      </c>
      <c r="C40" s="5">
        <v>8595580554163</v>
      </c>
      <c r="D40" s="1" t="s">
        <v>3378</v>
      </c>
      <c r="E40" s="11">
        <v>146</v>
      </c>
      <c r="F40" s="11" t="s">
        <v>4040</v>
      </c>
      <c r="I40" s="5" t="s">
        <v>4023</v>
      </c>
      <c r="J40" s="42">
        <v>0.84</v>
      </c>
    </row>
    <row r="41" spans="2:10" x14ac:dyDescent="0.25">
      <c r="B41" s="4" t="s">
        <v>2679</v>
      </c>
      <c r="C41" s="5">
        <v>8595580540562</v>
      </c>
      <c r="D41" s="1" t="s">
        <v>3379</v>
      </c>
      <c r="E41" s="11">
        <v>1934</v>
      </c>
      <c r="F41" s="11" t="s">
        <v>4040</v>
      </c>
      <c r="I41" s="5" t="s">
        <v>4023</v>
      </c>
      <c r="J41" s="42">
        <v>3.3</v>
      </c>
    </row>
    <row r="42" spans="2:10" x14ac:dyDescent="0.25">
      <c r="B42" s="4" t="s">
        <v>2680</v>
      </c>
      <c r="C42" s="5">
        <v>8595580544294</v>
      </c>
      <c r="D42" s="1" t="s">
        <v>3380</v>
      </c>
      <c r="E42" s="11">
        <v>1583</v>
      </c>
      <c r="F42" s="11" t="s">
        <v>4040</v>
      </c>
      <c r="I42" s="5" t="s">
        <v>4023</v>
      </c>
      <c r="J42" s="42">
        <v>1.7350000000000001</v>
      </c>
    </row>
    <row r="43" spans="2:10" x14ac:dyDescent="0.25">
      <c r="B43" s="4" t="s">
        <v>2681</v>
      </c>
      <c r="C43" s="5">
        <v>8595580540579</v>
      </c>
      <c r="D43" s="1" t="s">
        <v>3381</v>
      </c>
      <c r="E43" s="11">
        <v>2351</v>
      </c>
      <c r="F43" s="11" t="s">
        <v>4040</v>
      </c>
      <c r="I43" s="5" t="s">
        <v>4023</v>
      </c>
      <c r="J43" s="42">
        <v>5.15</v>
      </c>
    </row>
    <row r="44" spans="2:10" x14ac:dyDescent="0.25">
      <c r="B44" s="4" t="s">
        <v>2682</v>
      </c>
      <c r="C44" s="5">
        <v>8595580544287</v>
      </c>
      <c r="D44" s="1" t="s">
        <v>3382</v>
      </c>
      <c r="E44" s="11">
        <v>1608</v>
      </c>
      <c r="F44" s="11" t="s">
        <v>4040</v>
      </c>
      <c r="I44" s="5" t="s">
        <v>4023</v>
      </c>
      <c r="J44" s="42">
        <v>2.54</v>
      </c>
    </row>
    <row r="45" spans="2:10" x14ac:dyDescent="0.25">
      <c r="B45" s="4" t="s">
        <v>2683</v>
      </c>
      <c r="C45" s="5">
        <v>8595580540586</v>
      </c>
      <c r="D45" s="1" t="s">
        <v>3383</v>
      </c>
      <c r="E45" s="11">
        <v>1129</v>
      </c>
      <c r="F45" s="11" t="s">
        <v>4040</v>
      </c>
      <c r="I45" s="5" t="s">
        <v>4023</v>
      </c>
      <c r="J45" s="42">
        <v>4.6740000000000004</v>
      </c>
    </row>
    <row r="46" spans="2:10" x14ac:dyDescent="0.25">
      <c r="B46" s="4" t="s">
        <v>2684</v>
      </c>
      <c r="C46" s="5">
        <v>8595580547455</v>
      </c>
      <c r="D46" s="1" t="s">
        <v>3383</v>
      </c>
      <c r="E46" s="11">
        <v>1012</v>
      </c>
      <c r="F46" s="11" t="s">
        <v>4040</v>
      </c>
      <c r="I46" s="5" t="s">
        <v>4023</v>
      </c>
      <c r="J46" s="42">
        <v>3.7</v>
      </c>
    </row>
    <row r="47" spans="2:10" x14ac:dyDescent="0.25">
      <c r="B47" s="4" t="s">
        <v>2685</v>
      </c>
      <c r="C47" s="5">
        <v>8595580547769</v>
      </c>
      <c r="D47" s="1" t="s">
        <v>3384</v>
      </c>
      <c r="E47" s="11">
        <v>259</v>
      </c>
      <c r="F47" s="11" t="s">
        <v>4040</v>
      </c>
      <c r="I47" s="5" t="s">
        <v>4019</v>
      </c>
      <c r="J47" s="42">
        <v>0.8</v>
      </c>
    </row>
    <row r="48" spans="2:10" x14ac:dyDescent="0.25">
      <c r="B48" s="4" t="s">
        <v>2686</v>
      </c>
      <c r="C48" s="5">
        <v>8595580547462</v>
      </c>
      <c r="D48" s="1" t="s">
        <v>3385</v>
      </c>
      <c r="E48" s="11">
        <v>772</v>
      </c>
      <c r="F48" s="11" t="s">
        <v>4040</v>
      </c>
      <c r="I48" s="5" t="s">
        <v>4019</v>
      </c>
      <c r="J48" s="42">
        <v>0.82</v>
      </c>
    </row>
    <row r="49" spans="2:10" x14ac:dyDescent="0.25">
      <c r="B49" s="4" t="s">
        <v>2687</v>
      </c>
      <c r="C49" s="5">
        <v>8595580547868</v>
      </c>
      <c r="D49" s="1" t="s">
        <v>3386</v>
      </c>
      <c r="E49" s="11">
        <v>982</v>
      </c>
      <c r="F49" s="11" t="s">
        <v>4040</v>
      </c>
      <c r="I49" s="5" t="s">
        <v>4019</v>
      </c>
      <c r="J49" s="42">
        <v>1.03</v>
      </c>
    </row>
    <row r="50" spans="2:10" x14ac:dyDescent="0.25">
      <c r="B50" s="4" t="s">
        <v>2688</v>
      </c>
      <c r="C50" s="5">
        <v>8595580572174</v>
      </c>
      <c r="D50" s="1" t="s">
        <v>3387</v>
      </c>
      <c r="E50" s="11">
        <v>259</v>
      </c>
      <c r="F50" s="11" t="s">
        <v>4040</v>
      </c>
      <c r="I50" s="5" t="s">
        <v>4019</v>
      </c>
      <c r="J50" s="42">
        <v>0.70599999999999996</v>
      </c>
    </row>
    <row r="51" spans="2:10" x14ac:dyDescent="0.25">
      <c r="B51" s="4" t="s">
        <v>2689</v>
      </c>
      <c r="C51" s="5">
        <v>8595580543884</v>
      </c>
      <c r="D51" s="1" t="s">
        <v>3366</v>
      </c>
      <c r="E51" s="11">
        <v>484</v>
      </c>
      <c r="F51" s="11" t="s">
        <v>4040</v>
      </c>
      <c r="I51" s="5" t="s">
        <v>4523</v>
      </c>
      <c r="J51" s="42">
        <v>1.7791999999999999</v>
      </c>
    </row>
    <row r="52" spans="2:10" x14ac:dyDescent="0.25">
      <c r="B52" s="4" t="s">
        <v>2690</v>
      </c>
      <c r="C52" s="5">
        <v>8595580548926</v>
      </c>
      <c r="D52" s="1" t="s">
        <v>3367</v>
      </c>
      <c r="E52" s="11">
        <v>414</v>
      </c>
      <c r="F52" s="11" t="s">
        <v>4040</v>
      </c>
      <c r="I52" s="5" t="s">
        <v>4019</v>
      </c>
      <c r="J52" s="42">
        <v>0.86919999999999997</v>
      </c>
    </row>
    <row r="53" spans="2:10" x14ac:dyDescent="0.25">
      <c r="B53" s="4" t="s">
        <v>2691</v>
      </c>
      <c r="C53" s="5">
        <v>8595580543891</v>
      </c>
      <c r="D53" s="1" t="s">
        <v>3368</v>
      </c>
      <c r="E53" s="11">
        <v>604</v>
      </c>
      <c r="F53" s="11" t="s">
        <v>4040</v>
      </c>
      <c r="I53" s="5" t="s">
        <v>4019</v>
      </c>
      <c r="J53" s="42">
        <v>1.8957999999999999</v>
      </c>
    </row>
    <row r="54" spans="2:10" x14ac:dyDescent="0.25">
      <c r="B54" s="4" t="s">
        <v>2692</v>
      </c>
      <c r="C54" s="5">
        <v>8595580543907</v>
      </c>
      <c r="D54" s="1" t="s">
        <v>3368</v>
      </c>
      <c r="E54" s="11">
        <v>690</v>
      </c>
      <c r="F54" s="11" t="s">
        <v>4040</v>
      </c>
      <c r="I54" s="5" t="s">
        <v>4019</v>
      </c>
      <c r="J54" s="42">
        <v>2.0211999999999999</v>
      </c>
    </row>
    <row r="55" spans="2:10" x14ac:dyDescent="0.25">
      <c r="B55" s="4" t="s">
        <v>2693</v>
      </c>
      <c r="C55" s="5">
        <v>8595580543914</v>
      </c>
      <c r="D55" s="1" t="s">
        <v>3369</v>
      </c>
      <c r="E55" s="11">
        <v>1570</v>
      </c>
      <c r="F55" s="11" t="s">
        <v>4040</v>
      </c>
      <c r="I55" s="5" t="s">
        <v>4019</v>
      </c>
      <c r="J55" s="42">
        <v>4.4832000000000001</v>
      </c>
    </row>
    <row r="56" spans="2:10" x14ac:dyDescent="0.25">
      <c r="B56" s="4" t="s">
        <v>2694</v>
      </c>
      <c r="C56" s="5">
        <v>8595580548971</v>
      </c>
      <c r="D56" s="1" t="s">
        <v>3368</v>
      </c>
      <c r="E56" s="11">
        <v>690</v>
      </c>
      <c r="F56" s="11" t="s">
        <v>4040</v>
      </c>
      <c r="I56" s="5" t="s">
        <v>4019</v>
      </c>
      <c r="J56" s="42">
        <v>1.9652000000000001</v>
      </c>
    </row>
    <row r="57" spans="2:10" x14ac:dyDescent="0.25">
      <c r="B57" s="4" t="s">
        <v>2695</v>
      </c>
      <c r="C57" s="5">
        <v>8595580572167</v>
      </c>
      <c r="D57" s="1" t="s">
        <v>3370</v>
      </c>
      <c r="E57" s="11">
        <v>402</v>
      </c>
      <c r="F57" s="11" t="s">
        <v>4040</v>
      </c>
      <c r="I57" s="5" t="s">
        <v>4019</v>
      </c>
      <c r="J57" s="42">
        <v>0.61</v>
      </c>
    </row>
    <row r="58" spans="2:10" x14ac:dyDescent="0.25">
      <c r="B58" s="4" t="s">
        <v>2696</v>
      </c>
      <c r="C58" s="5">
        <v>8595580535322</v>
      </c>
      <c r="D58" s="1" t="s">
        <v>3388</v>
      </c>
      <c r="E58" s="11">
        <v>2248</v>
      </c>
      <c r="F58" s="11" t="s">
        <v>4040</v>
      </c>
      <c r="I58" s="5" t="s">
        <v>4023</v>
      </c>
      <c r="J58" s="42">
        <v>0.96560000000000001</v>
      </c>
    </row>
    <row r="59" spans="2:10" x14ac:dyDescent="0.25">
      <c r="B59" s="4" t="s">
        <v>2697</v>
      </c>
      <c r="C59" s="5">
        <v>8595580535315</v>
      </c>
      <c r="D59" s="1" t="s">
        <v>3389</v>
      </c>
      <c r="E59" s="11">
        <v>2344</v>
      </c>
      <c r="F59" s="11" t="s">
        <v>4040</v>
      </c>
      <c r="I59" s="5" t="s">
        <v>4023</v>
      </c>
      <c r="J59" s="42">
        <v>1.0529999999999999</v>
      </c>
    </row>
    <row r="60" spans="2:10" x14ac:dyDescent="0.25">
      <c r="B60" s="4" t="s">
        <v>2698</v>
      </c>
      <c r="C60" s="5">
        <v>8595580535223</v>
      </c>
      <c r="D60" s="1" t="s">
        <v>3390</v>
      </c>
      <c r="E60" s="11">
        <v>1018</v>
      </c>
      <c r="F60" s="11" t="s">
        <v>4040</v>
      </c>
      <c r="I60" s="5" t="s">
        <v>4023</v>
      </c>
      <c r="J60" s="42">
        <v>0.2747</v>
      </c>
    </row>
    <row r="61" spans="2:10" x14ac:dyDescent="0.25">
      <c r="B61" s="4" t="s">
        <v>2699</v>
      </c>
      <c r="C61" s="5">
        <v>8595580535377</v>
      </c>
      <c r="D61" s="1" t="s">
        <v>3391</v>
      </c>
      <c r="E61" s="11">
        <v>1754</v>
      </c>
      <c r="F61" s="11" t="s">
        <v>4040</v>
      </c>
      <c r="I61" s="5" t="s">
        <v>4023</v>
      </c>
      <c r="J61" s="42">
        <v>0.50580000000000003</v>
      </c>
    </row>
    <row r="62" spans="2:10" x14ac:dyDescent="0.25">
      <c r="B62" s="4" t="s">
        <v>2700</v>
      </c>
      <c r="C62" s="5">
        <v>8595580535360</v>
      </c>
      <c r="D62" s="1" t="s">
        <v>3392</v>
      </c>
      <c r="E62" s="11">
        <v>1853</v>
      </c>
      <c r="F62" s="11" t="s">
        <v>4040</v>
      </c>
      <c r="I62" s="5" t="s">
        <v>4023</v>
      </c>
      <c r="J62" s="42">
        <v>0.60119999999999996</v>
      </c>
    </row>
    <row r="63" spans="2:10" x14ac:dyDescent="0.25">
      <c r="B63" s="4" t="s">
        <v>2701</v>
      </c>
      <c r="C63" s="5">
        <v>8595580535353</v>
      </c>
      <c r="D63" s="1" t="s">
        <v>3393</v>
      </c>
      <c r="E63" s="11">
        <v>1955</v>
      </c>
      <c r="F63" s="11" t="s">
        <v>4040</v>
      </c>
      <c r="I63" s="5" t="s">
        <v>4023</v>
      </c>
      <c r="J63" s="42">
        <v>0.69640000000000002</v>
      </c>
    </row>
    <row r="64" spans="2:10" x14ac:dyDescent="0.25">
      <c r="B64" s="4" t="s">
        <v>2702</v>
      </c>
      <c r="C64" s="5">
        <v>8595580535346</v>
      </c>
      <c r="D64" s="1" t="s">
        <v>3394</v>
      </c>
      <c r="E64" s="11">
        <v>2050</v>
      </c>
      <c r="F64" s="11" t="s">
        <v>4040</v>
      </c>
      <c r="I64" s="5" t="s">
        <v>4023</v>
      </c>
      <c r="J64" s="42">
        <v>0.77869999999999995</v>
      </c>
    </row>
    <row r="65" spans="2:10" x14ac:dyDescent="0.25">
      <c r="B65" s="4" t="s">
        <v>2703</v>
      </c>
      <c r="C65" s="5">
        <v>8595580535339</v>
      </c>
      <c r="D65" s="1" t="s">
        <v>3395</v>
      </c>
      <c r="E65" s="11">
        <v>2150</v>
      </c>
      <c r="F65" s="11" t="s">
        <v>4040</v>
      </c>
      <c r="I65" s="5" t="s">
        <v>4023</v>
      </c>
      <c r="J65" s="42">
        <v>0.872</v>
      </c>
    </row>
    <row r="66" spans="2:10" x14ac:dyDescent="0.25">
      <c r="B66" s="4" t="s">
        <v>2704</v>
      </c>
      <c r="C66" s="5">
        <v>8595580546748</v>
      </c>
      <c r="D66" s="1" t="s">
        <v>3396</v>
      </c>
      <c r="E66" s="11">
        <v>2649</v>
      </c>
      <c r="F66" s="11" t="s">
        <v>4040</v>
      </c>
      <c r="I66" s="5" t="s">
        <v>4023</v>
      </c>
      <c r="J66" s="42">
        <v>0.88839999999999997</v>
      </c>
    </row>
    <row r="67" spans="2:10" x14ac:dyDescent="0.25">
      <c r="B67" s="4" t="s">
        <v>2705</v>
      </c>
      <c r="C67" s="5">
        <v>8595580546779</v>
      </c>
      <c r="D67" s="1" t="s">
        <v>3397</v>
      </c>
      <c r="E67" s="11">
        <v>3145</v>
      </c>
      <c r="F67" s="11" t="s">
        <v>4040</v>
      </c>
      <c r="I67" s="5" t="s">
        <v>4023</v>
      </c>
      <c r="J67" s="42">
        <v>1.266</v>
      </c>
    </row>
    <row r="68" spans="2:10" x14ac:dyDescent="0.25">
      <c r="B68" s="4" t="s">
        <v>2706</v>
      </c>
      <c r="C68" s="5">
        <v>8595580533212</v>
      </c>
      <c r="D68" s="1" t="s">
        <v>3398</v>
      </c>
      <c r="E68" s="11">
        <v>67</v>
      </c>
      <c r="F68" s="11" t="s">
        <v>4040</v>
      </c>
      <c r="I68" s="5" t="s">
        <v>4023</v>
      </c>
      <c r="J68" s="42">
        <v>3.1699999999999999E-2</v>
      </c>
    </row>
    <row r="69" spans="2:10" x14ac:dyDescent="0.25">
      <c r="B69" s="4" t="s">
        <v>2707</v>
      </c>
      <c r="C69" s="5">
        <v>8595580533229</v>
      </c>
      <c r="D69" s="1" t="s">
        <v>3399</v>
      </c>
      <c r="E69" s="11">
        <v>25</v>
      </c>
      <c r="F69" s="11" t="s">
        <v>4040</v>
      </c>
      <c r="I69" s="5" t="s">
        <v>4023</v>
      </c>
      <c r="J69" s="42">
        <v>1.17E-2</v>
      </c>
    </row>
    <row r="70" spans="2:10" x14ac:dyDescent="0.25">
      <c r="B70" s="4" t="s">
        <v>2708</v>
      </c>
      <c r="C70" s="5">
        <v>8595580533236</v>
      </c>
      <c r="D70" s="1" t="s">
        <v>3400</v>
      </c>
      <c r="E70" s="11">
        <v>67</v>
      </c>
      <c r="F70" s="11" t="s">
        <v>4040</v>
      </c>
      <c r="I70" s="5" t="s">
        <v>4023</v>
      </c>
      <c r="J70" s="42">
        <v>2.1700000000000001E-2</v>
      </c>
    </row>
    <row r="71" spans="2:10" x14ac:dyDescent="0.25">
      <c r="B71" s="4" t="s">
        <v>2709</v>
      </c>
      <c r="C71" s="5">
        <v>8595580533243</v>
      </c>
      <c r="D71" s="1" t="s">
        <v>3401</v>
      </c>
      <c r="E71" s="11">
        <v>77</v>
      </c>
      <c r="F71" s="11" t="s">
        <v>4040</v>
      </c>
      <c r="I71" s="5" t="s">
        <v>4023</v>
      </c>
      <c r="J71" s="42">
        <v>2.1700000000000001E-2</v>
      </c>
    </row>
    <row r="72" spans="2:10" x14ac:dyDescent="0.25">
      <c r="B72" s="4" t="s">
        <v>2710</v>
      </c>
      <c r="C72" s="5">
        <v>8595580533052</v>
      </c>
      <c r="D72" s="1" t="s">
        <v>3402</v>
      </c>
      <c r="E72" s="11">
        <v>100</v>
      </c>
      <c r="F72" s="11" t="s">
        <v>4040</v>
      </c>
      <c r="I72" s="5" t="s">
        <v>4629</v>
      </c>
      <c r="J72" s="42">
        <v>6.8999999999999999E-3</v>
      </c>
    </row>
    <row r="73" spans="2:10" x14ac:dyDescent="0.25">
      <c r="B73" s="4" t="s">
        <v>2711</v>
      </c>
      <c r="C73" s="5">
        <v>8595580533496</v>
      </c>
      <c r="D73" s="1" t="s">
        <v>3403</v>
      </c>
      <c r="E73" s="11">
        <v>254</v>
      </c>
      <c r="F73" s="11" t="s">
        <v>4040</v>
      </c>
      <c r="I73" s="5" t="s">
        <v>4023</v>
      </c>
      <c r="J73" s="42">
        <v>0.15390000000000001</v>
      </c>
    </row>
    <row r="74" spans="2:10" x14ac:dyDescent="0.25">
      <c r="B74" s="4" t="s">
        <v>2712</v>
      </c>
      <c r="C74" s="5">
        <v>8595580533502</v>
      </c>
      <c r="D74" s="1" t="s">
        <v>3403</v>
      </c>
      <c r="E74" s="11">
        <v>296</v>
      </c>
      <c r="F74" s="11" t="s">
        <v>4040</v>
      </c>
      <c r="I74" s="5" t="s">
        <v>4023</v>
      </c>
      <c r="J74" s="42">
        <v>0.19289999999999999</v>
      </c>
    </row>
    <row r="75" spans="2:10" x14ac:dyDescent="0.25">
      <c r="B75" s="4" t="s">
        <v>2713</v>
      </c>
      <c r="C75" s="5">
        <v>8595580533519</v>
      </c>
      <c r="D75" s="1" t="s">
        <v>3404</v>
      </c>
      <c r="E75" s="11">
        <v>133</v>
      </c>
      <c r="F75" s="11" t="s">
        <v>4040</v>
      </c>
      <c r="I75" s="5" t="s">
        <v>4023</v>
      </c>
      <c r="J75" s="42">
        <v>0.12690000000000001</v>
      </c>
    </row>
    <row r="76" spans="2:10" x14ac:dyDescent="0.25">
      <c r="B76" s="4" t="s">
        <v>2714</v>
      </c>
      <c r="C76" s="5">
        <v>8595580533526</v>
      </c>
      <c r="D76" s="1" t="s">
        <v>3405</v>
      </c>
      <c r="E76" s="11">
        <v>710</v>
      </c>
      <c r="F76" s="11" t="s">
        <v>4040</v>
      </c>
      <c r="I76" s="5" t="s">
        <v>4023</v>
      </c>
      <c r="J76" s="42">
        <v>0.26090000000000002</v>
      </c>
    </row>
    <row r="77" spans="2:10" x14ac:dyDescent="0.25">
      <c r="B77" s="4" t="s">
        <v>2715</v>
      </c>
      <c r="C77" s="5">
        <v>8595580533557</v>
      </c>
      <c r="D77" s="1" t="s">
        <v>3406</v>
      </c>
      <c r="E77" s="11">
        <v>120</v>
      </c>
      <c r="F77" s="11" t="s">
        <v>4040</v>
      </c>
      <c r="I77" s="5" t="s">
        <v>4023</v>
      </c>
      <c r="J77" s="42">
        <v>8.7900000000000006E-2</v>
      </c>
    </row>
    <row r="78" spans="2:10" x14ac:dyDescent="0.25">
      <c r="B78" s="4" t="s">
        <v>2716</v>
      </c>
      <c r="C78" s="5">
        <v>8595580533540</v>
      </c>
      <c r="D78" s="1" t="s">
        <v>3407</v>
      </c>
      <c r="E78" s="11">
        <v>710</v>
      </c>
      <c r="F78" s="11" t="s">
        <v>4040</v>
      </c>
      <c r="I78" s="5" t="s">
        <v>4023</v>
      </c>
      <c r="J78" s="42">
        <v>0.2049</v>
      </c>
    </row>
    <row r="79" spans="2:10" x14ac:dyDescent="0.25">
      <c r="B79" s="4" t="s">
        <v>2717</v>
      </c>
      <c r="C79" s="5">
        <v>8595580533564</v>
      </c>
      <c r="D79" s="1" t="s">
        <v>3408</v>
      </c>
      <c r="E79" s="11">
        <v>114</v>
      </c>
      <c r="F79" s="11" t="s">
        <v>4040</v>
      </c>
      <c r="I79" s="5" t="s">
        <v>4285</v>
      </c>
      <c r="J79" s="42">
        <v>5.3900000000000003E-2</v>
      </c>
    </row>
    <row r="80" spans="2:10" x14ac:dyDescent="0.25">
      <c r="B80" s="4" t="s">
        <v>2718</v>
      </c>
      <c r="C80" s="5">
        <v>8595580539238</v>
      </c>
      <c r="D80" s="1" t="s">
        <v>3408</v>
      </c>
      <c r="E80" s="11">
        <v>196</v>
      </c>
      <c r="F80" s="11" t="s">
        <v>4040</v>
      </c>
      <c r="I80" s="5" t="s">
        <v>4023</v>
      </c>
      <c r="J80" s="42">
        <v>2.5999999999999999E-3</v>
      </c>
    </row>
    <row r="81" spans="2:10" x14ac:dyDescent="0.25">
      <c r="B81" s="4" t="s">
        <v>2719</v>
      </c>
      <c r="C81" s="5">
        <v>8595580539269</v>
      </c>
      <c r="D81" s="1" t="s">
        <v>3409</v>
      </c>
      <c r="E81" s="11">
        <v>188</v>
      </c>
      <c r="F81" s="11" t="s">
        <v>4040</v>
      </c>
      <c r="I81" s="5" t="s">
        <v>4023</v>
      </c>
      <c r="J81" s="42">
        <v>2.5999999999999999E-3</v>
      </c>
    </row>
    <row r="82" spans="2:10" x14ac:dyDescent="0.25">
      <c r="B82" s="4" t="s">
        <v>2720</v>
      </c>
      <c r="C82" s="5">
        <v>8595580571245</v>
      </c>
      <c r="D82" s="1" t="s">
        <v>3410</v>
      </c>
      <c r="E82" s="11">
        <v>2347</v>
      </c>
      <c r="F82" s="11" t="s">
        <v>4040</v>
      </c>
      <c r="I82" s="5" t="s">
        <v>4023</v>
      </c>
      <c r="J82" s="42">
        <v>0.55279999999999996</v>
      </c>
    </row>
    <row r="83" spans="2:10" x14ac:dyDescent="0.25">
      <c r="B83" s="4" t="s">
        <v>2721</v>
      </c>
      <c r="C83" s="5">
        <v>8595580571252</v>
      </c>
      <c r="D83" s="1" t="s">
        <v>3411</v>
      </c>
      <c r="E83" s="11">
        <v>2465</v>
      </c>
      <c r="F83" s="11" t="s">
        <v>4040</v>
      </c>
      <c r="I83" s="5" t="s">
        <v>4023</v>
      </c>
      <c r="J83" s="42">
        <v>0.62280000000000002</v>
      </c>
    </row>
    <row r="84" spans="2:10" x14ac:dyDescent="0.25">
      <c r="B84" s="4" t="s">
        <v>2722</v>
      </c>
      <c r="C84" s="5">
        <v>8595580571269</v>
      </c>
      <c r="D84" s="1" t="s">
        <v>3412</v>
      </c>
      <c r="E84" s="11">
        <v>2585</v>
      </c>
      <c r="F84" s="11" t="s">
        <v>4040</v>
      </c>
      <c r="I84" s="5" t="s">
        <v>4023</v>
      </c>
      <c r="J84" s="42">
        <v>0.70279999999999998</v>
      </c>
    </row>
    <row r="85" spans="2:10" x14ac:dyDescent="0.25">
      <c r="B85" s="4" t="s">
        <v>2723</v>
      </c>
      <c r="C85" s="5">
        <v>8595580542238</v>
      </c>
      <c r="D85" s="1" t="s">
        <v>3413</v>
      </c>
      <c r="E85" s="11">
        <v>50</v>
      </c>
      <c r="F85" s="11" t="s">
        <v>4040</v>
      </c>
      <c r="I85" s="5" t="s">
        <v>4023</v>
      </c>
      <c r="J85" s="42">
        <v>1.38E-2</v>
      </c>
    </row>
    <row r="86" spans="2:10" x14ac:dyDescent="0.25">
      <c r="B86" s="4" t="s">
        <v>2724</v>
      </c>
      <c r="C86" s="5">
        <v>8595580571221</v>
      </c>
      <c r="D86" s="1" t="s">
        <v>3414</v>
      </c>
      <c r="E86" s="11">
        <v>2123</v>
      </c>
      <c r="F86" s="11" t="s">
        <v>4040</v>
      </c>
      <c r="I86" s="5" t="s">
        <v>4023</v>
      </c>
      <c r="J86" s="42">
        <v>0.39279999999999998</v>
      </c>
    </row>
    <row r="87" spans="2:10" x14ac:dyDescent="0.25">
      <c r="B87" s="4" t="s">
        <v>2725</v>
      </c>
      <c r="C87" s="5">
        <v>8595580571238</v>
      </c>
      <c r="D87" s="1" t="s">
        <v>3415</v>
      </c>
      <c r="E87" s="11">
        <v>2238</v>
      </c>
      <c r="F87" s="11" t="s">
        <v>4040</v>
      </c>
      <c r="I87" s="5" t="s">
        <v>4023</v>
      </c>
      <c r="J87" s="42">
        <v>0.45279999999999998</v>
      </c>
    </row>
    <row r="88" spans="2:10" x14ac:dyDescent="0.25">
      <c r="B88" s="4" t="s">
        <v>2726</v>
      </c>
      <c r="C88" s="5">
        <v>8595580562212</v>
      </c>
      <c r="D88" s="1" t="s">
        <v>3416</v>
      </c>
      <c r="E88" s="11">
        <v>158</v>
      </c>
      <c r="F88" s="11" t="s">
        <v>4040</v>
      </c>
      <c r="I88" s="5" t="s">
        <v>4078</v>
      </c>
      <c r="J88" s="42">
        <v>5.3900000000000003E-2</v>
      </c>
    </row>
    <row r="89" spans="2:10" x14ac:dyDescent="0.25">
      <c r="B89" s="4" t="s">
        <v>2727</v>
      </c>
      <c r="C89" s="5">
        <v>8595580543853</v>
      </c>
      <c r="D89" s="1" t="s">
        <v>3417</v>
      </c>
      <c r="E89" s="11">
        <v>742</v>
      </c>
      <c r="F89" s="11" t="s">
        <v>4040</v>
      </c>
      <c r="I89" s="5" t="s">
        <v>4023</v>
      </c>
      <c r="J89" s="42">
        <v>0.26090000000000002</v>
      </c>
    </row>
    <row r="90" spans="2:10" x14ac:dyDescent="0.25">
      <c r="B90" s="4" t="s">
        <v>2728</v>
      </c>
      <c r="C90" s="5">
        <v>8595580543860</v>
      </c>
      <c r="D90" s="1" t="s">
        <v>3418</v>
      </c>
      <c r="E90" s="11">
        <v>742</v>
      </c>
      <c r="F90" s="11" t="s">
        <v>4040</v>
      </c>
      <c r="I90" s="5" t="s">
        <v>4023</v>
      </c>
      <c r="J90" s="42">
        <v>0.19989999999999999</v>
      </c>
    </row>
    <row r="91" spans="2:10" x14ac:dyDescent="0.25">
      <c r="B91" s="4" t="s">
        <v>2729</v>
      </c>
      <c r="C91" s="5">
        <v>8595580580193</v>
      </c>
      <c r="D91" s="1" t="s">
        <v>3419</v>
      </c>
      <c r="E91" s="11">
        <v>244</v>
      </c>
      <c r="F91" s="11" t="s">
        <v>4040</v>
      </c>
      <c r="I91" s="5" t="s">
        <v>4023</v>
      </c>
      <c r="J91" s="42">
        <v>0.10290000000000001</v>
      </c>
    </row>
    <row r="92" spans="2:10" x14ac:dyDescent="0.25">
      <c r="B92" s="4" t="s">
        <v>2730</v>
      </c>
      <c r="C92" s="5">
        <v>8595580589097</v>
      </c>
      <c r="D92" s="1" t="s">
        <v>3978</v>
      </c>
      <c r="E92" s="11">
        <v>215</v>
      </c>
      <c r="F92" s="11" t="s">
        <v>4040</v>
      </c>
      <c r="G92" s="6" t="s">
        <v>17</v>
      </c>
      <c r="I92" s="5">
        <v>73089098</v>
      </c>
      <c r="J92" s="42">
        <v>0.28199999999999997</v>
      </c>
    </row>
    <row r="93" spans="2:10" x14ac:dyDescent="0.25">
      <c r="B93" s="4" t="s">
        <v>2731</v>
      </c>
      <c r="C93" s="5">
        <v>8595580580001</v>
      </c>
      <c r="D93" s="1" t="s">
        <v>3420</v>
      </c>
      <c r="E93" s="11">
        <v>150</v>
      </c>
      <c r="F93" s="11" t="s">
        <v>4040</v>
      </c>
      <c r="I93" s="5" t="s">
        <v>4023</v>
      </c>
      <c r="J93" s="42">
        <v>5.5599999999999997E-2</v>
      </c>
    </row>
    <row r="94" spans="2:10" x14ac:dyDescent="0.25">
      <c r="B94" s="4" t="s">
        <v>2732</v>
      </c>
      <c r="C94" s="5">
        <v>8595580584054</v>
      </c>
      <c r="D94" s="1" t="s">
        <v>3421</v>
      </c>
      <c r="E94" s="11">
        <v>2123</v>
      </c>
      <c r="F94" s="11" t="s">
        <v>4040</v>
      </c>
      <c r="I94" s="5" t="s">
        <v>4023</v>
      </c>
      <c r="J94" s="42">
        <v>0.41299999999999998</v>
      </c>
    </row>
    <row r="95" spans="2:10" x14ac:dyDescent="0.25">
      <c r="B95" s="4" t="s">
        <v>2733</v>
      </c>
      <c r="C95" s="5">
        <v>8595580584047</v>
      </c>
      <c r="D95" s="1" t="s">
        <v>3422</v>
      </c>
      <c r="E95" s="11">
        <v>1699</v>
      </c>
      <c r="F95" s="11" t="s">
        <v>4040</v>
      </c>
      <c r="I95" s="5" t="s">
        <v>4023</v>
      </c>
      <c r="J95" s="42">
        <v>0.41299999999999998</v>
      </c>
    </row>
    <row r="96" spans="2:10" x14ac:dyDescent="0.25">
      <c r="B96" s="4" t="s">
        <v>2734</v>
      </c>
      <c r="C96" s="5">
        <v>8595580584078</v>
      </c>
      <c r="D96" s="1" t="s">
        <v>3423</v>
      </c>
      <c r="E96" s="11">
        <v>2238</v>
      </c>
      <c r="F96" s="11" t="s">
        <v>4040</v>
      </c>
      <c r="I96" s="5" t="s">
        <v>4023</v>
      </c>
      <c r="J96" s="42">
        <v>0.59399999999999997</v>
      </c>
    </row>
    <row r="97" spans="2:10" x14ac:dyDescent="0.25">
      <c r="B97" s="4" t="s">
        <v>2735</v>
      </c>
      <c r="C97" s="5">
        <v>8595580584061</v>
      </c>
      <c r="D97" s="1" t="s">
        <v>3424</v>
      </c>
      <c r="E97" s="11">
        <v>1790</v>
      </c>
      <c r="F97" s="11" t="s">
        <v>4040</v>
      </c>
      <c r="I97" s="5" t="s">
        <v>4023</v>
      </c>
      <c r="J97" s="42">
        <v>0.59399999999999997</v>
      </c>
    </row>
    <row r="98" spans="2:10" x14ac:dyDescent="0.25">
      <c r="B98" s="4" t="s">
        <v>2736</v>
      </c>
      <c r="C98" s="5">
        <v>8595580584092</v>
      </c>
      <c r="D98" s="1" t="s">
        <v>3425</v>
      </c>
      <c r="E98" s="11">
        <v>2347</v>
      </c>
      <c r="F98" s="11" t="s">
        <v>4040</v>
      </c>
      <c r="I98" s="5" t="s">
        <v>4023</v>
      </c>
      <c r="J98" s="42">
        <v>0.67600000000000005</v>
      </c>
    </row>
    <row r="99" spans="2:10" x14ac:dyDescent="0.25">
      <c r="B99" s="4" t="s">
        <v>2737</v>
      </c>
      <c r="C99" s="5">
        <v>8595580584085</v>
      </c>
      <c r="D99" s="1" t="s">
        <v>3426</v>
      </c>
      <c r="E99" s="11">
        <v>1879</v>
      </c>
      <c r="F99" s="11" t="s">
        <v>4040</v>
      </c>
      <c r="I99" s="5" t="s">
        <v>4023</v>
      </c>
      <c r="J99" s="42">
        <v>0.67600000000000005</v>
      </c>
    </row>
    <row r="100" spans="2:10" x14ac:dyDescent="0.25">
      <c r="B100" s="4" t="s">
        <v>2738</v>
      </c>
      <c r="C100" s="5">
        <v>8595580584115</v>
      </c>
      <c r="D100" s="1" t="s">
        <v>3427</v>
      </c>
      <c r="E100" s="11">
        <v>2465</v>
      </c>
      <c r="F100" s="11" t="s">
        <v>4040</v>
      </c>
      <c r="I100" s="5" t="s">
        <v>4023</v>
      </c>
      <c r="J100" s="42">
        <v>0.76700000000000002</v>
      </c>
    </row>
    <row r="101" spans="2:10" x14ac:dyDescent="0.25">
      <c r="B101" s="4" t="s">
        <v>2739</v>
      </c>
      <c r="C101" s="5">
        <v>8595580584108</v>
      </c>
      <c r="D101" s="1" t="s">
        <v>3428</v>
      </c>
      <c r="E101" s="11">
        <v>1972</v>
      </c>
      <c r="F101" s="11" t="s">
        <v>4040</v>
      </c>
      <c r="I101" s="5" t="s">
        <v>4023</v>
      </c>
      <c r="J101" s="42">
        <v>0.76700000000000002</v>
      </c>
    </row>
    <row r="102" spans="2:10" x14ac:dyDescent="0.25">
      <c r="B102" s="4" t="s">
        <v>2740</v>
      </c>
      <c r="C102" s="5">
        <v>8595580584139</v>
      </c>
      <c r="D102" s="1" t="s">
        <v>3429</v>
      </c>
      <c r="E102" s="11">
        <v>2585</v>
      </c>
      <c r="F102" s="11" t="s">
        <v>4040</v>
      </c>
      <c r="I102" s="5" t="s">
        <v>4023</v>
      </c>
      <c r="J102" s="42">
        <v>0.86699999999999999</v>
      </c>
    </row>
    <row r="103" spans="2:10" x14ac:dyDescent="0.25">
      <c r="B103" s="4" t="s">
        <v>2741</v>
      </c>
      <c r="C103" s="5">
        <v>8595580584122</v>
      </c>
      <c r="D103" s="1" t="s">
        <v>3430</v>
      </c>
      <c r="E103" s="11">
        <v>2068</v>
      </c>
      <c r="F103" s="11" t="s">
        <v>4040</v>
      </c>
      <c r="I103" s="5" t="s">
        <v>4023</v>
      </c>
      <c r="J103" s="42">
        <v>0.86699999999999999</v>
      </c>
    </row>
    <row r="104" spans="2:10" x14ac:dyDescent="0.25">
      <c r="B104" s="4" t="s">
        <v>2742</v>
      </c>
      <c r="C104" s="5">
        <v>8595580533014</v>
      </c>
      <c r="D104" s="1" t="s">
        <v>3431</v>
      </c>
      <c r="E104" s="11">
        <v>42</v>
      </c>
      <c r="F104" s="11" t="s">
        <v>4040</v>
      </c>
      <c r="I104" s="5" t="s">
        <v>3999</v>
      </c>
      <c r="J104" s="42">
        <v>4.8999999999999998E-3</v>
      </c>
    </row>
    <row r="105" spans="2:10" x14ac:dyDescent="0.25">
      <c r="B105" s="4" t="s">
        <v>2743</v>
      </c>
      <c r="C105" s="5">
        <v>8595580551087</v>
      </c>
      <c r="D105" s="1" t="s">
        <v>3432</v>
      </c>
      <c r="E105" s="11">
        <v>21</v>
      </c>
      <c r="F105" s="11" t="s">
        <v>4040</v>
      </c>
      <c r="I105" s="5" t="s">
        <v>4019</v>
      </c>
      <c r="J105" s="42">
        <v>9.1000000000000004E-3</v>
      </c>
    </row>
    <row r="106" spans="2:10" x14ac:dyDescent="0.25">
      <c r="B106" s="4" t="s">
        <v>2744</v>
      </c>
      <c r="C106" s="5">
        <v>8595580533076</v>
      </c>
      <c r="D106" s="1" t="s">
        <v>3433</v>
      </c>
      <c r="E106" s="11">
        <v>88</v>
      </c>
      <c r="F106" s="11" t="s">
        <v>4040</v>
      </c>
      <c r="I106" s="5" t="s">
        <v>4019</v>
      </c>
      <c r="J106" s="42">
        <v>5.2900000000000003E-2</v>
      </c>
    </row>
    <row r="107" spans="2:10" x14ac:dyDescent="0.25">
      <c r="B107" s="4" t="s">
        <v>2745</v>
      </c>
      <c r="C107" s="5">
        <v>8595580537166</v>
      </c>
      <c r="D107" s="1" t="s">
        <v>3434</v>
      </c>
      <c r="E107" s="11">
        <v>28</v>
      </c>
      <c r="F107" s="11" t="s">
        <v>4040</v>
      </c>
      <c r="I107" s="5" t="s">
        <v>4019</v>
      </c>
      <c r="J107" s="42">
        <v>6.1999999999999998E-3</v>
      </c>
    </row>
    <row r="108" spans="2:10" x14ac:dyDescent="0.25">
      <c r="B108" s="4" t="s">
        <v>2746</v>
      </c>
      <c r="C108" s="5">
        <v>8595580536367</v>
      </c>
      <c r="D108" s="1" t="s">
        <v>3435</v>
      </c>
      <c r="E108" s="11">
        <v>42</v>
      </c>
      <c r="F108" s="11" t="s">
        <v>4040</v>
      </c>
      <c r="I108" s="5" t="s">
        <v>4630</v>
      </c>
      <c r="J108" s="42">
        <v>4.4999999999999997E-3</v>
      </c>
    </row>
    <row r="109" spans="2:10" x14ac:dyDescent="0.25">
      <c r="B109" s="4" t="s">
        <v>2747</v>
      </c>
      <c r="C109" s="5">
        <v>8595580536374</v>
      </c>
      <c r="D109" s="1" t="s">
        <v>3436</v>
      </c>
      <c r="E109" s="11">
        <v>39</v>
      </c>
      <c r="F109" s="11" t="s">
        <v>4040</v>
      </c>
      <c r="I109" s="5" t="s">
        <v>4153</v>
      </c>
      <c r="J109" s="42">
        <v>5.5999999999999999E-3</v>
      </c>
    </row>
    <row r="110" spans="2:10" x14ac:dyDescent="0.25">
      <c r="B110" s="4" t="s">
        <v>2748</v>
      </c>
      <c r="C110" s="5">
        <v>8595580532994</v>
      </c>
      <c r="D110" s="1" t="s">
        <v>3437</v>
      </c>
      <c r="E110" s="11">
        <v>16</v>
      </c>
      <c r="F110" s="11" t="s">
        <v>4040</v>
      </c>
      <c r="I110" s="5" t="s">
        <v>4639</v>
      </c>
      <c r="J110" s="42">
        <v>7.5300000000000006E-2</v>
      </c>
    </row>
    <row r="111" spans="2:10" x14ac:dyDescent="0.25">
      <c r="B111" s="4" t="s">
        <v>2749</v>
      </c>
      <c r="C111" s="5">
        <v>8595580536381</v>
      </c>
      <c r="D111" s="1" t="s">
        <v>3438</v>
      </c>
      <c r="E111" s="11">
        <v>45</v>
      </c>
      <c r="F111" s="11" t="s">
        <v>4040</v>
      </c>
      <c r="I111" s="5" t="s">
        <v>4153</v>
      </c>
      <c r="J111" s="42">
        <v>2.4E-2</v>
      </c>
    </row>
    <row r="112" spans="2:10" x14ac:dyDescent="0.25">
      <c r="B112" s="4" t="s">
        <v>2750</v>
      </c>
      <c r="C112" s="5">
        <v>8595580536398</v>
      </c>
      <c r="D112" s="1" t="s">
        <v>3439</v>
      </c>
      <c r="E112" s="11">
        <v>67</v>
      </c>
      <c r="F112" s="11" t="s">
        <v>4040</v>
      </c>
      <c r="I112" s="5" t="s">
        <v>4153</v>
      </c>
      <c r="J112" s="42">
        <v>2.24E-2</v>
      </c>
    </row>
    <row r="113" spans="2:10" x14ac:dyDescent="0.25">
      <c r="B113" s="4" t="s">
        <v>2751</v>
      </c>
      <c r="C113" s="5">
        <v>8595580533083</v>
      </c>
      <c r="D113" s="1" t="s">
        <v>3440</v>
      </c>
      <c r="E113" s="11">
        <v>143</v>
      </c>
      <c r="F113" s="11" t="s">
        <v>4040</v>
      </c>
      <c r="I113" s="5" t="s">
        <v>4153</v>
      </c>
      <c r="J113" s="42">
        <v>9.1700000000000004E-2</v>
      </c>
    </row>
    <row r="114" spans="2:10" x14ac:dyDescent="0.25">
      <c r="B114" s="4" t="s">
        <v>2752</v>
      </c>
      <c r="C114" s="5">
        <v>8595580533090</v>
      </c>
      <c r="D114" s="1" t="s">
        <v>3441</v>
      </c>
      <c r="E114" s="11">
        <v>81</v>
      </c>
      <c r="F114" s="11" t="s">
        <v>4040</v>
      </c>
      <c r="I114" s="5" t="s">
        <v>4019</v>
      </c>
      <c r="J114" s="42">
        <v>4.0599999999999997E-2</v>
      </c>
    </row>
    <row r="115" spans="2:10" x14ac:dyDescent="0.25">
      <c r="B115" s="4" t="s">
        <v>2753</v>
      </c>
      <c r="C115" s="5">
        <v>8595580533106</v>
      </c>
      <c r="D115" s="1" t="s">
        <v>3442</v>
      </c>
      <c r="E115" s="11">
        <v>88</v>
      </c>
      <c r="F115" s="11" t="s">
        <v>4040</v>
      </c>
      <c r="I115" s="5" t="s">
        <v>4019</v>
      </c>
      <c r="J115" s="42">
        <v>9.8599999999999993E-2</v>
      </c>
    </row>
    <row r="116" spans="2:10" x14ac:dyDescent="0.25">
      <c r="B116" s="4" t="s">
        <v>2754</v>
      </c>
      <c r="C116" s="5">
        <v>8595580533113</v>
      </c>
      <c r="D116" s="1" t="s">
        <v>3443</v>
      </c>
      <c r="E116" s="11">
        <v>26</v>
      </c>
      <c r="F116" s="11" t="s">
        <v>4040</v>
      </c>
      <c r="I116" s="5" t="s">
        <v>4019</v>
      </c>
      <c r="J116" s="42">
        <v>6.4000000000000003E-3</v>
      </c>
    </row>
    <row r="117" spans="2:10" x14ac:dyDescent="0.25">
      <c r="B117" s="4" t="s">
        <v>2755</v>
      </c>
      <c r="C117" s="5">
        <v>8595580533120</v>
      </c>
      <c r="D117" s="1" t="s">
        <v>3444</v>
      </c>
      <c r="E117" s="11">
        <v>77</v>
      </c>
      <c r="F117" s="11" t="s">
        <v>4040</v>
      </c>
      <c r="I117" s="5" t="s">
        <v>4019</v>
      </c>
      <c r="J117" s="42">
        <v>0.18290000000000001</v>
      </c>
    </row>
    <row r="118" spans="2:10" x14ac:dyDescent="0.25">
      <c r="B118" s="4" t="s">
        <v>2756</v>
      </c>
      <c r="C118" s="5">
        <v>8595580533137</v>
      </c>
      <c r="D118" s="1" t="s">
        <v>3445</v>
      </c>
      <c r="E118" s="11">
        <v>28</v>
      </c>
      <c r="F118" s="11" t="s">
        <v>4040</v>
      </c>
      <c r="I118" s="5" t="s">
        <v>4632</v>
      </c>
      <c r="J118" s="42">
        <v>2.3999999999999998E-3</v>
      </c>
    </row>
    <row r="119" spans="2:10" x14ac:dyDescent="0.25">
      <c r="B119" s="4" t="s">
        <v>2757</v>
      </c>
      <c r="C119" s="5">
        <v>8595580533144</v>
      </c>
      <c r="D119" s="1" t="s">
        <v>3446</v>
      </c>
      <c r="E119" s="11">
        <v>28</v>
      </c>
      <c r="F119" s="11" t="s">
        <v>4040</v>
      </c>
      <c r="I119" s="5" t="s">
        <v>4633</v>
      </c>
      <c r="J119" s="42">
        <v>9.9000000000000008E-3</v>
      </c>
    </row>
    <row r="120" spans="2:10" x14ac:dyDescent="0.25">
      <c r="B120" s="4" t="s">
        <v>2758</v>
      </c>
      <c r="C120" s="5">
        <v>8595580533151</v>
      </c>
      <c r="D120" s="1" t="s">
        <v>3447</v>
      </c>
      <c r="E120" s="11">
        <v>42</v>
      </c>
      <c r="F120" s="11" t="s">
        <v>4040</v>
      </c>
      <c r="I120" s="5" t="s">
        <v>4019</v>
      </c>
      <c r="J120" s="42">
        <v>7.7600000000000002E-2</v>
      </c>
    </row>
    <row r="121" spans="2:10" x14ac:dyDescent="0.25">
      <c r="B121" s="4" t="s">
        <v>2759</v>
      </c>
      <c r="C121" s="5">
        <v>8595580533168</v>
      </c>
      <c r="D121" s="1" t="s">
        <v>3448</v>
      </c>
      <c r="E121" s="11">
        <v>21</v>
      </c>
      <c r="F121" s="11" t="s">
        <v>4040</v>
      </c>
      <c r="I121" s="5" t="s">
        <v>4019</v>
      </c>
      <c r="J121" s="42">
        <v>5.4000000000000003E-3</v>
      </c>
    </row>
    <row r="122" spans="2:10" x14ac:dyDescent="0.25">
      <c r="B122" s="4" t="s">
        <v>2760</v>
      </c>
      <c r="C122" s="5">
        <v>8595580533182</v>
      </c>
      <c r="D122" s="1" t="s">
        <v>3402</v>
      </c>
      <c r="E122" s="11">
        <v>100</v>
      </c>
      <c r="F122" s="11" t="s">
        <v>4040</v>
      </c>
      <c r="I122" s="5" t="s">
        <v>4023</v>
      </c>
      <c r="J122" s="42">
        <v>9.0700000000000003E-2</v>
      </c>
    </row>
    <row r="123" spans="2:10" x14ac:dyDescent="0.25">
      <c r="B123" s="4" t="s">
        <v>2761</v>
      </c>
      <c r="C123" s="5">
        <v>8595580587352</v>
      </c>
      <c r="D123" s="1" t="s">
        <v>3449</v>
      </c>
      <c r="E123" s="11">
        <v>23</v>
      </c>
      <c r="F123" s="11" t="s">
        <v>4040</v>
      </c>
      <c r="I123" s="5" t="s">
        <v>4019</v>
      </c>
      <c r="J123" s="42">
        <v>1.3299999999999999E-2</v>
      </c>
    </row>
    <row r="124" spans="2:10" x14ac:dyDescent="0.25">
      <c r="B124" s="4" t="s">
        <v>2762</v>
      </c>
      <c r="C124" s="5">
        <v>8595580533250</v>
      </c>
      <c r="D124" s="1" t="s">
        <v>3450</v>
      </c>
      <c r="E124" s="11">
        <v>59</v>
      </c>
      <c r="F124" s="11" t="s">
        <v>4040</v>
      </c>
      <c r="I124" s="5" t="s">
        <v>4019</v>
      </c>
      <c r="J124" s="42">
        <v>9.06E-2</v>
      </c>
    </row>
    <row r="125" spans="2:10" x14ac:dyDescent="0.25">
      <c r="B125" s="4" t="s">
        <v>2763</v>
      </c>
      <c r="C125" s="5">
        <v>8595580567569</v>
      </c>
      <c r="D125" s="1" t="s">
        <v>3451</v>
      </c>
      <c r="E125" s="11">
        <v>517</v>
      </c>
      <c r="F125" s="11" t="s">
        <v>4040</v>
      </c>
      <c r="I125" s="5" t="s">
        <v>4285</v>
      </c>
      <c r="J125" s="42">
        <v>1.7049000000000001</v>
      </c>
    </row>
    <row r="126" spans="2:10" x14ac:dyDescent="0.25">
      <c r="B126" s="4" t="s">
        <v>2764</v>
      </c>
      <c r="C126" s="5">
        <v>8595580564667</v>
      </c>
      <c r="D126" s="1" t="s">
        <v>3452</v>
      </c>
      <c r="E126" s="11">
        <v>71</v>
      </c>
      <c r="F126" s="11" t="s">
        <v>4040</v>
      </c>
      <c r="I126" s="5" t="s">
        <v>4153</v>
      </c>
      <c r="J126" s="42">
        <v>5.0500000000000003E-2</v>
      </c>
    </row>
    <row r="127" spans="2:10" x14ac:dyDescent="0.25">
      <c r="B127" s="4" t="s">
        <v>2765</v>
      </c>
      <c r="C127" s="5">
        <v>8595580533298</v>
      </c>
      <c r="D127" s="1" t="s">
        <v>3453</v>
      </c>
      <c r="E127" s="11">
        <v>29</v>
      </c>
      <c r="F127" s="11" t="s">
        <v>4040</v>
      </c>
      <c r="I127" s="5" t="s">
        <v>4019</v>
      </c>
      <c r="J127" s="42">
        <v>5.0000000000000001E-3</v>
      </c>
    </row>
    <row r="128" spans="2:10" x14ac:dyDescent="0.25">
      <c r="B128" s="4" t="s">
        <v>2766</v>
      </c>
      <c r="C128" s="5">
        <v>8595580533311</v>
      </c>
      <c r="D128" s="1" t="s">
        <v>3454</v>
      </c>
      <c r="E128" s="11">
        <v>31</v>
      </c>
      <c r="F128" s="11" t="s">
        <v>4040</v>
      </c>
      <c r="I128" s="5" t="s">
        <v>4019</v>
      </c>
      <c r="J128" s="42">
        <v>1.8700000000000001E-2</v>
      </c>
    </row>
    <row r="129" spans="2:10" x14ac:dyDescent="0.25">
      <c r="B129" s="4" t="s">
        <v>2767</v>
      </c>
      <c r="C129" s="5">
        <v>8595580533328</v>
      </c>
      <c r="D129" s="1" t="s">
        <v>3449</v>
      </c>
      <c r="E129" s="11">
        <v>23</v>
      </c>
      <c r="F129" s="11" t="s">
        <v>4040</v>
      </c>
      <c r="I129" s="5" t="s">
        <v>4019</v>
      </c>
      <c r="J129" s="42">
        <v>1.3299999999999999E-2</v>
      </c>
    </row>
    <row r="130" spans="2:10" x14ac:dyDescent="0.25">
      <c r="B130" s="4" t="s">
        <v>2768</v>
      </c>
      <c r="C130" s="5">
        <v>8595580533335</v>
      </c>
      <c r="D130" s="1" t="s">
        <v>3455</v>
      </c>
      <c r="E130" s="11">
        <v>342</v>
      </c>
      <c r="F130" s="11" t="s">
        <v>4040</v>
      </c>
      <c r="I130" s="5" t="s">
        <v>4019</v>
      </c>
      <c r="J130" s="42">
        <v>0.1069</v>
      </c>
    </row>
    <row r="131" spans="2:10" x14ac:dyDescent="0.25">
      <c r="B131" s="4" t="s">
        <v>2769</v>
      </c>
      <c r="C131" s="5">
        <v>8595580539870</v>
      </c>
      <c r="D131" s="1" t="s">
        <v>3456</v>
      </c>
      <c r="E131" s="11">
        <v>26</v>
      </c>
      <c r="F131" s="11" t="s">
        <v>4040</v>
      </c>
      <c r="I131" s="5" t="s">
        <v>4634</v>
      </c>
      <c r="J131" s="42">
        <v>1.6999999999999999E-3</v>
      </c>
    </row>
    <row r="132" spans="2:10" x14ac:dyDescent="0.25">
      <c r="B132" s="4" t="s">
        <v>2770</v>
      </c>
      <c r="C132" s="5">
        <v>8595580533342</v>
      </c>
      <c r="D132" s="1" t="s">
        <v>3457</v>
      </c>
      <c r="E132" s="11">
        <v>21</v>
      </c>
      <c r="F132" s="11" t="s">
        <v>4040</v>
      </c>
      <c r="I132" s="5" t="s">
        <v>4019</v>
      </c>
      <c r="J132" s="42">
        <v>4.1999999999999997E-3</v>
      </c>
    </row>
    <row r="133" spans="2:10" x14ac:dyDescent="0.25">
      <c r="B133" s="4" t="s">
        <v>2771</v>
      </c>
      <c r="C133" s="5">
        <v>8595580533359</v>
      </c>
      <c r="D133" s="1" t="s">
        <v>3458</v>
      </c>
      <c r="E133" s="11">
        <v>21</v>
      </c>
      <c r="F133" s="11" t="s">
        <v>4040</v>
      </c>
      <c r="I133" s="5" t="s">
        <v>4019</v>
      </c>
      <c r="J133" s="42">
        <v>7.9000000000000008E-3</v>
      </c>
    </row>
    <row r="134" spans="2:10" x14ac:dyDescent="0.25">
      <c r="B134" s="4" t="s">
        <v>2772</v>
      </c>
      <c r="C134" s="5">
        <v>8595580533366</v>
      </c>
      <c r="D134" s="1" t="s">
        <v>3459</v>
      </c>
      <c r="E134" s="11">
        <v>21</v>
      </c>
      <c r="F134" s="11" t="s">
        <v>4040</v>
      </c>
      <c r="I134" s="5" t="s">
        <v>4019</v>
      </c>
      <c r="J134" s="42">
        <v>5.4000000000000003E-3</v>
      </c>
    </row>
    <row r="135" spans="2:10" x14ac:dyDescent="0.25">
      <c r="B135" s="4" t="s">
        <v>2773</v>
      </c>
      <c r="C135" s="5">
        <v>8595580533373</v>
      </c>
      <c r="D135" s="1" t="s">
        <v>3460</v>
      </c>
      <c r="E135" s="11">
        <v>20</v>
      </c>
      <c r="F135" s="11" t="s">
        <v>4040</v>
      </c>
      <c r="I135" s="5" t="s">
        <v>4635</v>
      </c>
      <c r="J135" s="42">
        <v>6.4999999999999997E-3</v>
      </c>
    </row>
    <row r="136" spans="2:10" x14ac:dyDescent="0.25">
      <c r="B136" s="4" t="s">
        <v>2774</v>
      </c>
      <c r="C136" s="5">
        <v>8595580533380</v>
      </c>
      <c r="D136" s="1" t="s">
        <v>3461</v>
      </c>
      <c r="E136" s="11">
        <v>31</v>
      </c>
      <c r="F136" s="11" t="s">
        <v>4040</v>
      </c>
      <c r="I136" s="5" t="s">
        <v>4633</v>
      </c>
      <c r="J136" s="42">
        <v>2.5000000000000001E-3</v>
      </c>
    </row>
    <row r="137" spans="2:10" x14ac:dyDescent="0.25">
      <c r="B137" s="4" t="s">
        <v>2775</v>
      </c>
      <c r="C137" s="5">
        <v>8595580533397</v>
      </c>
      <c r="D137" s="1" t="s">
        <v>3462</v>
      </c>
      <c r="E137" s="11">
        <v>21</v>
      </c>
      <c r="F137" s="11" t="s">
        <v>4040</v>
      </c>
      <c r="I137" s="5" t="s">
        <v>4632</v>
      </c>
      <c r="J137" s="42">
        <v>2.8999999999999998E-3</v>
      </c>
    </row>
    <row r="138" spans="2:10" x14ac:dyDescent="0.25">
      <c r="B138" s="4" t="s">
        <v>2776</v>
      </c>
      <c r="C138" s="5">
        <v>8595580533403</v>
      </c>
      <c r="D138" s="1" t="s">
        <v>3463</v>
      </c>
      <c r="E138" s="11">
        <v>32</v>
      </c>
      <c r="F138" s="11" t="s">
        <v>4040</v>
      </c>
      <c r="I138" s="5" t="s">
        <v>4019</v>
      </c>
      <c r="J138" s="42">
        <v>2.3999999999999998E-3</v>
      </c>
    </row>
    <row r="139" spans="2:10" x14ac:dyDescent="0.25">
      <c r="B139" s="4" t="s">
        <v>2777</v>
      </c>
      <c r="C139" s="5">
        <v>8595580533410</v>
      </c>
      <c r="D139" s="1" t="s">
        <v>3465</v>
      </c>
      <c r="E139" s="11">
        <v>59</v>
      </c>
      <c r="F139" s="11" t="s">
        <v>4040</v>
      </c>
      <c r="I139" s="5" t="s">
        <v>4153</v>
      </c>
      <c r="J139" s="42">
        <v>2.8299999999999999E-2</v>
      </c>
    </row>
    <row r="140" spans="2:10" x14ac:dyDescent="0.25">
      <c r="B140" s="4" t="s">
        <v>2778</v>
      </c>
      <c r="C140" s="5">
        <v>8595580533427</v>
      </c>
      <c r="D140" s="1" t="s">
        <v>3466</v>
      </c>
      <c r="E140" s="11">
        <v>44</v>
      </c>
      <c r="F140" s="11" t="s">
        <v>4040</v>
      </c>
      <c r="I140" s="5" t="s">
        <v>4153</v>
      </c>
      <c r="J140" s="42">
        <v>8.0000000000000002E-3</v>
      </c>
    </row>
    <row r="141" spans="2:10" x14ac:dyDescent="0.25">
      <c r="B141" s="4" t="s">
        <v>2779</v>
      </c>
      <c r="C141" s="5">
        <v>8595580533434</v>
      </c>
      <c r="D141" s="1" t="s">
        <v>3467</v>
      </c>
      <c r="E141" s="11">
        <v>88</v>
      </c>
      <c r="F141" s="11" t="s">
        <v>4040</v>
      </c>
      <c r="I141" s="5" t="s">
        <v>4019</v>
      </c>
      <c r="J141" s="42">
        <v>5.2900000000000003E-2</v>
      </c>
    </row>
    <row r="142" spans="2:10" x14ac:dyDescent="0.25">
      <c r="B142" s="4" t="s">
        <v>2780</v>
      </c>
      <c r="C142" s="5">
        <v>8595580533441</v>
      </c>
      <c r="D142" s="1" t="s">
        <v>3468</v>
      </c>
      <c r="E142" s="11">
        <v>59</v>
      </c>
      <c r="F142" s="11" t="s">
        <v>4040</v>
      </c>
      <c r="I142" s="5" t="s">
        <v>4636</v>
      </c>
      <c r="J142" s="42">
        <v>8.2900000000000001E-2</v>
      </c>
    </row>
    <row r="143" spans="2:10" x14ac:dyDescent="0.25">
      <c r="B143" s="4" t="s">
        <v>2781</v>
      </c>
      <c r="C143" s="5">
        <v>8595580533458</v>
      </c>
      <c r="D143" s="1" t="s">
        <v>3469</v>
      </c>
      <c r="E143" s="11">
        <v>65</v>
      </c>
      <c r="F143" s="11" t="s">
        <v>4040</v>
      </c>
      <c r="I143" s="5" t="s">
        <v>4359</v>
      </c>
      <c r="J143" s="42">
        <v>6.0100000000000001E-2</v>
      </c>
    </row>
    <row r="144" spans="2:10" x14ac:dyDescent="0.25">
      <c r="B144" s="4" t="s">
        <v>2782</v>
      </c>
      <c r="C144" s="5">
        <v>8595580533465</v>
      </c>
      <c r="D144" s="1" t="s">
        <v>3470</v>
      </c>
      <c r="E144" s="11">
        <v>29</v>
      </c>
      <c r="F144" s="11" t="s">
        <v>4040</v>
      </c>
      <c r="I144" s="5" t="s">
        <v>4019</v>
      </c>
      <c r="J144" s="42">
        <v>3.5700000000000003E-2</v>
      </c>
    </row>
    <row r="145" spans="2:10" x14ac:dyDescent="0.25">
      <c r="B145" s="4" t="s">
        <v>2783</v>
      </c>
      <c r="C145" s="5">
        <v>8595580533571</v>
      </c>
      <c r="D145" s="1" t="s">
        <v>3471</v>
      </c>
      <c r="E145" s="11">
        <v>3683</v>
      </c>
      <c r="F145" s="11" t="s">
        <v>4040</v>
      </c>
      <c r="I145" s="5" t="s">
        <v>4637</v>
      </c>
      <c r="J145" s="42">
        <v>7.8700000000000006E-2</v>
      </c>
    </row>
    <row r="146" spans="2:10" x14ac:dyDescent="0.25">
      <c r="B146" s="4" t="s">
        <v>2784</v>
      </c>
      <c r="C146" s="5">
        <v>8595580533601</v>
      </c>
      <c r="D146" s="1" t="s">
        <v>3472</v>
      </c>
      <c r="E146" s="11">
        <v>16</v>
      </c>
      <c r="F146" s="11" t="s">
        <v>4040</v>
      </c>
      <c r="I146" s="5" t="s">
        <v>4634</v>
      </c>
      <c r="J146" s="42">
        <v>3.3999999999999998E-3</v>
      </c>
    </row>
    <row r="147" spans="2:10" x14ac:dyDescent="0.25">
      <c r="B147" s="4" t="s">
        <v>2785</v>
      </c>
      <c r="C147" s="5">
        <v>8595580533618</v>
      </c>
      <c r="D147" s="1" t="s">
        <v>3473</v>
      </c>
      <c r="E147" s="11">
        <v>342</v>
      </c>
      <c r="F147" s="11" t="s">
        <v>4040</v>
      </c>
      <c r="I147" s="5" t="s">
        <v>4019</v>
      </c>
      <c r="J147" s="42">
        <v>6.9900000000000004E-2</v>
      </c>
    </row>
    <row r="148" spans="2:10" x14ac:dyDescent="0.25">
      <c r="B148" s="4" t="s">
        <v>2786</v>
      </c>
      <c r="C148" s="5">
        <v>8595580531263</v>
      </c>
      <c r="D148" s="1" t="s">
        <v>3474</v>
      </c>
      <c r="E148" s="11">
        <v>263</v>
      </c>
      <c r="F148" s="11" t="s">
        <v>4040</v>
      </c>
      <c r="I148" s="5" t="s">
        <v>4019</v>
      </c>
      <c r="J148" s="42">
        <v>0.21970000000000001</v>
      </c>
    </row>
    <row r="149" spans="2:10" x14ac:dyDescent="0.25">
      <c r="B149" s="4" t="s">
        <v>2787</v>
      </c>
      <c r="C149" s="5">
        <v>8595580533656</v>
      </c>
      <c r="D149" s="1" t="s">
        <v>3475</v>
      </c>
      <c r="E149" s="11">
        <v>717</v>
      </c>
      <c r="F149" s="11" t="s">
        <v>4040</v>
      </c>
      <c r="I149" s="5" t="s">
        <v>4473</v>
      </c>
      <c r="J149" s="42">
        <v>0.15490000000000001</v>
      </c>
    </row>
    <row r="150" spans="2:10" x14ac:dyDescent="0.25">
      <c r="B150" s="4" t="s">
        <v>2788</v>
      </c>
      <c r="C150" s="5">
        <v>8595580533663</v>
      </c>
      <c r="D150" s="1" t="s">
        <v>3476</v>
      </c>
      <c r="E150" s="11">
        <v>384</v>
      </c>
      <c r="F150" s="11" t="s">
        <v>4040</v>
      </c>
      <c r="I150" s="5" t="s">
        <v>4523</v>
      </c>
      <c r="J150" s="42">
        <v>5.8999999999999997E-2</v>
      </c>
    </row>
    <row r="151" spans="2:10" x14ac:dyDescent="0.25">
      <c r="B151" s="4" t="s">
        <v>2789</v>
      </c>
      <c r="C151" s="5">
        <v>8595580539931</v>
      </c>
      <c r="D151" s="1" t="s">
        <v>3477</v>
      </c>
      <c r="E151" s="11">
        <v>450</v>
      </c>
      <c r="F151" s="11" t="s">
        <v>4040</v>
      </c>
      <c r="I151" s="5" t="s">
        <v>4523</v>
      </c>
      <c r="J151" s="42">
        <v>0.49080000000000001</v>
      </c>
    </row>
    <row r="152" spans="2:10" x14ac:dyDescent="0.25">
      <c r="B152" s="4" t="s">
        <v>2790</v>
      </c>
      <c r="C152" s="5">
        <v>8595580533274</v>
      </c>
      <c r="D152" s="1" t="s">
        <v>3478</v>
      </c>
      <c r="E152" s="11">
        <v>227</v>
      </c>
      <c r="F152" s="11" t="s">
        <v>4040</v>
      </c>
      <c r="I152" s="5" t="s">
        <v>4078</v>
      </c>
      <c r="J152" s="42">
        <v>0.1052</v>
      </c>
    </row>
    <row r="153" spans="2:10" x14ac:dyDescent="0.25">
      <c r="B153" s="4" t="s">
        <v>2791</v>
      </c>
      <c r="C153" s="5">
        <v>8595580549053</v>
      </c>
      <c r="D153" s="1" t="s">
        <v>3479</v>
      </c>
      <c r="E153" s="11">
        <v>3683</v>
      </c>
      <c r="F153" s="11" t="s">
        <v>4040</v>
      </c>
      <c r="I153" s="5" t="s">
        <v>4638</v>
      </c>
      <c r="J153" s="42">
        <v>0.1249</v>
      </c>
    </row>
    <row r="154" spans="2:10" x14ac:dyDescent="0.25">
      <c r="B154" s="4" t="s">
        <v>2792</v>
      </c>
      <c r="C154" s="5">
        <v>8595580549435</v>
      </c>
      <c r="D154" s="1" t="s">
        <v>3480</v>
      </c>
      <c r="E154" s="11">
        <v>3443</v>
      </c>
      <c r="F154" s="11" t="s">
        <v>4040</v>
      </c>
      <c r="I154" s="5" t="s">
        <v>4638</v>
      </c>
      <c r="J154" s="42">
        <v>0.3599</v>
      </c>
    </row>
    <row r="155" spans="2:10" x14ac:dyDescent="0.25">
      <c r="B155" s="4" t="s">
        <v>2793</v>
      </c>
      <c r="C155" s="5">
        <v>8595580554460</v>
      </c>
      <c r="D155" s="1" t="s">
        <v>3481</v>
      </c>
      <c r="E155" s="11">
        <v>4001</v>
      </c>
      <c r="F155" s="11" t="s">
        <v>4040</v>
      </c>
      <c r="I155" s="5" t="s">
        <v>4638</v>
      </c>
      <c r="J155" s="42">
        <v>0.3599</v>
      </c>
    </row>
    <row r="156" spans="2:10" x14ac:dyDescent="0.25">
      <c r="B156" s="4" t="s">
        <v>2794</v>
      </c>
      <c r="C156" s="5">
        <v>8595580554477</v>
      </c>
      <c r="D156" s="1" t="s">
        <v>3482</v>
      </c>
      <c r="E156" s="11">
        <v>2558</v>
      </c>
      <c r="F156" s="11" t="s">
        <v>4040</v>
      </c>
      <c r="I156" s="5" t="s">
        <v>4638</v>
      </c>
      <c r="J156" s="42">
        <v>0.1239</v>
      </c>
    </row>
    <row r="157" spans="2:10" x14ac:dyDescent="0.25">
      <c r="B157" s="4" t="s">
        <v>2795</v>
      </c>
      <c r="C157" s="5">
        <v>8595580549046</v>
      </c>
      <c r="D157" s="1" t="s">
        <v>3483</v>
      </c>
      <c r="E157" s="11">
        <v>2335</v>
      </c>
      <c r="F157" s="11" t="s">
        <v>4040</v>
      </c>
      <c r="I157" s="5" t="s">
        <v>4638</v>
      </c>
      <c r="J157" s="42">
        <v>0.50290000000000001</v>
      </c>
    </row>
    <row r="158" spans="2:10" x14ac:dyDescent="0.25">
      <c r="B158" s="4" t="s">
        <v>2796</v>
      </c>
      <c r="C158" s="5">
        <v>8595580545987</v>
      </c>
      <c r="D158" s="1" t="s">
        <v>3484</v>
      </c>
      <c r="E158" s="11">
        <v>204</v>
      </c>
      <c r="F158" s="11" t="s">
        <v>4040</v>
      </c>
      <c r="I158" s="5" t="s">
        <v>4019</v>
      </c>
      <c r="J158" s="42">
        <v>1.47E-2</v>
      </c>
    </row>
    <row r="159" spans="2:10" x14ac:dyDescent="0.25">
      <c r="B159" s="4" t="s">
        <v>2797</v>
      </c>
      <c r="C159" s="5">
        <v>8595580546007</v>
      </c>
      <c r="D159" s="1" t="s">
        <v>3485</v>
      </c>
      <c r="E159" s="11">
        <v>192</v>
      </c>
      <c r="F159" s="11" t="s">
        <v>4040</v>
      </c>
      <c r="I159" s="5" t="s">
        <v>4019</v>
      </c>
      <c r="J159" s="42">
        <v>1.47E-2</v>
      </c>
    </row>
    <row r="160" spans="2:10" x14ac:dyDescent="0.25">
      <c r="B160" s="4" t="s">
        <v>2798</v>
      </c>
      <c r="C160" s="5">
        <v>8595580545994</v>
      </c>
      <c r="D160" s="1" t="s">
        <v>3486</v>
      </c>
      <c r="E160" s="11">
        <v>388</v>
      </c>
      <c r="F160" s="11" t="s">
        <v>4040</v>
      </c>
      <c r="I160" s="5" t="s">
        <v>4019</v>
      </c>
      <c r="J160" s="42">
        <v>1.47E-2</v>
      </c>
    </row>
    <row r="161" spans="2:10" x14ac:dyDescent="0.25">
      <c r="B161" s="4" t="s">
        <v>2799</v>
      </c>
      <c r="C161" s="5">
        <v>8595580545871</v>
      </c>
      <c r="D161" s="1" t="s">
        <v>3487</v>
      </c>
      <c r="E161" s="11">
        <v>293</v>
      </c>
      <c r="F161" s="11" t="s">
        <v>4040</v>
      </c>
      <c r="I161" s="5" t="s">
        <v>4019</v>
      </c>
      <c r="J161" s="42">
        <v>2.07E-2</v>
      </c>
    </row>
    <row r="162" spans="2:10" x14ac:dyDescent="0.25">
      <c r="B162" s="4" t="s">
        <v>2800</v>
      </c>
      <c r="C162" s="5">
        <v>8595580546021</v>
      </c>
      <c r="D162" s="1" t="s">
        <v>3488</v>
      </c>
      <c r="E162" s="11">
        <v>380</v>
      </c>
      <c r="F162" s="11" t="s">
        <v>4040</v>
      </c>
      <c r="I162" s="5" t="s">
        <v>4019</v>
      </c>
      <c r="J162" s="42">
        <v>1.9699999999999999E-2</v>
      </c>
    </row>
    <row r="163" spans="2:10" x14ac:dyDescent="0.25">
      <c r="B163" s="4" t="s">
        <v>2801</v>
      </c>
      <c r="C163" s="5">
        <v>8595580545888</v>
      </c>
      <c r="D163" s="1" t="s">
        <v>3489</v>
      </c>
      <c r="E163" s="11">
        <v>384</v>
      </c>
      <c r="F163" s="11" t="s">
        <v>4040</v>
      </c>
      <c r="I163" s="5" t="s">
        <v>4019</v>
      </c>
      <c r="J163" s="42">
        <v>1.9699999999999999E-2</v>
      </c>
    </row>
    <row r="164" spans="2:10" x14ac:dyDescent="0.25">
      <c r="B164" s="4" t="s">
        <v>2802</v>
      </c>
      <c r="C164" s="5">
        <v>8595580545895</v>
      </c>
      <c r="D164" s="1" t="s">
        <v>3490</v>
      </c>
      <c r="E164" s="11">
        <v>390</v>
      </c>
      <c r="F164" s="11" t="s">
        <v>4040</v>
      </c>
      <c r="I164" s="5" t="s">
        <v>4019</v>
      </c>
      <c r="J164" s="42">
        <v>1.9699999999999999E-2</v>
      </c>
    </row>
    <row r="165" spans="2:10" x14ac:dyDescent="0.25">
      <c r="B165" s="4" t="s">
        <v>2803</v>
      </c>
      <c r="C165" s="5">
        <v>8595580545901</v>
      </c>
      <c r="D165" s="1" t="s">
        <v>3491</v>
      </c>
      <c r="E165" s="11">
        <v>829</v>
      </c>
      <c r="F165" s="11" t="s">
        <v>4040</v>
      </c>
      <c r="I165" s="5" t="s">
        <v>4019</v>
      </c>
      <c r="J165" s="42">
        <v>1.9699999999999999E-2</v>
      </c>
    </row>
    <row r="166" spans="2:10" x14ac:dyDescent="0.25">
      <c r="B166" s="4" t="s">
        <v>2804</v>
      </c>
      <c r="C166" s="5">
        <v>8595580545918</v>
      </c>
      <c r="D166" s="1" t="s">
        <v>3492</v>
      </c>
      <c r="E166" s="11">
        <v>188</v>
      </c>
      <c r="F166" s="11" t="s">
        <v>4040</v>
      </c>
      <c r="I166" s="5" t="s">
        <v>4019</v>
      </c>
      <c r="J166" s="42">
        <v>1.67E-2</v>
      </c>
    </row>
    <row r="167" spans="2:10" x14ac:dyDescent="0.25">
      <c r="B167" s="4" t="s">
        <v>2805</v>
      </c>
      <c r="C167" s="5">
        <v>8595580545925</v>
      </c>
      <c r="D167" s="1" t="s">
        <v>3493</v>
      </c>
      <c r="E167" s="11">
        <v>188</v>
      </c>
      <c r="F167" s="11" t="s">
        <v>4040</v>
      </c>
      <c r="I167" s="5" t="s">
        <v>4019</v>
      </c>
      <c r="J167" s="42">
        <v>1.6199999999999999E-2</v>
      </c>
    </row>
    <row r="168" spans="2:10" x14ac:dyDescent="0.25">
      <c r="B168" s="4" t="s">
        <v>2806</v>
      </c>
      <c r="C168" s="5">
        <v>8595580545932</v>
      </c>
      <c r="D168" s="1" t="s">
        <v>3494</v>
      </c>
      <c r="E168" s="11">
        <v>248</v>
      </c>
      <c r="F168" s="11" t="s">
        <v>4040</v>
      </c>
      <c r="I168" s="5" t="s">
        <v>4019</v>
      </c>
      <c r="J168" s="42">
        <v>1.5699999999999999E-2</v>
      </c>
    </row>
    <row r="169" spans="2:10" x14ac:dyDescent="0.25">
      <c r="B169" s="4" t="s">
        <v>2807</v>
      </c>
      <c r="C169" s="5">
        <v>8595580545949</v>
      </c>
      <c r="D169" s="1" t="s">
        <v>3495</v>
      </c>
      <c r="E169" s="11">
        <v>293</v>
      </c>
      <c r="F169" s="11" t="s">
        <v>4040</v>
      </c>
      <c r="I169" s="5" t="s">
        <v>4019</v>
      </c>
      <c r="J169" s="42">
        <v>1.6500000000000001E-2</v>
      </c>
    </row>
    <row r="170" spans="2:10" x14ac:dyDescent="0.25">
      <c r="B170" s="4" t="s">
        <v>2808</v>
      </c>
      <c r="C170" s="5">
        <v>8595580545956</v>
      </c>
      <c r="D170" s="1" t="s">
        <v>3496</v>
      </c>
      <c r="E170" s="11">
        <v>380</v>
      </c>
      <c r="F170" s="11" t="s">
        <v>4040</v>
      </c>
      <c r="I170" s="5" t="s">
        <v>4019</v>
      </c>
      <c r="J170" s="42">
        <v>2.0899999999999998E-2</v>
      </c>
    </row>
    <row r="171" spans="2:10" x14ac:dyDescent="0.25">
      <c r="B171" s="4" t="s">
        <v>2809</v>
      </c>
      <c r="C171" s="5">
        <v>8595580545963</v>
      </c>
      <c r="D171" s="1" t="s">
        <v>3497</v>
      </c>
      <c r="E171" s="11">
        <v>384</v>
      </c>
      <c r="F171" s="11" t="s">
        <v>4040</v>
      </c>
      <c r="I171" s="5" t="s">
        <v>4019</v>
      </c>
      <c r="J171" s="42">
        <v>2.07E-2</v>
      </c>
    </row>
    <row r="172" spans="2:10" x14ac:dyDescent="0.25">
      <c r="B172" s="4" t="s">
        <v>2810</v>
      </c>
      <c r="C172" s="5">
        <v>8595580545970</v>
      </c>
      <c r="D172" s="1" t="s">
        <v>3498</v>
      </c>
      <c r="E172" s="11">
        <v>390</v>
      </c>
      <c r="F172" s="11" t="s">
        <v>4040</v>
      </c>
      <c r="I172" s="5" t="s">
        <v>4019</v>
      </c>
      <c r="J172" s="42">
        <v>2.07E-2</v>
      </c>
    </row>
    <row r="173" spans="2:10" x14ac:dyDescent="0.25">
      <c r="B173" s="4" t="s">
        <v>2811</v>
      </c>
      <c r="C173" s="5">
        <v>8595580546014</v>
      </c>
      <c r="D173" s="1" t="s">
        <v>3499</v>
      </c>
      <c r="E173" s="11">
        <v>829</v>
      </c>
      <c r="F173" s="11" t="s">
        <v>4040</v>
      </c>
      <c r="I173" s="5" t="s">
        <v>4019</v>
      </c>
      <c r="J173" s="42">
        <v>2.07E-2</v>
      </c>
    </row>
    <row r="174" spans="2:10" x14ac:dyDescent="0.25">
      <c r="B174" s="4" t="s">
        <v>2812</v>
      </c>
      <c r="C174" s="5">
        <v>8595580539856</v>
      </c>
      <c r="D174" s="1" t="s">
        <v>3500</v>
      </c>
      <c r="E174" s="11">
        <v>67</v>
      </c>
      <c r="F174" s="11" t="s">
        <v>4040</v>
      </c>
      <c r="I174" s="5" t="s">
        <v>4639</v>
      </c>
      <c r="J174" s="42">
        <v>5.2900000000000003E-2</v>
      </c>
    </row>
    <row r="175" spans="2:10" x14ac:dyDescent="0.25">
      <c r="B175" s="4" t="s">
        <v>2813</v>
      </c>
      <c r="C175" s="5">
        <v>8595580539863</v>
      </c>
      <c r="D175" s="1" t="s">
        <v>3501</v>
      </c>
      <c r="E175" s="11">
        <v>42</v>
      </c>
      <c r="F175" s="11" t="s">
        <v>4040</v>
      </c>
      <c r="I175" s="5" t="s">
        <v>4153</v>
      </c>
      <c r="J175" s="42">
        <v>2.07E-2</v>
      </c>
    </row>
    <row r="176" spans="2:10" x14ac:dyDescent="0.25">
      <c r="B176" s="4" t="s">
        <v>2814</v>
      </c>
      <c r="C176" s="5">
        <v>8595580501877</v>
      </c>
      <c r="D176" s="1" t="s">
        <v>3502</v>
      </c>
      <c r="E176" s="11">
        <v>155</v>
      </c>
      <c r="F176" s="11" t="s">
        <v>4040</v>
      </c>
      <c r="I176" s="5" t="s">
        <v>4041</v>
      </c>
      <c r="J176" s="42">
        <v>0.35199999999999998</v>
      </c>
    </row>
    <row r="177" spans="2:10" x14ac:dyDescent="0.25">
      <c r="B177" s="4" t="s">
        <v>2815</v>
      </c>
      <c r="C177" s="5">
        <v>8595580522421</v>
      </c>
      <c r="D177" s="1" t="s">
        <v>3502</v>
      </c>
      <c r="E177" s="11">
        <v>155</v>
      </c>
      <c r="F177" s="11" t="s">
        <v>4040</v>
      </c>
      <c r="I177" s="5" t="s">
        <v>4041</v>
      </c>
      <c r="J177" s="42">
        <v>0.26</v>
      </c>
    </row>
    <row r="178" spans="2:10" x14ac:dyDescent="0.25">
      <c r="B178" s="4" t="s">
        <v>2816</v>
      </c>
      <c r="C178" s="5">
        <v>8595580522438</v>
      </c>
      <c r="D178" s="1" t="s">
        <v>3503</v>
      </c>
      <c r="E178" s="11">
        <v>481</v>
      </c>
      <c r="F178" s="11" t="s">
        <v>4040</v>
      </c>
      <c r="I178" s="5" t="s">
        <v>4325</v>
      </c>
      <c r="J178" s="42">
        <v>0.32140000000000002</v>
      </c>
    </row>
    <row r="179" spans="2:10" x14ac:dyDescent="0.25">
      <c r="B179" s="4" t="s">
        <v>2817</v>
      </c>
      <c r="C179" s="5">
        <v>8595580501884</v>
      </c>
      <c r="D179" s="1" t="s">
        <v>3504</v>
      </c>
      <c r="E179" s="11">
        <v>134</v>
      </c>
      <c r="F179" s="11" t="s">
        <v>4040</v>
      </c>
      <c r="I179" s="5" t="s">
        <v>4019</v>
      </c>
      <c r="J179" s="42">
        <v>8.7599999999999997E-2</v>
      </c>
    </row>
    <row r="180" spans="2:10" x14ac:dyDescent="0.25">
      <c r="B180" s="4" t="s">
        <v>2818</v>
      </c>
      <c r="C180" s="5">
        <v>8595580501921</v>
      </c>
      <c r="D180" s="1" t="s">
        <v>3505</v>
      </c>
      <c r="E180" s="11">
        <v>1096</v>
      </c>
      <c r="F180" s="11" t="s">
        <v>4040</v>
      </c>
      <c r="I180" s="5" t="s">
        <v>4023</v>
      </c>
      <c r="J180" s="42">
        <v>3.0053999999999998</v>
      </c>
    </row>
    <row r="181" spans="2:10" x14ac:dyDescent="0.25">
      <c r="B181" s="4" t="s">
        <v>2819</v>
      </c>
      <c r="C181" s="5">
        <v>8594045939125</v>
      </c>
      <c r="D181" s="1" t="s">
        <v>3506</v>
      </c>
      <c r="E181" s="11">
        <v>402</v>
      </c>
      <c r="F181" s="11" t="s">
        <v>4040</v>
      </c>
      <c r="I181" s="5" t="s">
        <v>4190</v>
      </c>
      <c r="J181" s="42">
        <v>0.31390000000000001</v>
      </c>
    </row>
    <row r="182" spans="2:10" x14ac:dyDescent="0.25">
      <c r="B182" s="4" t="s">
        <v>2820</v>
      </c>
      <c r="C182" s="5">
        <v>8595580528584</v>
      </c>
      <c r="D182" s="1" t="s">
        <v>3507</v>
      </c>
      <c r="E182" s="11">
        <v>174</v>
      </c>
      <c r="F182" s="11" t="s">
        <v>4040</v>
      </c>
      <c r="I182" s="5" t="s">
        <v>4019</v>
      </c>
      <c r="J182" s="42">
        <v>0.107</v>
      </c>
    </row>
    <row r="183" spans="2:10" x14ac:dyDescent="0.25">
      <c r="B183" s="4" t="s">
        <v>2821</v>
      </c>
      <c r="C183" s="5">
        <v>8595580528591</v>
      </c>
      <c r="D183" s="1" t="s">
        <v>3508</v>
      </c>
      <c r="E183" s="11">
        <v>174</v>
      </c>
      <c r="F183" s="11" t="s">
        <v>4040</v>
      </c>
      <c r="I183" s="5" t="s">
        <v>4019</v>
      </c>
      <c r="J183" s="42">
        <v>0.10340000000000001</v>
      </c>
    </row>
    <row r="184" spans="2:10" x14ac:dyDescent="0.25">
      <c r="B184" s="4" t="s">
        <v>2822</v>
      </c>
      <c r="C184" s="5">
        <v>8595580551070</v>
      </c>
      <c r="D184" s="1" t="s">
        <v>3510</v>
      </c>
      <c r="E184" s="11">
        <v>32</v>
      </c>
      <c r="F184" s="11" t="s">
        <v>4040</v>
      </c>
      <c r="I184" s="5" t="s">
        <v>4019</v>
      </c>
      <c r="J184" s="42">
        <v>1.5900000000000001E-2</v>
      </c>
    </row>
    <row r="185" spans="2:10" x14ac:dyDescent="0.25">
      <c r="B185" s="4" t="s">
        <v>2823</v>
      </c>
      <c r="C185" s="5">
        <v>8595580551285</v>
      </c>
      <c r="D185" s="1" t="s">
        <v>3509</v>
      </c>
      <c r="E185" s="11">
        <v>143</v>
      </c>
      <c r="F185" s="11" t="s">
        <v>4040</v>
      </c>
      <c r="I185" s="5" t="s">
        <v>4019</v>
      </c>
      <c r="J185" s="42">
        <v>2.4899999999999999E-2</v>
      </c>
    </row>
    <row r="186" spans="2:10" x14ac:dyDescent="0.25">
      <c r="B186" s="4" t="s">
        <v>2824</v>
      </c>
      <c r="C186" s="5">
        <v>8595580551155</v>
      </c>
      <c r="D186" s="1" t="s">
        <v>3511</v>
      </c>
      <c r="E186" s="11">
        <v>149</v>
      </c>
      <c r="F186" s="11" t="s">
        <v>4040</v>
      </c>
      <c r="I186" s="5" t="s">
        <v>4019</v>
      </c>
      <c r="J186" s="42">
        <v>9.1800000000000007E-2</v>
      </c>
    </row>
    <row r="187" spans="2:10" x14ac:dyDescent="0.25">
      <c r="B187" s="4" t="s">
        <v>2825</v>
      </c>
      <c r="C187" s="5">
        <v>8595580551162</v>
      </c>
      <c r="D187" s="1" t="s">
        <v>3512</v>
      </c>
      <c r="E187" s="11">
        <v>43</v>
      </c>
      <c r="F187" s="11" t="s">
        <v>4040</v>
      </c>
      <c r="I187" s="5" t="s">
        <v>4019</v>
      </c>
      <c r="J187" s="42">
        <v>1.2500000000000001E-2</v>
      </c>
    </row>
    <row r="188" spans="2:10" x14ac:dyDescent="0.25">
      <c r="B188" s="4" t="s">
        <v>2826</v>
      </c>
      <c r="C188" s="5">
        <v>8595580551186</v>
      </c>
      <c r="D188" s="1" t="s">
        <v>3513</v>
      </c>
      <c r="E188" s="11">
        <v>155</v>
      </c>
      <c r="F188" s="11" t="s">
        <v>4040</v>
      </c>
      <c r="I188" s="5" t="s">
        <v>4019</v>
      </c>
      <c r="J188" s="42">
        <v>8.5599999999999996E-2</v>
      </c>
    </row>
    <row r="189" spans="2:10" x14ac:dyDescent="0.25">
      <c r="B189" s="4" t="s">
        <v>2827</v>
      </c>
      <c r="C189" s="5">
        <v>8595580551209</v>
      </c>
      <c r="D189" s="1" t="s">
        <v>3514</v>
      </c>
      <c r="E189" s="11">
        <v>174</v>
      </c>
      <c r="F189" s="11" t="s">
        <v>4040</v>
      </c>
      <c r="I189" s="5" t="s">
        <v>4019</v>
      </c>
      <c r="J189" s="42">
        <v>1.18E-2</v>
      </c>
    </row>
    <row r="190" spans="2:10" x14ac:dyDescent="0.25">
      <c r="B190" s="4" t="s">
        <v>2828</v>
      </c>
      <c r="C190" s="5">
        <v>8595580551247</v>
      </c>
      <c r="D190" s="1" t="s">
        <v>3515</v>
      </c>
      <c r="E190" s="11">
        <v>501</v>
      </c>
      <c r="F190" s="11" t="s">
        <v>4040</v>
      </c>
      <c r="I190" s="5" t="s">
        <v>4019</v>
      </c>
      <c r="J190" s="42">
        <v>0.27779999999999999</v>
      </c>
    </row>
    <row r="191" spans="2:10" x14ac:dyDescent="0.25">
      <c r="B191" s="4" t="s">
        <v>2829</v>
      </c>
      <c r="C191" s="5">
        <v>8595580551254</v>
      </c>
      <c r="D191" s="1" t="s">
        <v>3516</v>
      </c>
      <c r="E191" s="11">
        <v>536</v>
      </c>
      <c r="F191" s="11" t="s">
        <v>4040</v>
      </c>
      <c r="I191" s="5" t="s">
        <v>4019</v>
      </c>
      <c r="J191" s="42">
        <v>0.27779999999999999</v>
      </c>
    </row>
    <row r="192" spans="2:10" x14ac:dyDescent="0.25">
      <c r="B192" s="4" t="s">
        <v>2830</v>
      </c>
      <c r="C192" s="5">
        <v>8595580568740</v>
      </c>
      <c r="D192" s="1" t="s">
        <v>3517</v>
      </c>
      <c r="E192" s="11">
        <v>402</v>
      </c>
      <c r="F192" s="11" t="s">
        <v>4040</v>
      </c>
      <c r="I192" s="5" t="s">
        <v>4019</v>
      </c>
      <c r="J192" s="42">
        <v>0.32290000000000002</v>
      </c>
    </row>
    <row r="193" spans="2:10" x14ac:dyDescent="0.25">
      <c r="B193" s="4" t="s">
        <v>2831</v>
      </c>
      <c r="C193" s="5">
        <v>8595580572204</v>
      </c>
      <c r="D193" s="1" t="s">
        <v>3518</v>
      </c>
      <c r="E193" s="11">
        <v>402</v>
      </c>
      <c r="F193" s="11" t="s">
        <v>4040</v>
      </c>
      <c r="I193" s="5" t="s">
        <v>4190</v>
      </c>
      <c r="J193" s="42">
        <v>0.183</v>
      </c>
    </row>
    <row r="194" spans="2:10" x14ac:dyDescent="0.25">
      <c r="B194" s="4" t="s">
        <v>2832</v>
      </c>
      <c r="C194" s="5">
        <v>8595580572235</v>
      </c>
      <c r="D194" s="1" t="s">
        <v>3519</v>
      </c>
      <c r="E194" s="11">
        <v>402</v>
      </c>
      <c r="F194" s="11" t="s">
        <v>4040</v>
      </c>
      <c r="I194" s="5" t="s">
        <v>4190</v>
      </c>
      <c r="J194" s="42">
        <v>0.26490000000000002</v>
      </c>
    </row>
    <row r="195" spans="2:10" x14ac:dyDescent="0.25">
      <c r="B195" s="4" t="s">
        <v>2833</v>
      </c>
      <c r="C195" s="5">
        <v>8595580580421</v>
      </c>
      <c r="D195" s="1" t="s">
        <v>3520</v>
      </c>
      <c r="E195" s="11">
        <v>402</v>
      </c>
      <c r="F195" s="11" t="s">
        <v>4040</v>
      </c>
      <c r="I195" s="5" t="s">
        <v>4190</v>
      </c>
      <c r="J195" s="42">
        <v>0.28270000000000001</v>
      </c>
    </row>
    <row r="196" spans="2:10" x14ac:dyDescent="0.25">
      <c r="B196" s="4" t="s">
        <v>2834</v>
      </c>
      <c r="C196" s="5">
        <v>8595580543839</v>
      </c>
      <c r="D196" s="1" t="s">
        <v>3521</v>
      </c>
      <c r="E196" s="11">
        <v>125</v>
      </c>
      <c r="F196" s="11" t="s">
        <v>4040</v>
      </c>
      <c r="I196" s="5" t="s">
        <v>4019</v>
      </c>
      <c r="J196" s="42">
        <v>4.6899999999999997E-2</v>
      </c>
    </row>
    <row r="197" spans="2:10" x14ac:dyDescent="0.25">
      <c r="B197" s="4" t="s">
        <v>2835</v>
      </c>
      <c r="C197" s="5">
        <v>8595580545550</v>
      </c>
      <c r="D197" s="1" t="s">
        <v>3522</v>
      </c>
      <c r="E197" s="11">
        <v>707</v>
      </c>
      <c r="F197" s="11" t="s">
        <v>4040</v>
      </c>
      <c r="I197" s="5" t="s">
        <v>4640</v>
      </c>
      <c r="J197" s="42">
        <v>9.7999999999999997E-3</v>
      </c>
    </row>
    <row r="198" spans="2:10" x14ac:dyDescent="0.25">
      <c r="B198" s="4" t="s">
        <v>2836</v>
      </c>
      <c r="C198" s="5">
        <v>8595580543846</v>
      </c>
      <c r="D198" s="1" t="s">
        <v>3523</v>
      </c>
      <c r="E198" s="11">
        <v>23</v>
      </c>
      <c r="F198" s="11" t="s">
        <v>4040</v>
      </c>
      <c r="I198" s="5" t="s">
        <v>4525</v>
      </c>
      <c r="J198" s="42">
        <v>9.7000000000000003E-3</v>
      </c>
    </row>
    <row r="199" spans="2:10" x14ac:dyDescent="0.25">
      <c r="B199" s="4" t="s">
        <v>2837</v>
      </c>
      <c r="C199" s="5">
        <v>8595580547219</v>
      </c>
      <c r="D199" s="1" t="s">
        <v>3524</v>
      </c>
      <c r="E199" s="11">
        <v>71</v>
      </c>
      <c r="F199" s="11" t="s">
        <v>4040</v>
      </c>
      <c r="I199" s="5" t="s">
        <v>4019</v>
      </c>
      <c r="J199" s="42">
        <v>0.21290000000000001</v>
      </c>
    </row>
    <row r="200" spans="2:10" x14ac:dyDescent="0.25">
      <c r="B200" s="4" t="s">
        <v>2838</v>
      </c>
      <c r="C200" s="5">
        <v>8595580551124</v>
      </c>
      <c r="D200" s="1" t="s">
        <v>3525</v>
      </c>
      <c r="E200" s="11">
        <v>71</v>
      </c>
      <c r="F200" s="11" t="s">
        <v>4040</v>
      </c>
      <c r="I200" s="5" t="s">
        <v>4019</v>
      </c>
      <c r="J200" s="42">
        <v>0.1593</v>
      </c>
    </row>
    <row r="201" spans="2:10" x14ac:dyDescent="0.25">
      <c r="B201" s="4" t="s">
        <v>2839</v>
      </c>
      <c r="C201" s="5">
        <v>8595580551131</v>
      </c>
      <c r="D201" s="1" t="s">
        <v>3526</v>
      </c>
      <c r="E201" s="11">
        <v>47</v>
      </c>
      <c r="F201" s="11" t="s">
        <v>4040</v>
      </c>
      <c r="I201" s="5" t="s">
        <v>4019</v>
      </c>
      <c r="J201" s="42">
        <v>7.9399999999999998E-2</v>
      </c>
    </row>
    <row r="202" spans="2:10" x14ac:dyDescent="0.25">
      <c r="B202" s="4" t="s">
        <v>2840</v>
      </c>
      <c r="C202" s="5">
        <v>8595580551278</v>
      </c>
      <c r="D202" s="1" t="s">
        <v>3442</v>
      </c>
      <c r="E202" s="11">
        <v>98</v>
      </c>
      <c r="F202" s="11" t="s">
        <v>4040</v>
      </c>
      <c r="I202" s="5" t="s">
        <v>4019</v>
      </c>
      <c r="J202" s="42">
        <v>0.1</v>
      </c>
    </row>
    <row r="203" spans="2:10" x14ac:dyDescent="0.25">
      <c r="B203" s="4" t="s">
        <v>2841</v>
      </c>
      <c r="C203" s="5">
        <v>8595580551117</v>
      </c>
      <c r="D203" s="1" t="s">
        <v>3527</v>
      </c>
      <c r="E203" s="11">
        <v>72</v>
      </c>
      <c r="F203" s="11" t="s">
        <v>4040</v>
      </c>
      <c r="I203" s="5" t="s">
        <v>4019</v>
      </c>
      <c r="J203" s="42">
        <v>7.1999999999999998E-3</v>
      </c>
    </row>
    <row r="204" spans="2:10" x14ac:dyDescent="0.25">
      <c r="B204" s="4" t="s">
        <v>2842</v>
      </c>
      <c r="C204" s="5">
        <v>8595580551100</v>
      </c>
      <c r="D204" s="1" t="s">
        <v>3443</v>
      </c>
      <c r="E204" s="11">
        <v>36</v>
      </c>
      <c r="F204" s="11" t="s">
        <v>4040</v>
      </c>
      <c r="I204" s="5" t="s">
        <v>4019</v>
      </c>
      <c r="J204" s="42">
        <v>7.4000000000000003E-3</v>
      </c>
    </row>
    <row r="205" spans="2:10" x14ac:dyDescent="0.25">
      <c r="B205" s="4" t="s">
        <v>2843</v>
      </c>
      <c r="C205" s="5">
        <v>8595580551094</v>
      </c>
      <c r="D205" s="1" t="s">
        <v>3528</v>
      </c>
      <c r="E205" s="11">
        <v>32</v>
      </c>
      <c r="F205" s="11" t="s">
        <v>4040</v>
      </c>
      <c r="I205" s="5" t="s">
        <v>4019</v>
      </c>
      <c r="J205" s="42">
        <v>2E-3</v>
      </c>
    </row>
    <row r="206" spans="2:10" x14ac:dyDescent="0.25">
      <c r="B206" s="4" t="s">
        <v>2844</v>
      </c>
      <c r="C206" s="5">
        <v>8595580551179</v>
      </c>
      <c r="D206" s="1" t="s">
        <v>3529</v>
      </c>
      <c r="E206" s="11">
        <v>137</v>
      </c>
      <c r="F206" s="11" t="s">
        <v>4040</v>
      </c>
      <c r="I206" s="5" t="s">
        <v>4526</v>
      </c>
      <c r="J206" s="42">
        <v>9.69E-2</v>
      </c>
    </row>
    <row r="207" spans="2:10" x14ac:dyDescent="0.25">
      <c r="B207" s="4" t="s">
        <v>2845</v>
      </c>
      <c r="C207" s="5">
        <v>8595580551223</v>
      </c>
      <c r="D207" s="1" t="s">
        <v>3530</v>
      </c>
      <c r="E207" s="11">
        <v>180</v>
      </c>
      <c r="F207" s="11" t="s">
        <v>4040</v>
      </c>
      <c r="I207" s="5" t="s">
        <v>4526</v>
      </c>
      <c r="J207" s="42">
        <v>8.1900000000000001E-2</v>
      </c>
    </row>
    <row r="208" spans="2:10" x14ac:dyDescent="0.25">
      <c r="B208" s="4" t="s">
        <v>2846</v>
      </c>
      <c r="C208" s="5">
        <v>8595580551148</v>
      </c>
      <c r="D208" s="1" t="s">
        <v>3531</v>
      </c>
      <c r="E208" s="11">
        <v>31</v>
      </c>
      <c r="F208" s="11" t="s">
        <v>4040</v>
      </c>
      <c r="I208" s="5" t="s">
        <v>4019</v>
      </c>
      <c r="J208" s="42">
        <v>3.2000000000000002E-3</v>
      </c>
    </row>
    <row r="209" spans="2:10" x14ac:dyDescent="0.25">
      <c r="B209" s="4" t="s">
        <v>2847</v>
      </c>
      <c r="C209" s="5">
        <v>8595580551261</v>
      </c>
      <c r="D209" s="1" t="s">
        <v>3448</v>
      </c>
      <c r="E209" s="11">
        <v>23</v>
      </c>
      <c r="F209" s="11" t="s">
        <v>4040</v>
      </c>
      <c r="I209" s="5" t="s">
        <v>4019</v>
      </c>
      <c r="J209" s="42">
        <v>3.2000000000000002E-3</v>
      </c>
    </row>
    <row r="210" spans="2:10" x14ac:dyDescent="0.25">
      <c r="B210" s="4" t="s">
        <v>2848</v>
      </c>
      <c r="C210" s="5">
        <v>8595580566050</v>
      </c>
      <c r="D210" s="1" t="s">
        <v>3532</v>
      </c>
      <c r="E210" s="11">
        <v>98</v>
      </c>
      <c r="F210" s="11" t="s">
        <v>4040</v>
      </c>
      <c r="I210" s="5" t="s">
        <v>4019</v>
      </c>
      <c r="J210" s="42">
        <v>0.1036</v>
      </c>
    </row>
    <row r="211" spans="2:10" x14ac:dyDescent="0.25">
      <c r="B211" s="4" t="s">
        <v>2849</v>
      </c>
      <c r="C211" s="5">
        <v>8595580560393</v>
      </c>
      <c r="D211" s="1" t="s">
        <v>3533</v>
      </c>
      <c r="E211" s="11">
        <v>32</v>
      </c>
      <c r="F211" s="11" t="s">
        <v>4040</v>
      </c>
      <c r="I211" s="5" t="s">
        <v>4019</v>
      </c>
      <c r="J211" s="42">
        <v>5.1999999999999998E-3</v>
      </c>
    </row>
    <row r="212" spans="2:10" x14ac:dyDescent="0.25">
      <c r="B212" s="4" t="s">
        <v>2850</v>
      </c>
      <c r="C212" s="5">
        <v>8595580571191</v>
      </c>
      <c r="D212" s="1" t="s">
        <v>3534</v>
      </c>
      <c r="E212" s="11">
        <v>77</v>
      </c>
      <c r="F212" s="11" t="s">
        <v>4040</v>
      </c>
      <c r="I212" s="5" t="s">
        <v>4153</v>
      </c>
      <c r="J212" s="42">
        <v>2.1499999999999998E-2</v>
      </c>
    </row>
    <row r="213" spans="2:10" x14ac:dyDescent="0.25">
      <c r="B213" s="4" t="s">
        <v>2851</v>
      </c>
      <c r="C213" s="5">
        <v>8595580563349</v>
      </c>
      <c r="D213" s="1" t="s">
        <v>3535</v>
      </c>
      <c r="E213" s="11">
        <v>175</v>
      </c>
      <c r="F213" s="11" t="s">
        <v>4040</v>
      </c>
      <c r="I213" s="5" t="s">
        <v>4812</v>
      </c>
      <c r="J213" s="42">
        <v>1.3100000000000001E-2</v>
      </c>
    </row>
    <row r="214" spans="2:10" x14ac:dyDescent="0.25">
      <c r="B214" s="4" t="s">
        <v>2852</v>
      </c>
      <c r="C214" s="5">
        <v>8595580565282</v>
      </c>
      <c r="D214" s="1" t="s">
        <v>3536</v>
      </c>
      <c r="E214" s="11">
        <v>72</v>
      </c>
      <c r="F214" s="11" t="s">
        <v>4040</v>
      </c>
      <c r="I214" s="5" t="s">
        <v>4019</v>
      </c>
      <c r="J214" s="42">
        <v>0.11459999999999999</v>
      </c>
    </row>
    <row r="215" spans="2:10" x14ac:dyDescent="0.25">
      <c r="B215" s="4" t="s">
        <v>2853</v>
      </c>
      <c r="C215" s="5">
        <v>8595580565299</v>
      </c>
      <c r="D215" s="1" t="s">
        <v>3537</v>
      </c>
      <c r="E215" s="11">
        <v>189</v>
      </c>
      <c r="F215" s="11" t="s">
        <v>4040</v>
      </c>
      <c r="I215" s="5" t="s">
        <v>4019</v>
      </c>
      <c r="J215" s="42">
        <v>8.9499999999999996E-2</v>
      </c>
    </row>
    <row r="216" spans="2:10" x14ac:dyDescent="0.25">
      <c r="B216" s="4" t="s">
        <v>2854</v>
      </c>
      <c r="C216" s="5">
        <v>8595580572006</v>
      </c>
      <c r="D216" s="1" t="s">
        <v>3538</v>
      </c>
      <c r="E216" s="11">
        <v>71</v>
      </c>
      <c r="F216" s="11" t="s">
        <v>4040</v>
      </c>
      <c r="I216" s="5" t="s">
        <v>4019</v>
      </c>
      <c r="J216" s="42">
        <v>6.7900000000000002E-2</v>
      </c>
    </row>
    <row r="217" spans="2:10" x14ac:dyDescent="0.25">
      <c r="B217" s="4" t="s">
        <v>2855</v>
      </c>
      <c r="C217" s="5">
        <v>8595580572129</v>
      </c>
      <c r="D217" s="1" t="s">
        <v>3539</v>
      </c>
      <c r="E217" s="11">
        <v>44</v>
      </c>
      <c r="F217" s="11" t="s">
        <v>4040</v>
      </c>
      <c r="I217" s="5" t="s">
        <v>4153</v>
      </c>
      <c r="J217" s="42">
        <v>1.95E-2</v>
      </c>
    </row>
    <row r="218" spans="2:10" x14ac:dyDescent="0.25">
      <c r="B218" s="4" t="s">
        <v>2856</v>
      </c>
      <c r="C218" s="5">
        <v>8595580572136</v>
      </c>
      <c r="D218" s="1" t="s">
        <v>3540</v>
      </c>
      <c r="E218" s="11">
        <v>273</v>
      </c>
      <c r="F218" s="11" t="s">
        <v>4040</v>
      </c>
      <c r="I218" s="5" t="s">
        <v>4325</v>
      </c>
      <c r="J218" s="42">
        <v>1.95E-2</v>
      </c>
    </row>
    <row r="219" spans="2:10" x14ac:dyDescent="0.25">
      <c r="B219" s="4" t="s">
        <v>2857</v>
      </c>
      <c r="C219" s="5">
        <v>8595580572488</v>
      </c>
      <c r="D219" s="1" t="s">
        <v>3541</v>
      </c>
      <c r="E219" s="11">
        <v>23</v>
      </c>
      <c r="F219" s="11" t="s">
        <v>4040</v>
      </c>
      <c r="I219" s="5" t="s">
        <v>4019</v>
      </c>
      <c r="J219" s="42">
        <v>9.4999999999999998E-3</v>
      </c>
    </row>
    <row r="220" spans="2:10" x14ac:dyDescent="0.25">
      <c r="B220" s="4" t="s">
        <v>2858</v>
      </c>
      <c r="C220" s="5">
        <v>8595580586546</v>
      </c>
      <c r="D220" s="1" t="s">
        <v>3542</v>
      </c>
      <c r="E220" s="11">
        <v>36</v>
      </c>
      <c r="F220" s="11" t="s">
        <v>4040</v>
      </c>
      <c r="I220" s="5" t="s">
        <v>4822</v>
      </c>
      <c r="J220" s="42">
        <v>1.5900000000000001E-2</v>
      </c>
    </row>
    <row r="221" spans="2:10" x14ac:dyDescent="0.25">
      <c r="B221" s="4" t="s">
        <v>2859</v>
      </c>
      <c r="C221" s="5">
        <v>8595580583613</v>
      </c>
      <c r="D221" s="1" t="s">
        <v>3543</v>
      </c>
      <c r="E221" s="11">
        <v>571</v>
      </c>
      <c r="F221" s="11" t="s">
        <v>4040</v>
      </c>
      <c r="I221" s="5" t="s">
        <v>4635</v>
      </c>
      <c r="J221" s="42">
        <v>0.34100000000000003</v>
      </c>
    </row>
    <row r="222" spans="2:10" x14ac:dyDescent="0.25">
      <c r="B222" s="4" t="s">
        <v>2860</v>
      </c>
      <c r="C222" s="5">
        <v>8595580583620</v>
      </c>
      <c r="D222" s="1" t="s">
        <v>3544</v>
      </c>
      <c r="E222" s="11">
        <v>400</v>
      </c>
      <c r="F222" s="11" t="s">
        <v>4040</v>
      </c>
      <c r="I222" s="5" t="s">
        <v>4078</v>
      </c>
      <c r="J222" s="42">
        <v>9.9000000000000005E-2</v>
      </c>
    </row>
    <row r="223" spans="2:10" x14ac:dyDescent="0.25">
      <c r="B223" s="4" t="s">
        <v>2861</v>
      </c>
      <c r="C223" s="5">
        <v>8595580586331</v>
      </c>
      <c r="D223" s="1" t="s">
        <v>3464</v>
      </c>
      <c r="E223" s="11">
        <v>132</v>
      </c>
      <c r="F223" s="11" t="s">
        <v>4040</v>
      </c>
      <c r="I223" s="5" t="s">
        <v>4279</v>
      </c>
      <c r="J223" s="42">
        <v>8.4900000000000003E-2</v>
      </c>
    </row>
    <row r="224" spans="2:10" x14ac:dyDescent="0.25">
      <c r="B224" s="4" t="s">
        <v>2862</v>
      </c>
      <c r="C224" s="5">
        <v>8595580507633</v>
      </c>
      <c r="D224" s="1" t="s">
        <v>3545</v>
      </c>
      <c r="E224" s="11">
        <v>318</v>
      </c>
      <c r="F224" s="11" t="s">
        <v>4040</v>
      </c>
      <c r="I224" s="5" t="s">
        <v>4023</v>
      </c>
      <c r="J224" s="42">
        <v>0.2293</v>
      </c>
    </row>
    <row r="225" spans="2:10" x14ac:dyDescent="0.25">
      <c r="B225" s="4" t="s">
        <v>2863</v>
      </c>
      <c r="C225" s="5">
        <v>8595580507657</v>
      </c>
      <c r="D225" s="1" t="s">
        <v>3546</v>
      </c>
      <c r="E225" s="11">
        <v>91</v>
      </c>
      <c r="F225" s="11" t="s">
        <v>4040</v>
      </c>
      <c r="I225" s="5" t="s">
        <v>4019</v>
      </c>
      <c r="J225" s="42">
        <v>4.1300000000000003E-2</v>
      </c>
    </row>
    <row r="226" spans="2:10" x14ac:dyDescent="0.25">
      <c r="B226" s="4" t="s">
        <v>2864</v>
      </c>
      <c r="C226" s="5">
        <v>8595580507671</v>
      </c>
      <c r="D226" s="1" t="s">
        <v>3547</v>
      </c>
      <c r="E226" s="11">
        <v>120</v>
      </c>
      <c r="F226" s="11" t="s">
        <v>4040</v>
      </c>
      <c r="I226" s="5" t="s">
        <v>4019</v>
      </c>
      <c r="J226" s="42">
        <v>0.1615</v>
      </c>
    </row>
    <row r="227" spans="2:10" x14ac:dyDescent="0.25">
      <c r="B227" s="4" t="s">
        <v>2865</v>
      </c>
      <c r="C227" s="5">
        <v>8595580530679</v>
      </c>
      <c r="D227" s="1" t="s">
        <v>3548</v>
      </c>
      <c r="E227" s="11">
        <v>422</v>
      </c>
      <c r="F227" s="11" t="s">
        <v>4040</v>
      </c>
      <c r="I227" s="5" t="s">
        <v>4023</v>
      </c>
      <c r="J227" s="42">
        <v>0.12859999999999999</v>
      </c>
    </row>
    <row r="228" spans="2:10" x14ac:dyDescent="0.25">
      <c r="B228" s="4" t="s">
        <v>2866</v>
      </c>
      <c r="C228" s="5">
        <v>8595580530686</v>
      </c>
      <c r="D228" s="1" t="s">
        <v>3549</v>
      </c>
      <c r="E228" s="11">
        <v>1075</v>
      </c>
      <c r="F228" s="11" t="s">
        <v>4040</v>
      </c>
      <c r="I228" s="5" t="s">
        <v>4023</v>
      </c>
      <c r="J228" s="42">
        <v>0.2293</v>
      </c>
    </row>
    <row r="229" spans="2:10" x14ac:dyDescent="0.25">
      <c r="B229" s="4" t="s">
        <v>2867</v>
      </c>
      <c r="C229" s="5">
        <v>8595580581077</v>
      </c>
      <c r="D229" s="1" t="s">
        <v>3986</v>
      </c>
      <c r="E229" s="11">
        <v>182</v>
      </c>
      <c r="F229" s="11" t="s">
        <v>4040</v>
      </c>
      <c r="G229" s="6" t="s">
        <v>17</v>
      </c>
      <c r="I229" s="5">
        <v>73269098</v>
      </c>
      <c r="J229" s="42">
        <v>0.15390000000000001</v>
      </c>
    </row>
    <row r="230" spans="2:10" x14ac:dyDescent="0.25">
      <c r="B230" s="4" t="s">
        <v>2868</v>
      </c>
      <c r="C230" s="5">
        <v>8595580533724</v>
      </c>
      <c r="D230" s="1" t="s">
        <v>3550</v>
      </c>
      <c r="E230" s="11">
        <v>25</v>
      </c>
      <c r="F230" s="11" t="s">
        <v>4040</v>
      </c>
      <c r="I230" s="5" t="s">
        <v>4319</v>
      </c>
      <c r="J230" s="42">
        <v>9.2999999999999992E-3</v>
      </c>
    </row>
    <row r="231" spans="2:10" x14ac:dyDescent="0.25">
      <c r="B231" s="4" t="s">
        <v>2869</v>
      </c>
      <c r="C231" s="5">
        <v>8595580533731</v>
      </c>
      <c r="D231" s="1" t="s">
        <v>3551</v>
      </c>
      <c r="E231" s="11">
        <v>20</v>
      </c>
      <c r="F231" s="11" t="s">
        <v>4040</v>
      </c>
      <c r="I231" s="5" t="s">
        <v>4019</v>
      </c>
      <c r="J231" s="42">
        <v>9.4000000000000004E-3</v>
      </c>
    </row>
    <row r="232" spans="2:10" x14ac:dyDescent="0.25">
      <c r="B232" s="4" t="s">
        <v>2870</v>
      </c>
      <c r="C232" s="5">
        <v>8595580551216</v>
      </c>
      <c r="D232" s="1" t="s">
        <v>3551</v>
      </c>
      <c r="E232" s="11">
        <v>26</v>
      </c>
      <c r="F232" s="11" t="s">
        <v>4040</v>
      </c>
      <c r="I232" s="5" t="s">
        <v>4019</v>
      </c>
      <c r="J232" s="42">
        <v>9.1999999999999998E-3</v>
      </c>
    </row>
    <row r="233" spans="2:10" x14ac:dyDescent="0.25">
      <c r="B233" s="4" t="s">
        <v>2871</v>
      </c>
      <c r="C233" s="5">
        <v>8595580533748</v>
      </c>
      <c r="D233" s="1" t="s">
        <v>3552</v>
      </c>
      <c r="E233" s="11">
        <v>36</v>
      </c>
      <c r="F233" s="11" t="s">
        <v>4040</v>
      </c>
      <c r="I233" s="5" t="s">
        <v>4153</v>
      </c>
      <c r="J233" s="42">
        <v>7.1000000000000004E-3</v>
      </c>
    </row>
    <row r="234" spans="2:10" x14ac:dyDescent="0.25">
      <c r="B234" s="4" t="s">
        <v>2872</v>
      </c>
      <c r="C234" s="5">
        <v>8595580533755</v>
      </c>
      <c r="D234" s="1" t="s">
        <v>3553</v>
      </c>
      <c r="E234" s="11">
        <v>45</v>
      </c>
      <c r="F234" s="11" t="s">
        <v>4040</v>
      </c>
      <c r="I234" s="5" t="s">
        <v>4153</v>
      </c>
      <c r="J234" s="42">
        <v>5.1999999999999998E-3</v>
      </c>
    </row>
    <row r="235" spans="2:10" x14ac:dyDescent="0.25">
      <c r="B235" s="4" t="s">
        <v>2873</v>
      </c>
      <c r="C235" s="5">
        <v>8595580533762</v>
      </c>
      <c r="D235" s="1" t="s">
        <v>3554</v>
      </c>
      <c r="E235" s="11">
        <v>81</v>
      </c>
      <c r="F235" s="11" t="s">
        <v>4040</v>
      </c>
      <c r="I235" s="5" t="s">
        <v>4019</v>
      </c>
      <c r="J235" s="42">
        <v>5.67E-2</v>
      </c>
    </row>
    <row r="236" spans="2:10" x14ac:dyDescent="0.25">
      <c r="B236" s="4" t="s">
        <v>2874</v>
      </c>
      <c r="C236" s="5">
        <v>8595580545444</v>
      </c>
      <c r="D236" s="1" t="s">
        <v>3555</v>
      </c>
      <c r="E236" s="11">
        <v>236</v>
      </c>
      <c r="F236" s="11" t="s">
        <v>4040</v>
      </c>
      <c r="I236" s="5" t="s">
        <v>4049</v>
      </c>
      <c r="J236" s="42">
        <v>0.12670000000000001</v>
      </c>
    </row>
    <row r="237" spans="2:10" x14ac:dyDescent="0.25">
      <c r="B237" s="4" t="s">
        <v>2875</v>
      </c>
      <c r="C237" s="5">
        <v>8595580545451</v>
      </c>
      <c r="D237" s="1" t="s">
        <v>3556</v>
      </c>
      <c r="E237" s="11">
        <v>187</v>
      </c>
      <c r="F237" s="11" t="s">
        <v>4040</v>
      </c>
      <c r="I237" s="5" t="s">
        <v>4049</v>
      </c>
      <c r="J237" s="42">
        <v>0.18990000000000001</v>
      </c>
    </row>
    <row r="238" spans="2:10" x14ac:dyDescent="0.25">
      <c r="B238" s="4" t="s">
        <v>2876</v>
      </c>
      <c r="C238" s="5">
        <v>8595580533786</v>
      </c>
      <c r="D238" s="1" t="s">
        <v>3557</v>
      </c>
      <c r="E238" s="11">
        <v>133</v>
      </c>
      <c r="F238" s="11" t="s">
        <v>4040</v>
      </c>
      <c r="I238" s="5" t="s">
        <v>4526</v>
      </c>
      <c r="J238" s="42">
        <v>8.1900000000000001E-2</v>
      </c>
    </row>
    <row r="239" spans="2:10" x14ac:dyDescent="0.25">
      <c r="B239" s="4" t="s">
        <v>2877</v>
      </c>
      <c r="C239" s="5">
        <v>8595580512583</v>
      </c>
      <c r="D239" s="1" t="s">
        <v>3558</v>
      </c>
      <c r="E239" s="11">
        <v>143</v>
      </c>
      <c r="F239" s="11" t="s">
        <v>4040</v>
      </c>
      <c r="I239" s="5" t="s">
        <v>4019</v>
      </c>
      <c r="J239" s="42">
        <v>0.1079</v>
      </c>
    </row>
    <row r="240" spans="2:10" x14ac:dyDescent="0.25">
      <c r="B240" s="4" t="s">
        <v>2878</v>
      </c>
      <c r="C240" s="5">
        <v>8595580512590</v>
      </c>
      <c r="D240" s="1" t="s">
        <v>3559</v>
      </c>
      <c r="E240" s="11">
        <v>88</v>
      </c>
      <c r="F240" s="11" t="s">
        <v>4040</v>
      </c>
      <c r="I240" s="5" t="s">
        <v>4019</v>
      </c>
      <c r="J240" s="42">
        <v>9.9500000000000005E-2</v>
      </c>
    </row>
    <row r="241" spans="2:10" x14ac:dyDescent="0.25">
      <c r="B241" s="4" t="s">
        <v>2879</v>
      </c>
      <c r="C241" s="5">
        <v>8595580533809</v>
      </c>
      <c r="D241" s="1" t="s">
        <v>3560</v>
      </c>
      <c r="E241" s="11">
        <v>59</v>
      </c>
      <c r="F241" s="11" t="s">
        <v>4040</v>
      </c>
      <c r="I241" s="5" t="s">
        <v>4041</v>
      </c>
      <c r="J241" s="42">
        <v>3.1699999999999999E-2</v>
      </c>
    </row>
    <row r="242" spans="2:10" x14ac:dyDescent="0.25">
      <c r="B242" s="4" t="s">
        <v>2880</v>
      </c>
      <c r="C242" s="5">
        <v>8595580533816</v>
      </c>
      <c r="D242" s="1" t="s">
        <v>3561</v>
      </c>
      <c r="E242" s="11">
        <v>88</v>
      </c>
      <c r="F242" s="11" t="s">
        <v>4040</v>
      </c>
      <c r="I242" s="5" t="s">
        <v>4019</v>
      </c>
      <c r="J242" s="42">
        <v>4.4900000000000002E-2</v>
      </c>
    </row>
    <row r="243" spans="2:10" x14ac:dyDescent="0.25">
      <c r="B243" s="4" t="s">
        <v>2881</v>
      </c>
      <c r="C243" s="5">
        <v>8595580533823</v>
      </c>
      <c r="D243" s="1" t="s">
        <v>3562</v>
      </c>
      <c r="E243" s="11">
        <v>31</v>
      </c>
      <c r="F243" s="11" t="s">
        <v>4040</v>
      </c>
      <c r="I243" s="5" t="s">
        <v>4019</v>
      </c>
      <c r="J243" s="42">
        <v>5.8999999999999999E-3</v>
      </c>
    </row>
    <row r="244" spans="2:10" x14ac:dyDescent="0.25">
      <c r="B244" s="4" t="s">
        <v>2882</v>
      </c>
      <c r="C244" s="5">
        <v>8595580533830</v>
      </c>
      <c r="D244" s="1" t="s">
        <v>3563</v>
      </c>
      <c r="E244" s="11">
        <v>31</v>
      </c>
      <c r="F244" s="11" t="s">
        <v>4040</v>
      </c>
      <c r="I244" s="5" t="s">
        <v>4019</v>
      </c>
      <c r="J244" s="42">
        <v>5.4000000000000003E-3</v>
      </c>
    </row>
    <row r="245" spans="2:10" x14ac:dyDescent="0.25">
      <c r="B245" s="4" t="s">
        <v>2883</v>
      </c>
      <c r="C245" s="5">
        <v>8595580506667</v>
      </c>
      <c r="D245" s="1" t="s">
        <v>3564</v>
      </c>
      <c r="E245" s="11">
        <v>34</v>
      </c>
      <c r="F245" s="11" t="s">
        <v>4040</v>
      </c>
      <c r="I245" s="5" t="s">
        <v>4019</v>
      </c>
      <c r="J245" s="42">
        <v>5.1999999999999998E-3</v>
      </c>
    </row>
    <row r="246" spans="2:10" x14ac:dyDescent="0.25">
      <c r="B246" s="4" t="s">
        <v>2884</v>
      </c>
      <c r="C246" s="5">
        <v>8595580533847</v>
      </c>
      <c r="D246" s="1" t="s">
        <v>3565</v>
      </c>
      <c r="E246" s="11">
        <v>36</v>
      </c>
      <c r="F246" s="11" t="s">
        <v>4040</v>
      </c>
      <c r="I246" s="5" t="s">
        <v>4153</v>
      </c>
      <c r="J246" s="42">
        <v>4.8999999999999998E-3</v>
      </c>
    </row>
    <row r="247" spans="2:10" x14ac:dyDescent="0.25">
      <c r="B247" s="4" t="s">
        <v>2885</v>
      </c>
      <c r="C247" s="5">
        <v>8595580592103</v>
      </c>
      <c r="D247" s="1" t="s">
        <v>3565</v>
      </c>
      <c r="E247" s="11">
        <v>36</v>
      </c>
      <c r="F247" s="11" t="s">
        <v>4040</v>
      </c>
      <c r="G247" s="6" t="s">
        <v>17</v>
      </c>
      <c r="I247" s="5">
        <v>40169300</v>
      </c>
      <c r="J247" s="42">
        <v>5.7000000000000002E-3</v>
      </c>
    </row>
    <row r="248" spans="2:10" x14ac:dyDescent="0.25">
      <c r="B248" s="4" t="s">
        <v>2886</v>
      </c>
      <c r="C248" s="5">
        <v>8595580533854</v>
      </c>
      <c r="D248" s="1" t="s">
        <v>3566</v>
      </c>
      <c r="E248" s="11">
        <v>25</v>
      </c>
      <c r="F248" s="11" t="s">
        <v>4040</v>
      </c>
      <c r="I248" s="5" t="s">
        <v>4019</v>
      </c>
      <c r="J248" s="42">
        <v>1.17E-2</v>
      </c>
    </row>
    <row r="249" spans="2:10" x14ac:dyDescent="0.25">
      <c r="B249" s="4" t="s">
        <v>2887</v>
      </c>
      <c r="C249" s="5">
        <v>8595580533861</v>
      </c>
      <c r="D249" s="1" t="s">
        <v>3567</v>
      </c>
      <c r="E249" s="11">
        <v>31</v>
      </c>
      <c r="F249" s="11" t="s">
        <v>4040</v>
      </c>
      <c r="I249" s="5" t="s">
        <v>4019</v>
      </c>
      <c r="J249" s="42">
        <v>5.8999999999999999E-3</v>
      </c>
    </row>
    <row r="250" spans="2:10" x14ac:dyDescent="0.25">
      <c r="B250" s="4" t="s">
        <v>2888</v>
      </c>
      <c r="C250" s="5">
        <v>8595580533885</v>
      </c>
      <c r="D250" s="1" t="s">
        <v>3568</v>
      </c>
      <c r="E250" s="11">
        <v>25</v>
      </c>
      <c r="F250" s="11" t="s">
        <v>4040</v>
      </c>
      <c r="I250" s="5" t="s">
        <v>4019</v>
      </c>
      <c r="J250" s="42">
        <v>3.5000000000000001E-3</v>
      </c>
    </row>
    <row r="251" spans="2:10" x14ac:dyDescent="0.25">
      <c r="B251" s="4" t="s">
        <v>2889</v>
      </c>
      <c r="C251" s="5">
        <v>8595580533892</v>
      </c>
      <c r="D251" s="1" t="s">
        <v>3569</v>
      </c>
      <c r="E251" s="11">
        <v>31</v>
      </c>
      <c r="F251" s="11" t="s">
        <v>4040</v>
      </c>
      <c r="I251" s="5" t="s">
        <v>4019</v>
      </c>
      <c r="J251" s="42">
        <v>3.7000000000000002E-3</v>
      </c>
    </row>
    <row r="252" spans="2:10" x14ac:dyDescent="0.25">
      <c r="B252" s="4" t="s">
        <v>2890</v>
      </c>
      <c r="C252" s="5">
        <v>8595580536909</v>
      </c>
      <c r="D252" s="1" t="s">
        <v>3570</v>
      </c>
      <c r="E252" s="11">
        <v>22</v>
      </c>
      <c r="F252" s="11" t="s">
        <v>4040</v>
      </c>
      <c r="I252" s="5" t="s">
        <v>4153</v>
      </c>
      <c r="J252" s="42">
        <v>1.03E-2</v>
      </c>
    </row>
    <row r="253" spans="2:10" x14ac:dyDescent="0.25">
      <c r="B253" s="4" t="s">
        <v>2891</v>
      </c>
      <c r="C253" s="5">
        <v>8595580533908</v>
      </c>
      <c r="D253" s="1" t="s">
        <v>3567</v>
      </c>
      <c r="E253" s="11">
        <v>31</v>
      </c>
      <c r="F253" s="11" t="s">
        <v>4040</v>
      </c>
      <c r="I253" s="5" t="s">
        <v>4019</v>
      </c>
      <c r="J253" s="42">
        <v>5.3E-3</v>
      </c>
    </row>
    <row r="254" spans="2:10" x14ac:dyDescent="0.25">
      <c r="B254" s="4" t="s">
        <v>2892</v>
      </c>
      <c r="C254" s="5">
        <v>8595580533915</v>
      </c>
      <c r="D254" s="1" t="s">
        <v>3571</v>
      </c>
      <c r="E254" s="11">
        <v>23</v>
      </c>
      <c r="F254" s="11" t="s">
        <v>4040</v>
      </c>
      <c r="I254" s="5" t="s">
        <v>4153</v>
      </c>
      <c r="J254" s="42">
        <v>4.1000000000000003E-3</v>
      </c>
    </row>
    <row r="255" spans="2:10" x14ac:dyDescent="0.25">
      <c r="B255" s="4" t="s">
        <v>2893</v>
      </c>
      <c r="C255" s="5">
        <v>8595580533922</v>
      </c>
      <c r="D255" s="1" t="s">
        <v>3572</v>
      </c>
      <c r="E255" s="11">
        <v>16</v>
      </c>
      <c r="F255" s="11" t="s">
        <v>4040</v>
      </c>
      <c r="I255" s="5" t="s">
        <v>4153</v>
      </c>
      <c r="J255" s="42">
        <v>1.8E-3</v>
      </c>
    </row>
    <row r="256" spans="2:10" x14ac:dyDescent="0.25">
      <c r="B256" s="4" t="s">
        <v>2894</v>
      </c>
      <c r="C256" s="5">
        <v>8595580533939</v>
      </c>
      <c r="D256" s="1" t="s">
        <v>3573</v>
      </c>
      <c r="E256" s="11">
        <v>25</v>
      </c>
      <c r="F256" s="11" t="s">
        <v>4040</v>
      </c>
      <c r="I256" s="5" t="s">
        <v>4311</v>
      </c>
      <c r="J256" s="42">
        <v>2.2000000000000001E-3</v>
      </c>
    </row>
    <row r="257" spans="2:10" x14ac:dyDescent="0.25">
      <c r="B257" s="4" t="s">
        <v>2895</v>
      </c>
      <c r="C257" s="5">
        <v>8595580572457</v>
      </c>
      <c r="D257" s="1" t="s">
        <v>3564</v>
      </c>
      <c r="E257" s="11">
        <v>49</v>
      </c>
      <c r="F257" s="11" t="s">
        <v>4040</v>
      </c>
      <c r="I257" s="5" t="s">
        <v>4019</v>
      </c>
      <c r="J257" s="42">
        <v>5.4000000000000003E-3</v>
      </c>
    </row>
    <row r="258" spans="2:10" x14ac:dyDescent="0.25">
      <c r="B258" s="4" t="s">
        <v>2896</v>
      </c>
      <c r="C258" s="5">
        <v>8595580571276</v>
      </c>
      <c r="D258" s="1" t="s">
        <v>3574</v>
      </c>
      <c r="E258" s="11">
        <v>44</v>
      </c>
      <c r="F258" s="11" t="s">
        <v>4040</v>
      </c>
      <c r="I258" s="5" t="s">
        <v>4153</v>
      </c>
      <c r="J258" s="42">
        <v>3.5000000000000001E-3</v>
      </c>
    </row>
    <row r="259" spans="2:10" x14ac:dyDescent="0.25">
      <c r="B259" s="4" t="s">
        <v>2897</v>
      </c>
      <c r="C259" s="5">
        <v>8595580571283</v>
      </c>
      <c r="D259" s="1" t="s">
        <v>3575</v>
      </c>
      <c r="E259" s="11">
        <v>72</v>
      </c>
      <c r="F259" s="11" t="s">
        <v>4040</v>
      </c>
      <c r="I259" s="5" t="s">
        <v>4078</v>
      </c>
      <c r="J259" s="42">
        <v>5.7500000000000002E-2</v>
      </c>
    </row>
    <row r="260" spans="2:10" x14ac:dyDescent="0.25">
      <c r="B260" s="4" t="s">
        <v>2898</v>
      </c>
      <c r="C260" s="5">
        <v>8595580571290</v>
      </c>
      <c r="D260" s="1" t="s">
        <v>3576</v>
      </c>
      <c r="E260" s="11">
        <v>72</v>
      </c>
      <c r="F260" s="11" t="s">
        <v>4040</v>
      </c>
      <c r="I260" s="5" t="s">
        <v>4078</v>
      </c>
      <c r="J260" s="42">
        <v>4.5499999999999999E-2</v>
      </c>
    </row>
    <row r="261" spans="2:10" x14ac:dyDescent="0.25">
      <c r="B261" s="4" t="s">
        <v>2899</v>
      </c>
      <c r="C261" s="5">
        <v>8595580571306</v>
      </c>
      <c r="D261" s="1" t="s">
        <v>3577</v>
      </c>
      <c r="E261" s="11">
        <v>45</v>
      </c>
      <c r="F261" s="11" t="s">
        <v>4040</v>
      </c>
      <c r="I261" s="5" t="s">
        <v>4019</v>
      </c>
      <c r="J261" s="42">
        <v>2.0500000000000001E-2</v>
      </c>
    </row>
    <row r="262" spans="2:10" x14ac:dyDescent="0.25">
      <c r="B262" s="4" t="s">
        <v>2900</v>
      </c>
      <c r="C262" s="5">
        <v>8595580571313</v>
      </c>
      <c r="D262" s="1" t="s">
        <v>3578</v>
      </c>
      <c r="E262" s="11">
        <v>45</v>
      </c>
      <c r="F262" s="11" t="s">
        <v>4040</v>
      </c>
      <c r="I262" s="5" t="s">
        <v>4019</v>
      </c>
      <c r="J262" s="42">
        <v>1.6500000000000001E-2</v>
      </c>
    </row>
    <row r="263" spans="2:10" x14ac:dyDescent="0.25">
      <c r="B263" s="4" t="s">
        <v>2901</v>
      </c>
      <c r="C263" s="5">
        <v>8595580571320</v>
      </c>
      <c r="D263" s="1" t="s">
        <v>3579</v>
      </c>
      <c r="E263" s="11">
        <v>45</v>
      </c>
      <c r="F263" s="11" t="s">
        <v>4040</v>
      </c>
      <c r="I263" s="5" t="s">
        <v>4019</v>
      </c>
      <c r="J263" s="42">
        <v>1.8499999999999999E-2</v>
      </c>
    </row>
    <row r="264" spans="2:10" x14ac:dyDescent="0.25">
      <c r="B264" s="4" t="s">
        <v>2902</v>
      </c>
      <c r="C264" s="5">
        <v>8595580571337</v>
      </c>
      <c r="D264" s="1" t="s">
        <v>3580</v>
      </c>
      <c r="E264" s="11">
        <v>45</v>
      </c>
      <c r="F264" s="11" t="s">
        <v>4040</v>
      </c>
      <c r="I264" s="5" t="s">
        <v>4019</v>
      </c>
      <c r="J264" s="42">
        <v>1.4500000000000001E-2</v>
      </c>
    </row>
    <row r="265" spans="2:10" x14ac:dyDescent="0.25">
      <c r="B265" s="4" t="s">
        <v>2903</v>
      </c>
      <c r="C265" s="5">
        <v>8595580571344</v>
      </c>
      <c r="D265" s="1" t="s">
        <v>3581</v>
      </c>
      <c r="E265" s="11">
        <v>72</v>
      </c>
      <c r="F265" s="11" t="s">
        <v>4040</v>
      </c>
      <c r="I265" s="5" t="s">
        <v>4078</v>
      </c>
      <c r="J265" s="42">
        <v>8.9499999999999996E-2</v>
      </c>
    </row>
    <row r="266" spans="2:10" x14ac:dyDescent="0.25">
      <c r="B266" s="4" t="s">
        <v>2904</v>
      </c>
      <c r="C266" s="5">
        <v>8595580571351</v>
      </c>
      <c r="D266" s="1" t="s">
        <v>3582</v>
      </c>
      <c r="E266" s="11">
        <v>20</v>
      </c>
      <c r="F266" s="11" t="s">
        <v>4040</v>
      </c>
      <c r="I266" s="5" t="s">
        <v>4049</v>
      </c>
      <c r="J266" s="42">
        <v>2.5000000000000001E-3</v>
      </c>
    </row>
    <row r="267" spans="2:10" x14ac:dyDescent="0.25">
      <c r="B267" s="4" t="s">
        <v>2905</v>
      </c>
      <c r="C267" s="5">
        <v>8595580571368</v>
      </c>
      <c r="D267" s="1" t="s">
        <v>3583</v>
      </c>
      <c r="E267" s="11">
        <v>16</v>
      </c>
      <c r="F267" s="11" t="s">
        <v>4040</v>
      </c>
      <c r="I267" s="5" t="s">
        <v>4153</v>
      </c>
      <c r="J267" s="42">
        <v>5.9999999999999995E-4</v>
      </c>
    </row>
    <row r="268" spans="2:10" x14ac:dyDescent="0.25">
      <c r="B268" s="4" t="s">
        <v>2906</v>
      </c>
      <c r="C268" s="5">
        <v>8595580586577</v>
      </c>
      <c r="D268" s="1" t="s">
        <v>3584</v>
      </c>
      <c r="E268" s="11">
        <v>44</v>
      </c>
      <c r="F268" s="11" t="s">
        <v>4040</v>
      </c>
      <c r="I268" s="5" t="s">
        <v>4019</v>
      </c>
      <c r="J268" s="42">
        <v>7.4999999999999997E-3</v>
      </c>
    </row>
    <row r="269" spans="2:10" x14ac:dyDescent="0.25">
      <c r="B269" s="4" t="s">
        <v>2907</v>
      </c>
      <c r="C269" s="5">
        <v>8595580535001</v>
      </c>
      <c r="D269" s="1" t="s">
        <v>3585</v>
      </c>
      <c r="E269" s="11">
        <v>42</v>
      </c>
      <c r="F269" s="11" t="s">
        <v>4040</v>
      </c>
      <c r="I269" s="5" t="s">
        <v>4019</v>
      </c>
      <c r="J269" s="42">
        <v>8.6999999999999994E-3</v>
      </c>
    </row>
    <row r="270" spans="2:10" x14ac:dyDescent="0.25">
      <c r="B270" s="4" t="s">
        <v>2908</v>
      </c>
      <c r="C270" s="5">
        <v>8595580535018</v>
      </c>
      <c r="D270" s="1" t="s">
        <v>3586</v>
      </c>
      <c r="E270" s="11">
        <v>42</v>
      </c>
      <c r="F270" s="11" t="s">
        <v>4040</v>
      </c>
      <c r="I270" s="5" t="s">
        <v>4019</v>
      </c>
      <c r="J270" s="42">
        <v>9.7000000000000003E-3</v>
      </c>
    </row>
    <row r="271" spans="2:10" x14ac:dyDescent="0.25">
      <c r="B271" s="4" t="s">
        <v>2909</v>
      </c>
      <c r="C271" s="5">
        <v>8594045932492</v>
      </c>
      <c r="D271" s="1" t="s">
        <v>3587</v>
      </c>
      <c r="E271" s="11">
        <v>16</v>
      </c>
      <c r="F271" s="11" t="s">
        <v>4040</v>
      </c>
      <c r="I271" s="5" t="s">
        <v>4019</v>
      </c>
      <c r="J271" s="42">
        <v>3.2000000000000002E-3</v>
      </c>
    </row>
    <row r="272" spans="2:10" x14ac:dyDescent="0.25">
      <c r="B272" s="4" t="s">
        <v>2910</v>
      </c>
      <c r="C272" s="5">
        <v>8595580536787</v>
      </c>
      <c r="D272" s="1" t="s">
        <v>3588</v>
      </c>
      <c r="E272" s="11">
        <v>26</v>
      </c>
      <c r="F272" s="11" t="s">
        <v>4040</v>
      </c>
      <c r="I272" s="5" t="s">
        <v>4019</v>
      </c>
      <c r="J272" s="42">
        <v>1.3100000000000001E-2</v>
      </c>
    </row>
    <row r="273" spans="2:10" x14ac:dyDescent="0.25">
      <c r="B273" s="4" t="s">
        <v>2911</v>
      </c>
      <c r="C273" s="5">
        <v>8595580536947</v>
      </c>
      <c r="D273" s="1" t="s">
        <v>3589</v>
      </c>
      <c r="E273" s="11">
        <v>72</v>
      </c>
      <c r="F273" s="11" t="s">
        <v>4040</v>
      </c>
      <c r="I273" s="5" t="s">
        <v>4019</v>
      </c>
      <c r="J273" s="42">
        <v>2.93E-2</v>
      </c>
    </row>
    <row r="274" spans="2:10" x14ac:dyDescent="0.25">
      <c r="B274" s="4" t="s">
        <v>2912</v>
      </c>
      <c r="C274" s="5">
        <v>8595580535025</v>
      </c>
      <c r="D274" s="1" t="s">
        <v>3590</v>
      </c>
      <c r="E274" s="11">
        <v>26</v>
      </c>
      <c r="F274" s="11" t="s">
        <v>4040</v>
      </c>
      <c r="I274" s="5" t="s">
        <v>4019</v>
      </c>
      <c r="J274" s="42">
        <v>6.7000000000000002E-3</v>
      </c>
    </row>
    <row r="275" spans="2:10" x14ac:dyDescent="0.25">
      <c r="B275" s="4" t="s">
        <v>2913</v>
      </c>
      <c r="C275" s="5">
        <v>8594045934342</v>
      </c>
      <c r="D275" s="1" t="s">
        <v>3591</v>
      </c>
      <c r="E275" s="11">
        <v>26</v>
      </c>
      <c r="F275" s="11" t="s">
        <v>4040</v>
      </c>
      <c r="I275" s="5" t="s">
        <v>4019</v>
      </c>
      <c r="J275" s="42">
        <v>1.32E-2</v>
      </c>
    </row>
    <row r="276" spans="2:10" x14ac:dyDescent="0.25">
      <c r="B276" s="4" t="s">
        <v>2914</v>
      </c>
      <c r="C276" s="5">
        <v>8594045934359</v>
      </c>
      <c r="D276" s="1" t="s">
        <v>3592</v>
      </c>
      <c r="E276" s="11">
        <v>28</v>
      </c>
      <c r="F276" s="11" t="s">
        <v>4040</v>
      </c>
      <c r="I276" s="5" t="s">
        <v>4019</v>
      </c>
      <c r="J276" s="42">
        <v>1.2800000000000001E-2</v>
      </c>
    </row>
    <row r="277" spans="2:10" x14ac:dyDescent="0.25">
      <c r="B277" s="4" t="s">
        <v>2915</v>
      </c>
      <c r="C277" s="5">
        <v>8595580539078</v>
      </c>
      <c r="D277" s="1" t="s">
        <v>3593</v>
      </c>
      <c r="E277" s="11">
        <v>72</v>
      </c>
      <c r="F277" s="11" t="s">
        <v>4040</v>
      </c>
      <c r="I277" s="5" t="s">
        <v>4019</v>
      </c>
      <c r="J277" s="42">
        <v>3.5700000000000003E-2</v>
      </c>
    </row>
    <row r="278" spans="2:10" x14ac:dyDescent="0.25">
      <c r="B278" s="4" t="s">
        <v>2916</v>
      </c>
      <c r="C278" s="5">
        <v>8595580539108</v>
      </c>
      <c r="D278" s="1" t="s">
        <v>3594</v>
      </c>
      <c r="E278" s="11">
        <v>72</v>
      </c>
      <c r="F278" s="11" t="s">
        <v>4040</v>
      </c>
      <c r="I278" s="5" t="s">
        <v>4049</v>
      </c>
      <c r="J278" s="42">
        <v>1.6E-2</v>
      </c>
    </row>
    <row r="279" spans="2:10" x14ac:dyDescent="0.25">
      <c r="B279" s="4" t="s">
        <v>2917</v>
      </c>
      <c r="C279" s="5">
        <v>8595580546366</v>
      </c>
      <c r="D279" s="1" t="s">
        <v>3595</v>
      </c>
      <c r="E279" s="11">
        <v>56</v>
      </c>
      <c r="F279" s="11" t="s">
        <v>4040</v>
      </c>
      <c r="I279" s="5" t="s">
        <v>4019</v>
      </c>
      <c r="J279" s="42">
        <v>6.4999999999999997E-3</v>
      </c>
    </row>
    <row r="280" spans="2:10" x14ac:dyDescent="0.25">
      <c r="B280" s="4" t="s">
        <v>2918</v>
      </c>
      <c r="C280" s="5">
        <v>8594045930511</v>
      </c>
      <c r="D280" s="1" t="s">
        <v>3596</v>
      </c>
      <c r="E280" s="11">
        <v>56</v>
      </c>
      <c r="F280" s="11" t="s">
        <v>4040</v>
      </c>
      <c r="I280" s="5" t="s">
        <v>4019</v>
      </c>
      <c r="J280" s="42">
        <v>8.6999999999999994E-3</v>
      </c>
    </row>
    <row r="281" spans="2:10" x14ac:dyDescent="0.25">
      <c r="B281" s="4" t="s">
        <v>2919</v>
      </c>
      <c r="C281" s="5">
        <v>8594045938715</v>
      </c>
      <c r="D281" s="1" t="s">
        <v>3597</v>
      </c>
      <c r="E281" s="11">
        <v>44</v>
      </c>
      <c r="F281" s="11" t="s">
        <v>4040</v>
      </c>
      <c r="I281" s="5" t="s">
        <v>4006</v>
      </c>
      <c r="J281" s="42">
        <v>6.7000000000000002E-3</v>
      </c>
    </row>
    <row r="282" spans="2:10" x14ac:dyDescent="0.25">
      <c r="B282" s="4" t="s">
        <v>2920</v>
      </c>
      <c r="C282" s="5">
        <v>8595580539085</v>
      </c>
      <c r="D282" s="1" t="s">
        <v>3598</v>
      </c>
      <c r="E282" s="11">
        <v>29</v>
      </c>
      <c r="F282" s="11" t="s">
        <v>4040</v>
      </c>
      <c r="I282" s="5" t="s">
        <v>4019</v>
      </c>
      <c r="J282" s="42">
        <v>1.0500000000000001E-2</v>
      </c>
    </row>
    <row r="283" spans="2:10" x14ac:dyDescent="0.25">
      <c r="B283" s="4" t="s">
        <v>2921</v>
      </c>
      <c r="C283" s="5">
        <v>8594045930757</v>
      </c>
      <c r="D283" s="1" t="s">
        <v>3599</v>
      </c>
      <c r="E283" s="11">
        <v>196</v>
      </c>
      <c r="F283" s="11" t="s">
        <v>4040</v>
      </c>
      <c r="I283" s="5" t="s">
        <v>4019</v>
      </c>
      <c r="J283" s="42">
        <v>4.3999999999999997E-2</v>
      </c>
    </row>
    <row r="284" spans="2:10" x14ac:dyDescent="0.25">
      <c r="B284" s="4" t="s">
        <v>2922</v>
      </c>
      <c r="C284" s="5">
        <v>8594045930764</v>
      </c>
      <c r="D284" s="1" t="s">
        <v>3600</v>
      </c>
      <c r="E284" s="11">
        <v>201</v>
      </c>
      <c r="F284" s="11" t="s">
        <v>4040</v>
      </c>
      <c r="I284" s="5" t="s">
        <v>4078</v>
      </c>
      <c r="J284" s="42">
        <v>6.2799999999999995E-2</v>
      </c>
    </row>
    <row r="285" spans="2:10" x14ac:dyDescent="0.25">
      <c r="B285" s="4" t="s">
        <v>2923</v>
      </c>
      <c r="C285" s="5">
        <v>8594045930788</v>
      </c>
      <c r="D285" s="1" t="s">
        <v>3602</v>
      </c>
      <c r="E285" s="11">
        <v>202</v>
      </c>
      <c r="F285" s="11" t="s">
        <v>4040</v>
      </c>
      <c r="I285" s="5" t="s">
        <v>4019</v>
      </c>
      <c r="J285" s="42">
        <v>6.8099999999999994E-2</v>
      </c>
    </row>
    <row r="286" spans="2:10" x14ac:dyDescent="0.25">
      <c r="B286" s="4" t="s">
        <v>2924</v>
      </c>
      <c r="C286" s="5">
        <v>8595580550400</v>
      </c>
      <c r="D286" s="1" t="s">
        <v>3601</v>
      </c>
      <c r="E286" s="11">
        <v>202</v>
      </c>
      <c r="F286" s="11" t="s">
        <v>4040</v>
      </c>
      <c r="I286" s="5" t="s">
        <v>4019</v>
      </c>
      <c r="J286" s="42">
        <v>6.88E-2</v>
      </c>
    </row>
    <row r="287" spans="2:10" x14ac:dyDescent="0.25">
      <c r="B287" s="4" t="s">
        <v>2925</v>
      </c>
      <c r="C287" s="5">
        <v>8595580535032</v>
      </c>
      <c r="D287" s="1" t="s">
        <v>3603</v>
      </c>
      <c r="E287" s="11">
        <v>134</v>
      </c>
      <c r="F287" s="11" t="s">
        <v>4040</v>
      </c>
      <c r="I287" s="5" t="s">
        <v>4019</v>
      </c>
      <c r="J287" s="42">
        <v>6.08E-2</v>
      </c>
    </row>
    <row r="288" spans="2:10" x14ac:dyDescent="0.25">
      <c r="B288" s="4" t="s">
        <v>2926</v>
      </c>
      <c r="C288" s="5">
        <v>8594045932423</v>
      </c>
      <c r="D288" s="1" t="s">
        <v>3604</v>
      </c>
      <c r="E288" s="11">
        <v>188</v>
      </c>
      <c r="F288" s="11" t="s">
        <v>4040</v>
      </c>
      <c r="I288" s="5" t="s">
        <v>4019</v>
      </c>
      <c r="J288" s="42">
        <v>5.2499999999999998E-2</v>
      </c>
    </row>
    <row r="289" spans="2:10" x14ac:dyDescent="0.25">
      <c r="B289" s="4" t="s">
        <v>2927</v>
      </c>
      <c r="C289" s="5">
        <v>8594045932430</v>
      </c>
      <c r="D289" s="1" t="s">
        <v>3605</v>
      </c>
      <c r="E289" s="11">
        <v>100</v>
      </c>
      <c r="F289" s="11" t="s">
        <v>4040</v>
      </c>
      <c r="I289" s="5" t="s">
        <v>4019</v>
      </c>
      <c r="J289" s="42">
        <v>6.2100000000000002E-2</v>
      </c>
    </row>
    <row r="290" spans="2:10" x14ac:dyDescent="0.25">
      <c r="B290" s="4" t="s">
        <v>2928</v>
      </c>
      <c r="C290" s="5">
        <v>8595580535049</v>
      </c>
      <c r="D290" s="1" t="s">
        <v>3606</v>
      </c>
      <c r="E290" s="11">
        <v>62</v>
      </c>
      <c r="F290" s="11" t="s">
        <v>4040</v>
      </c>
      <c r="I290" s="5" t="s">
        <v>4285</v>
      </c>
      <c r="J290" s="42">
        <v>1.7999999999999999E-2</v>
      </c>
    </row>
    <row r="291" spans="2:10" x14ac:dyDescent="0.25">
      <c r="B291" s="4" t="s">
        <v>2929</v>
      </c>
      <c r="C291" s="5">
        <v>8595580535056</v>
      </c>
      <c r="D291" s="1" t="s">
        <v>3607</v>
      </c>
      <c r="E291" s="11">
        <v>69</v>
      </c>
      <c r="F291" s="11" t="s">
        <v>4040</v>
      </c>
      <c r="I291" s="5" t="s">
        <v>4285</v>
      </c>
      <c r="J291" s="42">
        <v>2.53E-2</v>
      </c>
    </row>
    <row r="292" spans="2:10" x14ac:dyDescent="0.25">
      <c r="B292" s="4" t="s">
        <v>2930</v>
      </c>
      <c r="C292" s="5">
        <v>8595580531935</v>
      </c>
      <c r="D292" s="1" t="s">
        <v>3608</v>
      </c>
      <c r="E292" s="11">
        <v>83</v>
      </c>
      <c r="F292" s="11" t="s">
        <v>4040</v>
      </c>
      <c r="I292" s="5" t="s">
        <v>4285</v>
      </c>
      <c r="J292" s="42">
        <v>4.3900000000000002E-2</v>
      </c>
    </row>
    <row r="293" spans="2:10" x14ac:dyDescent="0.25">
      <c r="B293" s="4" t="s">
        <v>2931</v>
      </c>
      <c r="C293" s="5">
        <v>8595580535063</v>
      </c>
      <c r="D293" s="1" t="s">
        <v>3609</v>
      </c>
      <c r="E293" s="11">
        <v>45</v>
      </c>
      <c r="F293" s="11" t="s">
        <v>4040</v>
      </c>
      <c r="I293" s="5" t="s">
        <v>4019</v>
      </c>
      <c r="J293" s="42">
        <v>4.7000000000000002E-3</v>
      </c>
    </row>
    <row r="294" spans="2:10" x14ac:dyDescent="0.25">
      <c r="B294" s="4" t="s">
        <v>2932</v>
      </c>
      <c r="C294" s="5">
        <v>8595580539115</v>
      </c>
      <c r="D294" s="1" t="s">
        <v>3610</v>
      </c>
      <c r="E294" s="11">
        <v>752</v>
      </c>
      <c r="F294" s="11" t="s">
        <v>4040</v>
      </c>
      <c r="I294" s="5" t="s">
        <v>4019</v>
      </c>
      <c r="J294" s="42">
        <v>9.2399999999999996E-2</v>
      </c>
    </row>
    <row r="295" spans="2:10" x14ac:dyDescent="0.25">
      <c r="B295" s="4" t="s">
        <v>2933</v>
      </c>
      <c r="C295" s="5">
        <v>8595580502041</v>
      </c>
      <c r="D295" s="1" t="s">
        <v>3611</v>
      </c>
      <c r="E295" s="11">
        <v>193</v>
      </c>
      <c r="F295" s="11" t="s">
        <v>4040</v>
      </c>
      <c r="I295" s="5" t="s">
        <v>4078</v>
      </c>
      <c r="J295" s="42">
        <v>0.12620000000000001</v>
      </c>
    </row>
    <row r="296" spans="2:10" x14ac:dyDescent="0.25">
      <c r="B296" s="4" t="s">
        <v>2934</v>
      </c>
      <c r="C296" s="5">
        <v>8595580502843</v>
      </c>
      <c r="D296" s="1" t="s">
        <v>3612</v>
      </c>
      <c r="E296" s="11">
        <v>47</v>
      </c>
      <c r="F296" s="11" t="s">
        <v>4040</v>
      </c>
      <c r="I296" s="5" t="s">
        <v>4234</v>
      </c>
      <c r="J296" s="42">
        <v>7.4200000000000002E-2</v>
      </c>
    </row>
    <row r="297" spans="2:10" x14ac:dyDescent="0.25">
      <c r="B297" s="4" t="s">
        <v>2935</v>
      </c>
      <c r="C297" s="5">
        <v>8595580562762</v>
      </c>
      <c r="D297" s="1" t="s">
        <v>3613</v>
      </c>
      <c r="E297" s="11">
        <v>487</v>
      </c>
      <c r="F297" s="11" t="s">
        <v>4040</v>
      </c>
      <c r="I297" s="5" t="s">
        <v>4078</v>
      </c>
      <c r="J297" s="42">
        <v>0.16170000000000001</v>
      </c>
    </row>
    <row r="298" spans="2:10" x14ac:dyDescent="0.25">
      <c r="B298" s="4" t="s">
        <v>2936</v>
      </c>
      <c r="C298" s="5">
        <v>8595580514242</v>
      </c>
      <c r="D298" s="1" t="s">
        <v>3614</v>
      </c>
      <c r="E298" s="11">
        <v>244</v>
      </c>
      <c r="F298" s="11" t="s">
        <v>4040</v>
      </c>
      <c r="I298" s="5" t="s">
        <v>4078</v>
      </c>
      <c r="J298" s="42">
        <v>0.16170000000000001</v>
      </c>
    </row>
    <row r="299" spans="2:10" x14ac:dyDescent="0.25">
      <c r="B299" s="4" t="s">
        <v>2937</v>
      </c>
      <c r="C299" s="5">
        <v>8595580512088</v>
      </c>
      <c r="D299" s="1" t="s">
        <v>3615</v>
      </c>
      <c r="E299" s="11">
        <v>363</v>
      </c>
      <c r="F299" s="11" t="s">
        <v>4040</v>
      </c>
      <c r="I299" s="5" t="s">
        <v>4019</v>
      </c>
      <c r="J299" s="42">
        <v>7.2099999999999997E-2</v>
      </c>
    </row>
    <row r="300" spans="2:10" x14ac:dyDescent="0.25">
      <c r="B300" s="4" t="s">
        <v>2938</v>
      </c>
      <c r="C300" s="5">
        <v>8595580539139</v>
      </c>
      <c r="D300" s="1" t="s">
        <v>3616</v>
      </c>
      <c r="E300" s="11">
        <v>414</v>
      </c>
      <c r="F300" s="11" t="s">
        <v>4040</v>
      </c>
      <c r="I300" s="5" t="s">
        <v>4319</v>
      </c>
      <c r="J300" s="42">
        <v>1.6400000000000001E-2</v>
      </c>
    </row>
    <row r="301" spans="2:10" x14ac:dyDescent="0.25">
      <c r="B301" s="4" t="s">
        <v>2939</v>
      </c>
      <c r="C301" s="5">
        <v>8595580524609</v>
      </c>
      <c r="D301" s="1" t="s">
        <v>3617</v>
      </c>
      <c r="E301" s="11">
        <v>263</v>
      </c>
      <c r="F301" s="11" t="s">
        <v>4040</v>
      </c>
      <c r="I301" s="5" t="s">
        <v>4019</v>
      </c>
      <c r="J301" s="42">
        <v>5.96E-2</v>
      </c>
    </row>
    <row r="302" spans="2:10" x14ac:dyDescent="0.25">
      <c r="B302" s="4" t="s">
        <v>2940</v>
      </c>
      <c r="C302" s="5">
        <v>8595580539122</v>
      </c>
      <c r="D302" s="1" t="s">
        <v>3618</v>
      </c>
      <c r="E302" s="11">
        <v>273</v>
      </c>
      <c r="F302" s="11" t="s">
        <v>4040</v>
      </c>
      <c r="I302" s="5" t="s">
        <v>4019</v>
      </c>
      <c r="J302" s="42">
        <v>6.0900000000000003E-2</v>
      </c>
    </row>
    <row r="303" spans="2:10" x14ac:dyDescent="0.25">
      <c r="B303" s="4" t="s">
        <v>2941</v>
      </c>
      <c r="C303" s="5">
        <v>8595580524616</v>
      </c>
      <c r="D303" s="1" t="s">
        <v>3619</v>
      </c>
      <c r="E303" s="11">
        <v>273</v>
      </c>
      <c r="F303" s="11" t="s">
        <v>4040</v>
      </c>
      <c r="I303" s="5" t="s">
        <v>4019</v>
      </c>
      <c r="J303" s="42">
        <v>7.51E-2</v>
      </c>
    </row>
    <row r="304" spans="2:10" x14ac:dyDescent="0.25">
      <c r="B304" s="4" t="s">
        <v>2942</v>
      </c>
      <c r="C304" s="5">
        <v>8595580524623</v>
      </c>
      <c r="D304" s="1" t="s">
        <v>3620</v>
      </c>
      <c r="E304" s="11">
        <v>323</v>
      </c>
      <c r="F304" s="11" t="s">
        <v>4040</v>
      </c>
      <c r="I304" s="5" t="s">
        <v>4019</v>
      </c>
      <c r="J304" s="42">
        <v>7.1599999999999997E-2</v>
      </c>
    </row>
    <row r="305" spans="2:10" x14ac:dyDescent="0.25">
      <c r="B305" s="4" t="s">
        <v>2943</v>
      </c>
      <c r="C305" s="5">
        <v>8595580539177</v>
      </c>
      <c r="D305" s="1" t="s">
        <v>3621</v>
      </c>
      <c r="E305" s="11">
        <v>889</v>
      </c>
      <c r="F305" s="11" t="s">
        <v>4040</v>
      </c>
      <c r="I305" s="5" t="s">
        <v>4019</v>
      </c>
      <c r="J305" s="42">
        <v>0.1459</v>
      </c>
    </row>
    <row r="306" spans="2:10" x14ac:dyDescent="0.25">
      <c r="B306" s="4" t="s">
        <v>2944</v>
      </c>
      <c r="C306" s="5">
        <v>8595580539146</v>
      </c>
      <c r="D306" s="1" t="s">
        <v>3622</v>
      </c>
      <c r="E306" s="11">
        <v>296</v>
      </c>
      <c r="F306" s="11" t="s">
        <v>4040</v>
      </c>
      <c r="I306" s="5" t="s">
        <v>4319</v>
      </c>
      <c r="J306" s="42">
        <v>1.6899999999999998E-2</v>
      </c>
    </row>
    <row r="307" spans="2:10" x14ac:dyDescent="0.25">
      <c r="B307" s="4" t="s">
        <v>2945</v>
      </c>
      <c r="C307" s="5">
        <v>8595580539160</v>
      </c>
      <c r="D307" s="1" t="s">
        <v>3617</v>
      </c>
      <c r="E307" s="11">
        <v>351</v>
      </c>
      <c r="F307" s="11" t="s">
        <v>4040</v>
      </c>
      <c r="I307" s="5" t="s">
        <v>4359</v>
      </c>
      <c r="J307" s="42">
        <v>0.2114</v>
      </c>
    </row>
    <row r="308" spans="2:10" x14ac:dyDescent="0.25">
      <c r="B308" s="4" t="s">
        <v>2946</v>
      </c>
      <c r="C308" s="5">
        <v>8595580531096</v>
      </c>
      <c r="D308" s="1" t="s">
        <v>3623</v>
      </c>
      <c r="E308" s="11">
        <v>353</v>
      </c>
      <c r="F308" s="11" t="s">
        <v>4040</v>
      </c>
      <c r="I308" s="5" t="s">
        <v>4078</v>
      </c>
      <c r="J308" s="42">
        <v>0.18659999999999999</v>
      </c>
    </row>
    <row r="309" spans="2:10" x14ac:dyDescent="0.25">
      <c r="B309" s="4" t="s">
        <v>2947</v>
      </c>
      <c r="C309" s="5">
        <v>8595580532710</v>
      </c>
      <c r="D309" s="1" t="s">
        <v>3624</v>
      </c>
      <c r="E309" s="11">
        <v>484</v>
      </c>
      <c r="F309" s="11" t="s">
        <v>4040</v>
      </c>
      <c r="I309" s="5" t="s">
        <v>4019</v>
      </c>
      <c r="J309" s="42">
        <v>1.24E-2</v>
      </c>
    </row>
    <row r="310" spans="2:10" x14ac:dyDescent="0.25">
      <c r="B310" s="4" t="s">
        <v>2948</v>
      </c>
      <c r="C310" s="5">
        <v>8595580536213</v>
      </c>
      <c r="D310" s="1" t="s">
        <v>3625</v>
      </c>
      <c r="E310" s="11">
        <v>146</v>
      </c>
      <c r="F310" s="11" t="s">
        <v>4040</v>
      </c>
      <c r="I310" s="5" t="s">
        <v>4019</v>
      </c>
      <c r="J310" s="42">
        <v>3.4000000000000002E-2</v>
      </c>
    </row>
    <row r="311" spans="2:10" x14ac:dyDescent="0.25">
      <c r="B311" s="4" t="s">
        <v>2949</v>
      </c>
      <c r="C311" s="5">
        <v>8595580545109</v>
      </c>
      <c r="D311" s="1" t="s">
        <v>3626</v>
      </c>
      <c r="E311" s="11">
        <v>50</v>
      </c>
      <c r="F311" s="11" t="s">
        <v>4040</v>
      </c>
      <c r="I311" s="5" t="s">
        <v>4019</v>
      </c>
      <c r="J311" s="42">
        <v>1.24E-2</v>
      </c>
    </row>
    <row r="312" spans="2:10" x14ac:dyDescent="0.25">
      <c r="B312" s="4" t="s">
        <v>2950</v>
      </c>
      <c r="C312" s="5">
        <v>8595580545116</v>
      </c>
      <c r="D312" s="1" t="s">
        <v>3627</v>
      </c>
      <c r="E312" s="11">
        <v>60</v>
      </c>
      <c r="F312" s="11" t="s">
        <v>4040</v>
      </c>
      <c r="I312" s="5" t="s">
        <v>4019</v>
      </c>
      <c r="J312" s="42">
        <v>1.18E-2</v>
      </c>
    </row>
    <row r="313" spans="2:10" x14ac:dyDescent="0.25">
      <c r="B313" s="4" t="s">
        <v>2951</v>
      </c>
      <c r="C313" s="5">
        <v>8595580548223</v>
      </c>
      <c r="D313" s="1" t="s">
        <v>3628</v>
      </c>
      <c r="E313" s="11">
        <v>176</v>
      </c>
      <c r="F313" s="11" t="s">
        <v>4040</v>
      </c>
      <c r="I313" s="5" t="s">
        <v>4285</v>
      </c>
      <c r="J313" s="42">
        <v>6.0400000000000002E-2</v>
      </c>
    </row>
    <row r="314" spans="2:10" x14ac:dyDescent="0.25">
      <c r="B314" s="4" t="s">
        <v>2952</v>
      </c>
      <c r="C314" s="5">
        <v>8595580548209</v>
      </c>
      <c r="D314" s="1" t="s">
        <v>3629</v>
      </c>
      <c r="E314" s="11">
        <v>205</v>
      </c>
      <c r="F314" s="11" t="s">
        <v>4040</v>
      </c>
      <c r="I314" s="5" t="s">
        <v>4285</v>
      </c>
      <c r="J314" s="42">
        <v>6.5199999999999994E-2</v>
      </c>
    </row>
    <row r="315" spans="2:10" x14ac:dyDescent="0.25">
      <c r="B315" s="4" t="s">
        <v>2953</v>
      </c>
      <c r="C315" s="5">
        <v>8595580548216</v>
      </c>
      <c r="D315" s="1" t="s">
        <v>3630</v>
      </c>
      <c r="E315" s="11">
        <v>187</v>
      </c>
      <c r="F315" s="11" t="s">
        <v>4040</v>
      </c>
      <c r="I315" s="5" t="s">
        <v>4285</v>
      </c>
      <c r="J315" s="42">
        <v>6.5100000000000005E-2</v>
      </c>
    </row>
    <row r="316" spans="2:10" x14ac:dyDescent="0.25">
      <c r="B316" s="4" t="s">
        <v>2954</v>
      </c>
      <c r="C316" s="5">
        <v>8595580548230</v>
      </c>
      <c r="D316" s="1" t="s">
        <v>3631</v>
      </c>
      <c r="E316" s="11">
        <v>378</v>
      </c>
      <c r="F316" s="11" t="s">
        <v>4040</v>
      </c>
      <c r="I316" s="5" t="s">
        <v>4285</v>
      </c>
      <c r="J316" s="42">
        <v>0.12959999999999999</v>
      </c>
    </row>
    <row r="317" spans="2:10" x14ac:dyDescent="0.25">
      <c r="B317" s="4" t="s">
        <v>2955</v>
      </c>
      <c r="C317" s="5">
        <v>8595580548711</v>
      </c>
      <c r="D317" s="1" t="s">
        <v>3632</v>
      </c>
      <c r="E317" s="11">
        <v>86</v>
      </c>
      <c r="F317" s="11" t="s">
        <v>4040</v>
      </c>
      <c r="I317" s="5" t="s">
        <v>4285</v>
      </c>
      <c r="J317" s="42">
        <v>0.13339999999999999</v>
      </c>
    </row>
    <row r="318" spans="2:10" x14ac:dyDescent="0.25">
      <c r="B318" s="4" t="s">
        <v>2956</v>
      </c>
      <c r="C318" s="5">
        <v>8595580550820</v>
      </c>
      <c r="D318" s="1" t="s">
        <v>3633</v>
      </c>
      <c r="E318" s="11">
        <v>134</v>
      </c>
      <c r="F318" s="11" t="s">
        <v>4040</v>
      </c>
      <c r="I318" s="5" t="s">
        <v>4049</v>
      </c>
      <c r="J318" s="42">
        <v>0.25559999999999999</v>
      </c>
    </row>
    <row r="319" spans="2:10" x14ac:dyDescent="0.25">
      <c r="B319" s="4" t="s">
        <v>2957</v>
      </c>
      <c r="C319" s="5">
        <v>8595580551353</v>
      </c>
      <c r="D319" s="1" t="s">
        <v>3634</v>
      </c>
      <c r="E319" s="11">
        <v>77</v>
      </c>
      <c r="F319" s="11" t="s">
        <v>4040</v>
      </c>
      <c r="I319" s="5" t="s">
        <v>4641</v>
      </c>
      <c r="J319" s="42">
        <v>2.1399999999999999E-2</v>
      </c>
    </row>
    <row r="320" spans="2:10" x14ac:dyDescent="0.25">
      <c r="B320" s="4" t="s">
        <v>2958</v>
      </c>
      <c r="C320" s="5">
        <v>8595580552930</v>
      </c>
      <c r="D320" s="1" t="s">
        <v>3635</v>
      </c>
      <c r="E320" s="11">
        <v>196</v>
      </c>
      <c r="F320" s="11" t="s">
        <v>4040</v>
      </c>
      <c r="I320" s="5" t="s">
        <v>4019</v>
      </c>
      <c r="J320" s="42">
        <v>0.49609999999999999</v>
      </c>
    </row>
    <row r="321" spans="2:10" x14ac:dyDescent="0.25">
      <c r="B321" s="4" t="s">
        <v>2959</v>
      </c>
      <c r="C321" s="5">
        <v>8595580552947</v>
      </c>
      <c r="D321" s="1" t="s">
        <v>3636</v>
      </c>
      <c r="E321" s="11">
        <v>196</v>
      </c>
      <c r="F321" s="11" t="s">
        <v>4040</v>
      </c>
      <c r="I321" s="5" t="s">
        <v>4019</v>
      </c>
      <c r="J321" s="42">
        <v>0.49609999999999999</v>
      </c>
    </row>
    <row r="322" spans="2:10" x14ac:dyDescent="0.25">
      <c r="B322" s="4" t="s">
        <v>2960</v>
      </c>
      <c r="C322" s="5">
        <v>8595580554187</v>
      </c>
      <c r="D322" s="1" t="s">
        <v>3625</v>
      </c>
      <c r="E322" s="11">
        <v>196</v>
      </c>
      <c r="F322" s="11" t="s">
        <v>4040</v>
      </c>
      <c r="I322" s="5" t="s">
        <v>4019</v>
      </c>
      <c r="J322" s="42">
        <v>4.07E-2</v>
      </c>
    </row>
    <row r="323" spans="2:10" x14ac:dyDescent="0.25">
      <c r="B323" s="4" t="s">
        <v>2961</v>
      </c>
      <c r="C323" s="5">
        <v>8595580558505</v>
      </c>
      <c r="D323" s="1" t="s">
        <v>3637</v>
      </c>
      <c r="E323" s="11">
        <v>2329</v>
      </c>
      <c r="F323" s="11" t="s">
        <v>4040</v>
      </c>
      <c r="I323" s="5" t="s">
        <v>4285</v>
      </c>
      <c r="J323" s="42">
        <v>1.1537999999999999</v>
      </c>
    </row>
    <row r="324" spans="2:10" x14ac:dyDescent="0.25">
      <c r="B324" s="4" t="s">
        <v>2962</v>
      </c>
      <c r="C324" s="5">
        <v>8595580560065</v>
      </c>
      <c r="D324" s="1" t="s">
        <v>3638</v>
      </c>
      <c r="E324" s="11">
        <v>99</v>
      </c>
      <c r="F324" s="11" t="s">
        <v>4040</v>
      </c>
      <c r="I324" s="5" t="s">
        <v>4019</v>
      </c>
      <c r="J324" s="42">
        <v>4.9500000000000002E-2</v>
      </c>
    </row>
    <row r="325" spans="2:10" x14ac:dyDescent="0.25">
      <c r="B325" s="4" t="s">
        <v>2963</v>
      </c>
      <c r="C325" s="5">
        <v>8595580560072</v>
      </c>
      <c r="D325" s="1" t="s">
        <v>3639</v>
      </c>
      <c r="E325" s="11">
        <v>298</v>
      </c>
      <c r="F325" s="11" t="s">
        <v>4040</v>
      </c>
      <c r="I325" s="5" t="s">
        <v>4049</v>
      </c>
      <c r="J325" s="42">
        <v>9.4399999999999998E-2</v>
      </c>
    </row>
    <row r="326" spans="2:10" x14ac:dyDescent="0.25">
      <c r="B326" s="4" t="s">
        <v>2964</v>
      </c>
      <c r="C326" s="5">
        <v>8595580560416</v>
      </c>
      <c r="D326" s="1" t="s">
        <v>3640</v>
      </c>
      <c r="E326" s="11">
        <v>86</v>
      </c>
      <c r="F326" s="11" t="s">
        <v>4040</v>
      </c>
      <c r="I326" s="5" t="s">
        <v>4019</v>
      </c>
      <c r="J326" s="42">
        <v>3.9300000000000002E-2</v>
      </c>
    </row>
    <row r="327" spans="2:10" x14ac:dyDescent="0.25">
      <c r="B327" s="4" t="s">
        <v>2965</v>
      </c>
      <c r="C327" s="5">
        <v>8595580562472</v>
      </c>
      <c r="D327" s="1" t="s">
        <v>3641</v>
      </c>
      <c r="E327" s="11">
        <v>81</v>
      </c>
      <c r="F327" s="11" t="s">
        <v>4040</v>
      </c>
      <c r="I327" s="5" t="s">
        <v>4019</v>
      </c>
      <c r="J327" s="42">
        <v>6.8999999999999999E-3</v>
      </c>
    </row>
    <row r="328" spans="2:10" x14ac:dyDescent="0.25">
      <c r="B328" s="4" t="s">
        <v>2966</v>
      </c>
      <c r="C328" s="5">
        <v>8595580566784</v>
      </c>
      <c r="D328" s="1" t="s">
        <v>3642</v>
      </c>
      <c r="E328" s="11">
        <v>481</v>
      </c>
      <c r="F328" s="11" t="s">
        <v>4040</v>
      </c>
      <c r="I328" s="5" t="s">
        <v>4006</v>
      </c>
      <c r="J328" s="42">
        <v>0.11509999999999999</v>
      </c>
    </row>
    <row r="329" spans="2:10" x14ac:dyDescent="0.25">
      <c r="B329" s="4" t="s">
        <v>2967</v>
      </c>
      <c r="C329" s="5">
        <v>8595580566791</v>
      </c>
      <c r="D329" s="1" t="s">
        <v>3643</v>
      </c>
      <c r="E329" s="11">
        <v>481</v>
      </c>
      <c r="F329" s="11" t="s">
        <v>4040</v>
      </c>
      <c r="I329" s="5" t="s">
        <v>4006</v>
      </c>
      <c r="J329" s="42">
        <v>0.12280000000000001</v>
      </c>
    </row>
    <row r="330" spans="2:10" x14ac:dyDescent="0.25">
      <c r="B330" s="4" t="s">
        <v>2968</v>
      </c>
      <c r="C330" s="5">
        <v>8595580568108</v>
      </c>
      <c r="D330" s="1" t="s">
        <v>3644</v>
      </c>
      <c r="E330" s="11">
        <v>684</v>
      </c>
      <c r="F330" s="11" t="s">
        <v>4040</v>
      </c>
      <c r="I330" s="5" t="s">
        <v>4006</v>
      </c>
      <c r="J330" s="42">
        <v>0.1827</v>
      </c>
    </row>
    <row r="331" spans="2:10" x14ac:dyDescent="0.25">
      <c r="B331" s="4" t="s">
        <v>2969</v>
      </c>
      <c r="C331" s="5">
        <v>8595580568153</v>
      </c>
      <c r="D331" s="1" t="s">
        <v>3645</v>
      </c>
      <c r="E331" s="11">
        <v>158</v>
      </c>
      <c r="F331" s="11" t="s">
        <v>4040</v>
      </c>
      <c r="I331" s="5" t="s">
        <v>4049</v>
      </c>
      <c r="J331" s="42">
        <v>7.85E-2</v>
      </c>
    </row>
    <row r="332" spans="2:10" x14ac:dyDescent="0.25">
      <c r="B332" s="4" t="s">
        <v>2970</v>
      </c>
      <c r="C332" s="5">
        <v>8595580580087</v>
      </c>
      <c r="D332" s="1" t="s">
        <v>3647</v>
      </c>
      <c r="E332" s="11">
        <v>702</v>
      </c>
      <c r="F332" s="11" t="s">
        <v>4040</v>
      </c>
      <c r="I332" s="5" t="s">
        <v>4319</v>
      </c>
      <c r="J332" s="42">
        <v>0.2651</v>
      </c>
    </row>
    <row r="333" spans="2:10" x14ac:dyDescent="0.25">
      <c r="B333" s="4" t="s">
        <v>2971</v>
      </c>
      <c r="C333" s="5">
        <v>8595580580070</v>
      </c>
      <c r="D333" s="1" t="s">
        <v>3646</v>
      </c>
      <c r="E333" s="11">
        <v>789</v>
      </c>
      <c r="F333" s="11" t="s">
        <v>4040</v>
      </c>
      <c r="I333" s="5" t="s">
        <v>4319</v>
      </c>
      <c r="J333" s="42">
        <v>0.2651</v>
      </c>
    </row>
    <row r="334" spans="2:10" x14ac:dyDescent="0.25">
      <c r="B334" s="4" t="s">
        <v>2972</v>
      </c>
      <c r="C334" s="5">
        <v>8595580569402</v>
      </c>
      <c r="D334" s="1" t="s">
        <v>3648</v>
      </c>
      <c r="E334" s="11">
        <v>450</v>
      </c>
      <c r="F334" s="11" t="s">
        <v>4040</v>
      </c>
      <c r="I334" s="5" t="s">
        <v>4006</v>
      </c>
      <c r="J334" s="42">
        <v>0.10290000000000001</v>
      </c>
    </row>
    <row r="335" spans="2:10" x14ac:dyDescent="0.25">
      <c r="B335" s="4" t="s">
        <v>2973</v>
      </c>
      <c r="C335" s="5">
        <v>8595580570750</v>
      </c>
      <c r="D335" s="1" t="s">
        <v>3649</v>
      </c>
      <c r="E335" s="11">
        <v>224</v>
      </c>
      <c r="F335" s="11" t="s">
        <v>4040</v>
      </c>
      <c r="I335" s="5" t="s">
        <v>4019</v>
      </c>
      <c r="J335" s="42">
        <v>0.18079999999999999</v>
      </c>
    </row>
    <row r="336" spans="2:10" x14ac:dyDescent="0.25">
      <c r="B336" s="4" t="s">
        <v>2974</v>
      </c>
      <c r="C336" s="5">
        <v>8595580571184</v>
      </c>
      <c r="D336" s="1" t="s">
        <v>3650</v>
      </c>
      <c r="E336" s="11">
        <v>127</v>
      </c>
      <c r="F336" s="11" t="s">
        <v>4040</v>
      </c>
      <c r="I336" s="5" t="s">
        <v>4049</v>
      </c>
      <c r="J336" s="42">
        <v>5.1900000000000002E-2</v>
      </c>
    </row>
    <row r="337" spans="2:10" x14ac:dyDescent="0.25">
      <c r="B337" s="4" t="s">
        <v>2975</v>
      </c>
      <c r="C337" s="5">
        <v>8595580571375</v>
      </c>
      <c r="D337" s="1" t="s">
        <v>3651</v>
      </c>
      <c r="E337" s="11">
        <v>257</v>
      </c>
      <c r="F337" s="11" t="s">
        <v>4040</v>
      </c>
      <c r="I337" s="5" t="s">
        <v>4019</v>
      </c>
      <c r="J337" s="42">
        <v>0.1109</v>
      </c>
    </row>
    <row r="338" spans="2:10" x14ac:dyDescent="0.25">
      <c r="B338" s="4" t="s">
        <v>2976</v>
      </c>
      <c r="C338" s="5">
        <v>8595580572013</v>
      </c>
      <c r="D338" s="1" t="s">
        <v>3652</v>
      </c>
      <c r="E338" s="11">
        <v>481</v>
      </c>
      <c r="F338" s="11" t="s">
        <v>4040</v>
      </c>
      <c r="I338" s="5" t="s">
        <v>4019</v>
      </c>
      <c r="J338" s="42">
        <v>1.7500000000000002E-2</v>
      </c>
    </row>
    <row r="339" spans="2:10" x14ac:dyDescent="0.25">
      <c r="B339" s="4" t="s">
        <v>2977</v>
      </c>
      <c r="C339" s="5">
        <v>8595580572471</v>
      </c>
      <c r="D339" s="1" t="s">
        <v>3653</v>
      </c>
      <c r="E339" s="11">
        <v>611</v>
      </c>
      <c r="F339" s="11" t="s">
        <v>4040</v>
      </c>
      <c r="I339" s="5" t="s">
        <v>4019</v>
      </c>
      <c r="J339" s="42">
        <v>0.1736</v>
      </c>
    </row>
    <row r="340" spans="2:10" x14ac:dyDescent="0.25">
      <c r="B340" s="4" t="s">
        <v>2978</v>
      </c>
      <c r="C340" s="5">
        <v>8595580572464</v>
      </c>
      <c r="D340" s="1" t="s">
        <v>3654</v>
      </c>
      <c r="E340" s="11">
        <v>72</v>
      </c>
      <c r="F340" s="11" t="s">
        <v>4040</v>
      </c>
      <c r="I340" s="5" t="s">
        <v>4700</v>
      </c>
      <c r="J340" s="42">
        <v>4.8999999999999998E-3</v>
      </c>
    </row>
    <row r="341" spans="2:10" x14ac:dyDescent="0.25">
      <c r="B341" s="4" t="s">
        <v>2979</v>
      </c>
      <c r="C341" s="5">
        <v>8595580572617</v>
      </c>
      <c r="D341" s="1" t="s">
        <v>3655</v>
      </c>
      <c r="E341" s="11">
        <v>378</v>
      </c>
      <c r="F341" s="11" t="s">
        <v>4040</v>
      </c>
      <c r="I341" s="5" t="s">
        <v>4006</v>
      </c>
      <c r="J341" s="42">
        <v>0.11940000000000001</v>
      </c>
    </row>
    <row r="342" spans="2:10" x14ac:dyDescent="0.25">
      <c r="B342" s="4" t="s">
        <v>2980</v>
      </c>
      <c r="C342" s="5">
        <v>8595580574406</v>
      </c>
      <c r="D342" s="1" t="s">
        <v>3656</v>
      </c>
      <c r="E342" s="11">
        <v>62</v>
      </c>
      <c r="F342" s="11" t="s">
        <v>4040</v>
      </c>
      <c r="I342" s="5" t="s">
        <v>4023</v>
      </c>
      <c r="J342" s="42">
        <v>7.4999999999999997E-3</v>
      </c>
    </row>
    <row r="343" spans="2:10" x14ac:dyDescent="0.25">
      <c r="B343" s="4" t="s">
        <v>2981</v>
      </c>
      <c r="C343" s="5">
        <v>8595580574390</v>
      </c>
      <c r="D343" s="1" t="s">
        <v>3657</v>
      </c>
      <c r="E343" s="11">
        <v>62</v>
      </c>
      <c r="F343" s="11" t="s">
        <v>4040</v>
      </c>
      <c r="I343" s="5" t="s">
        <v>4023</v>
      </c>
      <c r="J343" s="42">
        <v>8.5000000000000006E-3</v>
      </c>
    </row>
    <row r="344" spans="2:10" x14ac:dyDescent="0.25">
      <c r="B344" s="4" t="s">
        <v>2982</v>
      </c>
      <c r="C344" s="5">
        <v>8595580574383</v>
      </c>
      <c r="D344" s="1" t="s">
        <v>3658</v>
      </c>
      <c r="E344" s="11">
        <v>62</v>
      </c>
      <c r="F344" s="11" t="s">
        <v>4040</v>
      </c>
      <c r="I344" s="5" t="s">
        <v>4023</v>
      </c>
      <c r="J344" s="42">
        <v>9.4999999999999998E-3</v>
      </c>
    </row>
    <row r="345" spans="2:10" x14ac:dyDescent="0.25">
      <c r="B345" s="4" t="s">
        <v>2983</v>
      </c>
      <c r="C345" s="5">
        <v>8595580583910</v>
      </c>
      <c r="D345" s="1" t="s">
        <v>3659</v>
      </c>
      <c r="E345" s="11">
        <v>536</v>
      </c>
      <c r="F345" s="11" t="s">
        <v>4040</v>
      </c>
      <c r="I345" s="5" t="s">
        <v>4023</v>
      </c>
      <c r="J345" s="42">
        <v>7.5700000000000003E-2</v>
      </c>
    </row>
    <row r="346" spans="2:10" x14ac:dyDescent="0.25">
      <c r="B346" s="4" t="s">
        <v>2984</v>
      </c>
      <c r="C346" s="5">
        <v>8595580586515</v>
      </c>
      <c r="D346" s="1" t="s">
        <v>3660</v>
      </c>
      <c r="E346" s="11">
        <v>611</v>
      </c>
      <c r="F346" s="11" t="s">
        <v>4040</v>
      </c>
      <c r="I346" s="5" t="s">
        <v>4019</v>
      </c>
      <c r="J346" s="42">
        <v>0.1736</v>
      </c>
    </row>
    <row r="347" spans="2:10" x14ac:dyDescent="0.25">
      <c r="B347" s="4" t="s">
        <v>2985</v>
      </c>
      <c r="C347" s="5">
        <v>8595580587864</v>
      </c>
      <c r="D347" s="1" t="s">
        <v>3661</v>
      </c>
      <c r="E347" s="11">
        <v>127</v>
      </c>
      <c r="F347" s="11" t="s">
        <v>4040</v>
      </c>
      <c r="I347" s="5" t="s">
        <v>4049</v>
      </c>
      <c r="J347" s="42">
        <v>5.1900000000000002E-2</v>
      </c>
    </row>
    <row r="348" spans="2:10" x14ac:dyDescent="0.25">
      <c r="B348" s="4" t="s">
        <v>2986</v>
      </c>
      <c r="C348" s="5">
        <v>8595580589103</v>
      </c>
      <c r="D348" s="1" t="s">
        <v>3979</v>
      </c>
      <c r="E348" s="11">
        <v>46</v>
      </c>
      <c r="F348" s="11" t="s">
        <v>4040</v>
      </c>
      <c r="G348" s="6" t="s">
        <v>17</v>
      </c>
      <c r="I348" s="5">
        <v>39269097</v>
      </c>
      <c r="J348" s="42">
        <v>5.7299999999999997E-2</v>
      </c>
    </row>
    <row r="349" spans="2:10" x14ac:dyDescent="0.25">
      <c r="B349" s="4" t="s">
        <v>2987</v>
      </c>
      <c r="C349" s="5">
        <v>8595580591168</v>
      </c>
      <c r="D349" s="1" t="s">
        <v>3988</v>
      </c>
      <c r="E349" s="11">
        <v>311</v>
      </c>
      <c r="F349" s="11" t="s">
        <v>4040</v>
      </c>
      <c r="G349" s="6" t="s">
        <v>17</v>
      </c>
      <c r="I349" s="5" t="s">
        <v>4024</v>
      </c>
      <c r="J349" s="42">
        <v>1.43E-2</v>
      </c>
    </row>
    <row r="350" spans="2:10" x14ac:dyDescent="0.25">
      <c r="B350" s="4" t="s">
        <v>2988</v>
      </c>
      <c r="C350" s="5">
        <v>8595580533946</v>
      </c>
      <c r="D350" s="1" t="s">
        <v>3662</v>
      </c>
      <c r="E350" s="11">
        <v>16</v>
      </c>
      <c r="F350" s="11" t="s">
        <v>4040</v>
      </c>
      <c r="I350" s="5" t="s">
        <v>4019</v>
      </c>
      <c r="J350" s="42">
        <v>8.6E-3</v>
      </c>
    </row>
    <row r="351" spans="2:10" x14ac:dyDescent="0.25">
      <c r="B351" s="4" t="s">
        <v>2989</v>
      </c>
      <c r="C351" s="5">
        <v>8595580536855</v>
      </c>
      <c r="D351" s="1" t="s">
        <v>3663</v>
      </c>
      <c r="E351" s="11">
        <v>21</v>
      </c>
      <c r="F351" s="11" t="s">
        <v>4040</v>
      </c>
      <c r="I351" s="5" t="s">
        <v>4019</v>
      </c>
      <c r="J351" s="42">
        <v>1.26E-2</v>
      </c>
    </row>
    <row r="352" spans="2:10" x14ac:dyDescent="0.25">
      <c r="B352" s="4" t="s">
        <v>2990</v>
      </c>
      <c r="C352" s="5">
        <v>8595580558758</v>
      </c>
      <c r="D352" s="1" t="s">
        <v>3664</v>
      </c>
      <c r="E352" s="11">
        <v>32</v>
      </c>
      <c r="F352" s="11" t="s">
        <v>4040</v>
      </c>
      <c r="I352" s="5" t="s">
        <v>4234</v>
      </c>
      <c r="J352" s="42">
        <v>0.31850000000000001</v>
      </c>
    </row>
    <row r="353" spans="2:10" x14ac:dyDescent="0.25">
      <c r="B353" s="4" t="s">
        <v>2991</v>
      </c>
      <c r="C353" s="5">
        <v>8595580536749</v>
      </c>
      <c r="D353" s="1" t="s">
        <v>3665</v>
      </c>
      <c r="E353" s="11">
        <v>32</v>
      </c>
      <c r="F353" s="11" t="s">
        <v>4040</v>
      </c>
      <c r="I353" s="5" t="s">
        <v>4019</v>
      </c>
      <c r="J353" s="42">
        <v>1.46E-2</v>
      </c>
    </row>
    <row r="354" spans="2:10" x14ac:dyDescent="0.25">
      <c r="B354" s="4" t="s">
        <v>2992</v>
      </c>
      <c r="C354" s="5">
        <v>8595580536879</v>
      </c>
      <c r="D354" s="1" t="s">
        <v>3666</v>
      </c>
      <c r="E354" s="11">
        <v>21</v>
      </c>
      <c r="F354" s="11" t="s">
        <v>4040</v>
      </c>
      <c r="I354" s="5" t="s">
        <v>4153</v>
      </c>
      <c r="J354" s="42">
        <v>6.1000000000000004E-3</v>
      </c>
    </row>
    <row r="355" spans="2:10" x14ac:dyDescent="0.25">
      <c r="B355" s="4" t="s">
        <v>2993</v>
      </c>
      <c r="C355" s="5">
        <v>8595580536893</v>
      </c>
      <c r="D355" s="1" t="s">
        <v>3667</v>
      </c>
      <c r="E355" s="11">
        <v>25</v>
      </c>
      <c r="F355" s="11" t="s">
        <v>4040</v>
      </c>
      <c r="I355" s="5" t="s">
        <v>4019</v>
      </c>
      <c r="J355" s="42">
        <v>8.0999999999999996E-3</v>
      </c>
    </row>
    <row r="356" spans="2:10" x14ac:dyDescent="0.25">
      <c r="B356" s="4" t="s">
        <v>2994</v>
      </c>
      <c r="C356" s="5">
        <v>8595580536404</v>
      </c>
      <c r="D356" s="1" t="s">
        <v>3668</v>
      </c>
      <c r="E356" s="11">
        <v>23</v>
      </c>
      <c r="F356" s="11" t="s">
        <v>4040</v>
      </c>
      <c r="I356" s="5" t="s">
        <v>4019</v>
      </c>
      <c r="J356" s="42">
        <v>3.7000000000000002E-3</v>
      </c>
    </row>
    <row r="357" spans="2:10" x14ac:dyDescent="0.25">
      <c r="B357" s="4" t="s">
        <v>2995</v>
      </c>
      <c r="C357" s="5">
        <v>8595580533953</v>
      </c>
      <c r="D357" s="1" t="s">
        <v>3669</v>
      </c>
      <c r="E357" s="11">
        <v>21</v>
      </c>
      <c r="F357" s="11" t="s">
        <v>4040</v>
      </c>
      <c r="I357" s="5" t="s">
        <v>4019</v>
      </c>
      <c r="J357" s="42">
        <v>1.47E-2</v>
      </c>
    </row>
    <row r="358" spans="2:10" x14ac:dyDescent="0.25">
      <c r="B358" s="4" t="s">
        <v>2996</v>
      </c>
      <c r="C358" s="5">
        <v>8594045934106</v>
      </c>
      <c r="D358" s="1" t="s">
        <v>3670</v>
      </c>
      <c r="E358" s="11">
        <v>47</v>
      </c>
      <c r="F358" s="11" t="s">
        <v>4040</v>
      </c>
      <c r="I358" s="5" t="s">
        <v>4285</v>
      </c>
      <c r="J358" s="42">
        <v>2.3099999999999999E-2</v>
      </c>
    </row>
    <row r="359" spans="2:10" x14ac:dyDescent="0.25">
      <c r="B359" s="4" t="s">
        <v>2997</v>
      </c>
      <c r="C359" s="5">
        <v>8595580539092</v>
      </c>
      <c r="D359" s="1" t="s">
        <v>3671</v>
      </c>
      <c r="E359" s="11">
        <v>31</v>
      </c>
      <c r="F359" s="11" t="s">
        <v>4040</v>
      </c>
      <c r="I359" s="5" t="s">
        <v>4634</v>
      </c>
      <c r="J359" s="42">
        <v>2.1499999999999998E-2</v>
      </c>
    </row>
    <row r="360" spans="2:10" x14ac:dyDescent="0.25">
      <c r="B360" s="4" t="s">
        <v>2998</v>
      </c>
      <c r="C360" s="5">
        <v>8595580536961</v>
      </c>
      <c r="D360" s="1" t="s">
        <v>3672</v>
      </c>
      <c r="E360" s="11">
        <v>16</v>
      </c>
      <c r="F360" s="11" t="s">
        <v>4040</v>
      </c>
      <c r="I360" s="5" t="s">
        <v>4019</v>
      </c>
      <c r="J360" s="42">
        <v>5.7000000000000002E-3</v>
      </c>
    </row>
    <row r="361" spans="2:10" x14ac:dyDescent="0.25">
      <c r="B361" s="4" t="s">
        <v>2999</v>
      </c>
      <c r="C361" s="5">
        <v>8595580536411</v>
      </c>
      <c r="D361" s="1" t="s">
        <v>3673</v>
      </c>
      <c r="E361" s="11">
        <v>23</v>
      </c>
      <c r="F361" s="11" t="s">
        <v>4040</v>
      </c>
      <c r="I361" s="5" t="s">
        <v>4019</v>
      </c>
      <c r="J361" s="42">
        <v>3.7000000000000002E-3</v>
      </c>
    </row>
    <row r="362" spans="2:10" x14ac:dyDescent="0.25">
      <c r="B362" s="4" t="s">
        <v>3000</v>
      </c>
      <c r="C362" s="5">
        <v>8595580536886</v>
      </c>
      <c r="D362" s="1" t="s">
        <v>3674</v>
      </c>
      <c r="E362" s="11">
        <v>16</v>
      </c>
      <c r="F362" s="11" t="s">
        <v>4040</v>
      </c>
      <c r="I362" s="5" t="s">
        <v>4153</v>
      </c>
      <c r="J362" s="42">
        <v>1.1599999999999999E-2</v>
      </c>
    </row>
    <row r="363" spans="2:10" x14ac:dyDescent="0.25">
      <c r="B363" s="4" t="s">
        <v>3001</v>
      </c>
      <c r="C363" s="5">
        <v>8595580536718</v>
      </c>
      <c r="D363" s="1" t="s">
        <v>3675</v>
      </c>
      <c r="E363" s="11">
        <v>26</v>
      </c>
      <c r="F363" s="11" t="s">
        <v>4040</v>
      </c>
      <c r="I363" s="5" t="s">
        <v>4153</v>
      </c>
      <c r="J363" s="42">
        <v>5.4999999999999997E-3</v>
      </c>
    </row>
    <row r="364" spans="2:10" x14ac:dyDescent="0.25">
      <c r="B364" s="4" t="s">
        <v>3002</v>
      </c>
      <c r="C364" s="5">
        <v>8595580536701</v>
      </c>
      <c r="D364" s="1" t="s">
        <v>3676</v>
      </c>
      <c r="E364" s="11">
        <v>28</v>
      </c>
      <c r="F364" s="11" t="s">
        <v>4040</v>
      </c>
      <c r="I364" s="5" t="s">
        <v>4019</v>
      </c>
      <c r="J364" s="42">
        <v>8.9999999999999993E-3</v>
      </c>
    </row>
    <row r="365" spans="2:10" x14ac:dyDescent="0.25">
      <c r="B365" s="4" t="s">
        <v>3003</v>
      </c>
      <c r="C365" s="5">
        <v>8595580533960</v>
      </c>
      <c r="D365" s="1" t="s">
        <v>3677</v>
      </c>
      <c r="E365" s="11">
        <v>15</v>
      </c>
      <c r="F365" s="11" t="s">
        <v>4040</v>
      </c>
      <c r="I365" s="5" t="s">
        <v>4632</v>
      </c>
      <c r="J365" s="42">
        <v>3.3999999999999998E-3</v>
      </c>
    </row>
    <row r="366" spans="2:10" x14ac:dyDescent="0.25">
      <c r="B366" s="4" t="s">
        <v>3004</v>
      </c>
      <c r="C366" s="5">
        <v>8595580533977</v>
      </c>
      <c r="D366" s="1" t="s">
        <v>3678</v>
      </c>
      <c r="E366" s="11">
        <v>75</v>
      </c>
      <c r="F366" s="11" t="s">
        <v>4040</v>
      </c>
      <c r="I366" s="5" t="s">
        <v>4019</v>
      </c>
      <c r="J366" s="42">
        <v>3.85E-2</v>
      </c>
    </row>
    <row r="367" spans="2:10" x14ac:dyDescent="0.25">
      <c r="B367" s="4" t="s">
        <v>3005</v>
      </c>
      <c r="C367" s="5">
        <v>8595580533984</v>
      </c>
      <c r="D367" s="1" t="s">
        <v>3679</v>
      </c>
      <c r="E367" s="11">
        <v>171</v>
      </c>
      <c r="F367" s="11" t="s">
        <v>4040</v>
      </c>
      <c r="I367" s="5" t="s">
        <v>4019</v>
      </c>
      <c r="J367" s="42">
        <v>4.3700000000000003E-2</v>
      </c>
    </row>
    <row r="368" spans="2:10" x14ac:dyDescent="0.25">
      <c r="B368" s="4" t="s">
        <v>3006</v>
      </c>
      <c r="C368" s="5">
        <v>8595580562328</v>
      </c>
      <c r="D368" s="1" t="s">
        <v>3681</v>
      </c>
      <c r="E368" s="11">
        <v>34</v>
      </c>
      <c r="F368" s="11" t="s">
        <v>4040</v>
      </c>
      <c r="I368" s="5" t="s">
        <v>4019</v>
      </c>
      <c r="J368" s="42">
        <v>1.72E-2</v>
      </c>
    </row>
    <row r="369" spans="2:10" x14ac:dyDescent="0.25">
      <c r="B369" s="4" t="s">
        <v>3007</v>
      </c>
      <c r="C369" s="5">
        <v>8595580522452</v>
      </c>
      <c r="D369" s="1" t="s">
        <v>3680</v>
      </c>
      <c r="E369" s="11">
        <v>273</v>
      </c>
      <c r="F369" s="11" t="s">
        <v>4040</v>
      </c>
      <c r="I369" s="5" t="s">
        <v>4019</v>
      </c>
      <c r="J369" s="42">
        <v>0.87080000000000002</v>
      </c>
    </row>
    <row r="370" spans="2:10" x14ac:dyDescent="0.25">
      <c r="B370" s="4" t="s">
        <v>3008</v>
      </c>
      <c r="C370" s="5">
        <v>8595580533991</v>
      </c>
      <c r="D370" s="1" t="s">
        <v>3682</v>
      </c>
      <c r="E370" s="11">
        <v>97</v>
      </c>
      <c r="F370" s="11" t="s">
        <v>4040</v>
      </c>
      <c r="I370" s="5" t="s">
        <v>4019</v>
      </c>
      <c r="J370" s="42">
        <v>4.1700000000000001E-2</v>
      </c>
    </row>
    <row r="371" spans="2:10" x14ac:dyDescent="0.25">
      <c r="B371" s="4" t="s">
        <v>3009</v>
      </c>
      <c r="C371" s="5">
        <v>8595580535742</v>
      </c>
      <c r="D371" s="1" t="s">
        <v>3683</v>
      </c>
      <c r="E371" s="11">
        <v>49</v>
      </c>
      <c r="F371" s="11" t="s">
        <v>4040</v>
      </c>
      <c r="I371" s="5" t="s">
        <v>4019</v>
      </c>
      <c r="J371" s="42">
        <v>4.3400000000000001E-2</v>
      </c>
    </row>
    <row r="372" spans="2:10" x14ac:dyDescent="0.25">
      <c r="B372" s="4" t="s">
        <v>3010</v>
      </c>
      <c r="C372" s="5">
        <v>8595580534004</v>
      </c>
      <c r="D372" s="1" t="s">
        <v>3661</v>
      </c>
      <c r="E372" s="11">
        <v>86</v>
      </c>
      <c r="F372" s="11" t="s">
        <v>4040</v>
      </c>
      <c r="I372" s="5" t="s">
        <v>4019</v>
      </c>
      <c r="J372" s="42">
        <v>2.6700000000000002E-2</v>
      </c>
    </row>
    <row r="373" spans="2:10" x14ac:dyDescent="0.25">
      <c r="B373" s="4" t="s">
        <v>3011</v>
      </c>
      <c r="C373" s="5">
        <v>8595580543969</v>
      </c>
      <c r="D373" s="1" t="s">
        <v>3685</v>
      </c>
      <c r="E373" s="11">
        <v>855</v>
      </c>
      <c r="F373" s="11" t="s">
        <v>4040</v>
      </c>
      <c r="I373" s="5" t="s">
        <v>4359</v>
      </c>
      <c r="J373" s="42">
        <v>0.16689999999999999</v>
      </c>
    </row>
    <row r="374" spans="2:10" x14ac:dyDescent="0.25">
      <c r="B374" s="4" t="s">
        <v>3012</v>
      </c>
      <c r="C374" s="5">
        <v>8595580534028</v>
      </c>
      <c r="D374" s="1" t="s">
        <v>3686</v>
      </c>
      <c r="E374" s="11">
        <v>384</v>
      </c>
      <c r="F374" s="11" t="s">
        <v>4040</v>
      </c>
      <c r="I374" s="5" t="s">
        <v>4359</v>
      </c>
      <c r="J374" s="42">
        <v>0.17050000000000001</v>
      </c>
    </row>
    <row r="375" spans="2:10" x14ac:dyDescent="0.25">
      <c r="B375" s="4" t="s">
        <v>3013</v>
      </c>
      <c r="C375" s="5">
        <v>8595580543952</v>
      </c>
      <c r="D375" s="1" t="s">
        <v>3684</v>
      </c>
      <c r="E375" s="11">
        <v>1157</v>
      </c>
      <c r="F375" s="11" t="s">
        <v>4040</v>
      </c>
      <c r="I375" s="5" t="s">
        <v>4285</v>
      </c>
      <c r="J375" s="42">
        <v>0.16689999999999999</v>
      </c>
    </row>
    <row r="376" spans="2:10" x14ac:dyDescent="0.25">
      <c r="B376" s="4" t="s">
        <v>3014</v>
      </c>
      <c r="C376" s="5">
        <v>8595580534035</v>
      </c>
      <c r="D376" s="1" t="s">
        <v>3687</v>
      </c>
      <c r="E376" s="11">
        <v>54</v>
      </c>
      <c r="F376" s="11" t="s">
        <v>4040</v>
      </c>
      <c r="I376" s="5" t="s">
        <v>4049</v>
      </c>
      <c r="J376" s="42">
        <v>5.4899999999999997E-2</v>
      </c>
    </row>
    <row r="377" spans="2:10" x14ac:dyDescent="0.25">
      <c r="B377" s="4" t="s">
        <v>3015</v>
      </c>
      <c r="C377" s="5">
        <v>8595580585846</v>
      </c>
      <c r="D377" s="1" t="s">
        <v>3688</v>
      </c>
      <c r="E377" s="11">
        <v>31</v>
      </c>
      <c r="F377" s="11" t="s">
        <v>4040</v>
      </c>
      <c r="I377" s="5" t="s">
        <v>4019</v>
      </c>
      <c r="J377" s="42">
        <v>5.0000000000000001E-3</v>
      </c>
    </row>
    <row r="378" spans="2:10" x14ac:dyDescent="0.25">
      <c r="B378" s="4" t="s">
        <v>3016</v>
      </c>
      <c r="C378" s="5">
        <v>8595580537289</v>
      </c>
      <c r="D378" s="1" t="s">
        <v>3689</v>
      </c>
      <c r="E378" s="11">
        <v>45</v>
      </c>
      <c r="F378" s="11" t="s">
        <v>4040</v>
      </c>
      <c r="I378" s="5" t="s">
        <v>4019</v>
      </c>
      <c r="J378" s="42">
        <v>1.77E-2</v>
      </c>
    </row>
    <row r="379" spans="2:10" x14ac:dyDescent="0.25">
      <c r="B379" s="4" t="s">
        <v>3017</v>
      </c>
      <c r="C379" s="5">
        <v>8595580534042</v>
      </c>
      <c r="D379" s="1" t="s">
        <v>3690</v>
      </c>
      <c r="E379" s="11">
        <v>28</v>
      </c>
      <c r="F379" s="11" t="s">
        <v>4040</v>
      </c>
      <c r="I379" s="5" t="s">
        <v>4642</v>
      </c>
      <c r="J379" s="42">
        <v>9.4999999999999998E-3</v>
      </c>
    </row>
    <row r="380" spans="2:10" x14ac:dyDescent="0.25">
      <c r="B380" s="4" t="s">
        <v>3018</v>
      </c>
      <c r="C380" s="5">
        <v>8595580536428</v>
      </c>
      <c r="D380" s="1" t="s">
        <v>3691</v>
      </c>
      <c r="E380" s="11">
        <v>29</v>
      </c>
      <c r="F380" s="11" t="s">
        <v>4040</v>
      </c>
      <c r="I380" s="5" t="s">
        <v>4153</v>
      </c>
      <c r="J380" s="42">
        <v>3.3E-3</v>
      </c>
    </row>
    <row r="381" spans="2:10" x14ac:dyDescent="0.25">
      <c r="B381" s="4" t="s">
        <v>3019</v>
      </c>
      <c r="C381" s="5">
        <v>8595580534059</v>
      </c>
      <c r="D381" s="1" t="s">
        <v>3692</v>
      </c>
      <c r="E381" s="11">
        <v>26</v>
      </c>
      <c r="F381" s="11" t="s">
        <v>4040</v>
      </c>
      <c r="I381" s="5" t="s">
        <v>4153</v>
      </c>
      <c r="J381" s="42">
        <v>1.8E-3</v>
      </c>
    </row>
    <row r="382" spans="2:10" x14ac:dyDescent="0.25">
      <c r="B382" s="4" t="s">
        <v>3020</v>
      </c>
      <c r="C382" s="5">
        <v>8595580536435</v>
      </c>
      <c r="D382" s="1" t="s">
        <v>3693</v>
      </c>
      <c r="E382" s="11">
        <v>26</v>
      </c>
      <c r="F382" s="11" t="s">
        <v>4040</v>
      </c>
      <c r="I382" s="5" t="s">
        <v>4019</v>
      </c>
      <c r="J382" s="42">
        <v>2.2000000000000001E-3</v>
      </c>
    </row>
    <row r="383" spans="2:10" x14ac:dyDescent="0.25">
      <c r="B383" s="4" t="s">
        <v>3021</v>
      </c>
      <c r="C383" s="5">
        <v>8595580536442</v>
      </c>
      <c r="D383" s="1" t="s">
        <v>3694</v>
      </c>
      <c r="E383" s="11">
        <v>26</v>
      </c>
      <c r="F383" s="11" t="s">
        <v>4040</v>
      </c>
      <c r="I383" s="5" t="s">
        <v>4153</v>
      </c>
      <c r="J383" s="42">
        <v>3.3E-3</v>
      </c>
    </row>
    <row r="384" spans="2:10" x14ac:dyDescent="0.25">
      <c r="B384" s="4" t="s">
        <v>3022</v>
      </c>
      <c r="C384" s="5">
        <v>8595580536459</v>
      </c>
      <c r="D384" s="1" t="s">
        <v>3695</v>
      </c>
      <c r="E384" s="11">
        <v>45</v>
      </c>
      <c r="F384" s="11" t="s">
        <v>4040</v>
      </c>
      <c r="I384" s="5" t="s">
        <v>4019</v>
      </c>
      <c r="J384" s="42">
        <v>3.2500000000000001E-2</v>
      </c>
    </row>
    <row r="385" spans="2:10" x14ac:dyDescent="0.25">
      <c r="B385" s="4" t="s">
        <v>3023</v>
      </c>
      <c r="C385" s="5">
        <v>8595580534066</v>
      </c>
      <c r="D385" s="1" t="s">
        <v>3696</v>
      </c>
      <c r="E385" s="11">
        <v>114</v>
      </c>
      <c r="F385" s="11" t="s">
        <v>4040</v>
      </c>
      <c r="I385" s="5" t="s">
        <v>4078</v>
      </c>
      <c r="J385" s="42">
        <v>4.02E-2</v>
      </c>
    </row>
    <row r="386" spans="2:10" x14ac:dyDescent="0.25">
      <c r="B386" s="4" t="s">
        <v>3024</v>
      </c>
      <c r="C386" s="5">
        <v>8595580534073</v>
      </c>
      <c r="D386" s="1" t="s">
        <v>3697</v>
      </c>
      <c r="E386" s="11">
        <v>59</v>
      </c>
      <c r="F386" s="11" t="s">
        <v>4040</v>
      </c>
      <c r="I386" s="5" t="s">
        <v>4019</v>
      </c>
      <c r="J386" s="42">
        <v>2.4899999999999999E-2</v>
      </c>
    </row>
    <row r="387" spans="2:10" x14ac:dyDescent="0.25">
      <c r="B387" s="4" t="s">
        <v>3025</v>
      </c>
      <c r="C387" s="5">
        <v>8595580536954</v>
      </c>
      <c r="D387" s="1" t="s">
        <v>3698</v>
      </c>
      <c r="E387" s="11">
        <v>54</v>
      </c>
      <c r="F387" s="11" t="s">
        <v>4040</v>
      </c>
      <c r="I387" s="5" t="s">
        <v>4019</v>
      </c>
      <c r="J387" s="42">
        <v>2.6100000000000002E-2</v>
      </c>
    </row>
    <row r="388" spans="2:10" x14ac:dyDescent="0.25">
      <c r="B388" s="4" t="s">
        <v>3026</v>
      </c>
      <c r="C388" s="5">
        <v>8594045934144</v>
      </c>
      <c r="D388" s="1" t="s">
        <v>3699</v>
      </c>
      <c r="E388" s="11">
        <v>49</v>
      </c>
      <c r="F388" s="11" t="s">
        <v>4040</v>
      </c>
      <c r="I388" s="5" t="s">
        <v>4285</v>
      </c>
      <c r="J388" s="42">
        <v>2.9100000000000001E-2</v>
      </c>
    </row>
    <row r="389" spans="2:10" x14ac:dyDescent="0.25">
      <c r="B389" s="4" t="s">
        <v>3027</v>
      </c>
      <c r="C389" s="5">
        <v>8595580536848</v>
      </c>
      <c r="D389" s="1" t="s">
        <v>3700</v>
      </c>
      <c r="E389" s="11">
        <v>25</v>
      </c>
      <c r="F389" s="11" t="s">
        <v>4040</v>
      </c>
      <c r="I389" s="5" t="s">
        <v>4019</v>
      </c>
      <c r="J389" s="42">
        <v>5.1999999999999998E-3</v>
      </c>
    </row>
    <row r="390" spans="2:10" x14ac:dyDescent="0.25">
      <c r="B390" s="4" t="s">
        <v>3028</v>
      </c>
      <c r="C390" s="5">
        <v>8595580534080</v>
      </c>
      <c r="D390" s="1" t="s">
        <v>3701</v>
      </c>
      <c r="E390" s="11">
        <v>28</v>
      </c>
      <c r="F390" s="11" t="s">
        <v>4040</v>
      </c>
      <c r="I390" s="5" t="s">
        <v>4019</v>
      </c>
      <c r="J390" s="42">
        <v>6.7000000000000002E-3</v>
      </c>
    </row>
    <row r="391" spans="2:10" x14ac:dyDescent="0.25">
      <c r="B391" s="4" t="s">
        <v>3029</v>
      </c>
      <c r="C391" s="5">
        <v>8595580565312</v>
      </c>
      <c r="D391" s="1" t="s">
        <v>3702</v>
      </c>
      <c r="E391" s="11">
        <v>26</v>
      </c>
      <c r="F391" s="11" t="s">
        <v>4040</v>
      </c>
      <c r="I391" s="5" t="s">
        <v>4019</v>
      </c>
      <c r="J391" s="42">
        <v>0.01</v>
      </c>
    </row>
    <row r="392" spans="2:10" x14ac:dyDescent="0.25">
      <c r="B392" s="4" t="s">
        <v>3030</v>
      </c>
      <c r="C392" s="5">
        <v>8595580534097</v>
      </c>
      <c r="D392" s="1" t="s">
        <v>3703</v>
      </c>
      <c r="E392" s="11">
        <v>100</v>
      </c>
      <c r="F392" s="11" t="s">
        <v>4040</v>
      </c>
      <c r="I392" s="5" t="s">
        <v>4642</v>
      </c>
      <c r="J392" s="42">
        <v>1.32E-2</v>
      </c>
    </row>
    <row r="393" spans="2:10" x14ac:dyDescent="0.25">
      <c r="B393" s="4" t="s">
        <v>3031</v>
      </c>
      <c r="C393" s="5">
        <v>8595580536732</v>
      </c>
      <c r="D393" s="1" t="s">
        <v>3704</v>
      </c>
      <c r="E393" s="11">
        <v>32</v>
      </c>
      <c r="F393" s="11" t="s">
        <v>4040</v>
      </c>
      <c r="I393" s="5" t="s">
        <v>4049</v>
      </c>
      <c r="J393" s="42">
        <v>1.41E-2</v>
      </c>
    </row>
    <row r="394" spans="2:10" x14ac:dyDescent="0.25">
      <c r="B394" s="4" t="s">
        <v>3032</v>
      </c>
      <c r="C394" s="5">
        <v>8595580536657</v>
      </c>
      <c r="D394" s="1" t="s">
        <v>3705</v>
      </c>
      <c r="E394" s="11">
        <v>42</v>
      </c>
      <c r="F394" s="11" t="s">
        <v>4040</v>
      </c>
      <c r="I394" s="5" t="s">
        <v>4019</v>
      </c>
      <c r="J394" s="42">
        <v>5.8999999999999999E-3</v>
      </c>
    </row>
    <row r="395" spans="2:10" x14ac:dyDescent="0.25">
      <c r="B395" s="4" t="s">
        <v>3033</v>
      </c>
      <c r="C395" s="5">
        <v>8594045935233</v>
      </c>
      <c r="D395" s="1" t="s">
        <v>3706</v>
      </c>
      <c r="E395" s="11">
        <v>45</v>
      </c>
      <c r="F395" s="11" t="s">
        <v>4040</v>
      </c>
      <c r="I395" s="5" t="s">
        <v>4153</v>
      </c>
      <c r="J395" s="42">
        <v>1.26E-2</v>
      </c>
    </row>
    <row r="396" spans="2:10" x14ac:dyDescent="0.25">
      <c r="B396" s="4" t="s">
        <v>3034</v>
      </c>
      <c r="C396" s="5">
        <v>8595580543921</v>
      </c>
      <c r="D396" s="1" t="s">
        <v>3707</v>
      </c>
      <c r="E396" s="11">
        <v>1043</v>
      </c>
      <c r="F396" s="11" t="s">
        <v>4040</v>
      </c>
      <c r="I396" s="5" t="s">
        <v>4078</v>
      </c>
      <c r="J396" s="42">
        <v>0.16689999999999999</v>
      </c>
    </row>
    <row r="397" spans="2:10" x14ac:dyDescent="0.25">
      <c r="B397" s="4" t="s">
        <v>3035</v>
      </c>
      <c r="C397" s="5">
        <v>8595580559410</v>
      </c>
      <c r="D397" s="1" t="s">
        <v>3708</v>
      </c>
      <c r="E397" s="11">
        <v>1183</v>
      </c>
      <c r="F397" s="11" t="s">
        <v>4040</v>
      </c>
      <c r="I397" s="5" t="s">
        <v>4078</v>
      </c>
      <c r="J397" s="42">
        <v>6.08E-2</v>
      </c>
    </row>
    <row r="398" spans="2:10" x14ac:dyDescent="0.25">
      <c r="B398" s="4" t="s">
        <v>3036</v>
      </c>
      <c r="C398" s="5">
        <v>8595580586423</v>
      </c>
      <c r="D398" s="1" t="s">
        <v>3709</v>
      </c>
      <c r="E398" s="11">
        <v>1183</v>
      </c>
      <c r="F398" s="11" t="s">
        <v>4040</v>
      </c>
      <c r="I398" s="5" t="s">
        <v>4078</v>
      </c>
      <c r="J398" s="42">
        <v>0.16689999999999999</v>
      </c>
    </row>
    <row r="399" spans="2:10" x14ac:dyDescent="0.25">
      <c r="B399" s="4" t="s">
        <v>3037</v>
      </c>
      <c r="C399" s="5">
        <v>8595580543938</v>
      </c>
      <c r="D399" s="1" t="s">
        <v>3710</v>
      </c>
      <c r="E399" s="11">
        <v>501</v>
      </c>
      <c r="F399" s="11" t="s">
        <v>4040</v>
      </c>
      <c r="I399" s="5" t="s">
        <v>4078</v>
      </c>
      <c r="J399" s="42">
        <v>0.16689999999999999</v>
      </c>
    </row>
    <row r="400" spans="2:10" x14ac:dyDescent="0.25">
      <c r="B400" s="4" t="s">
        <v>3038</v>
      </c>
      <c r="C400" s="5">
        <v>8595580559427</v>
      </c>
      <c r="D400" s="1" t="s">
        <v>3711</v>
      </c>
      <c r="E400" s="11">
        <v>666</v>
      </c>
      <c r="F400" s="11" t="s">
        <v>4040</v>
      </c>
      <c r="I400" s="5" t="s">
        <v>4078</v>
      </c>
      <c r="J400" s="42">
        <v>8.0500000000000002E-2</v>
      </c>
    </row>
    <row r="401" spans="2:10" x14ac:dyDescent="0.25">
      <c r="B401" s="4" t="s">
        <v>3039</v>
      </c>
      <c r="C401" s="5">
        <v>8595580586430</v>
      </c>
      <c r="D401" s="1" t="s">
        <v>3712</v>
      </c>
      <c r="E401" s="11">
        <v>666</v>
      </c>
      <c r="F401" s="11" t="s">
        <v>4040</v>
      </c>
      <c r="I401" s="5" t="s">
        <v>4078</v>
      </c>
      <c r="J401" s="42">
        <v>7.9299999999999995E-2</v>
      </c>
    </row>
    <row r="402" spans="2:10" x14ac:dyDescent="0.25">
      <c r="B402" s="4" t="s">
        <v>3040</v>
      </c>
      <c r="C402" s="5">
        <v>8595580534103</v>
      </c>
      <c r="D402" s="1" t="s">
        <v>3713</v>
      </c>
      <c r="E402" s="11">
        <v>155</v>
      </c>
      <c r="F402" s="11" t="s">
        <v>4040</v>
      </c>
      <c r="I402" s="5" t="s">
        <v>4078</v>
      </c>
      <c r="J402" s="42">
        <v>7.9299999999999995E-2</v>
      </c>
    </row>
    <row r="403" spans="2:10" x14ac:dyDescent="0.25">
      <c r="B403" s="4" t="s">
        <v>3041</v>
      </c>
      <c r="C403" s="5">
        <v>8595580584030</v>
      </c>
      <c r="D403" s="1" t="s">
        <v>3715</v>
      </c>
      <c r="E403" s="11">
        <v>1051</v>
      </c>
      <c r="F403" s="11" t="s">
        <v>4040</v>
      </c>
      <c r="I403" s="5" t="s">
        <v>4359</v>
      </c>
      <c r="J403" s="42">
        <v>0.18090000000000001</v>
      </c>
    </row>
    <row r="404" spans="2:10" x14ac:dyDescent="0.25">
      <c r="B404" s="4" t="s">
        <v>3042</v>
      </c>
      <c r="C404" s="5">
        <v>8595580565688</v>
      </c>
      <c r="D404" s="1" t="s">
        <v>3714</v>
      </c>
      <c r="E404" s="11">
        <v>1051</v>
      </c>
      <c r="F404" s="11" t="s">
        <v>4040</v>
      </c>
      <c r="I404" s="5" t="s">
        <v>4359</v>
      </c>
      <c r="J404" s="42">
        <v>0.18090000000000001</v>
      </c>
    </row>
    <row r="405" spans="2:10" x14ac:dyDescent="0.25">
      <c r="B405" s="4" t="s">
        <v>3043</v>
      </c>
      <c r="C405" s="5">
        <v>8595580534110</v>
      </c>
      <c r="D405" s="1" t="s">
        <v>3716</v>
      </c>
      <c r="E405" s="11">
        <v>422</v>
      </c>
      <c r="F405" s="11" t="s">
        <v>4040</v>
      </c>
      <c r="I405" s="5" t="s">
        <v>4359</v>
      </c>
      <c r="J405" s="42">
        <v>0.18090000000000001</v>
      </c>
    </row>
    <row r="406" spans="2:10" x14ac:dyDescent="0.25">
      <c r="B406" s="4" t="s">
        <v>3044</v>
      </c>
      <c r="C406" s="5">
        <v>8595580536862</v>
      </c>
      <c r="D406" s="1" t="s">
        <v>3717</v>
      </c>
      <c r="E406" s="11">
        <v>28</v>
      </c>
      <c r="F406" s="11" t="s">
        <v>4040</v>
      </c>
      <c r="I406" s="5" t="s">
        <v>4634</v>
      </c>
      <c r="J406" s="42">
        <v>3.09E-2</v>
      </c>
    </row>
    <row r="407" spans="2:10" x14ac:dyDescent="0.25">
      <c r="B407" s="4" t="s">
        <v>3045</v>
      </c>
      <c r="C407" s="5">
        <v>8595580542245</v>
      </c>
      <c r="D407" s="1" t="s">
        <v>3718</v>
      </c>
      <c r="E407" s="11">
        <v>100</v>
      </c>
      <c r="F407" s="11" t="s">
        <v>4040</v>
      </c>
      <c r="I407" s="5" t="s">
        <v>4642</v>
      </c>
      <c r="J407" s="42">
        <v>1.7899999999999999E-2</v>
      </c>
    </row>
    <row r="408" spans="2:10" x14ac:dyDescent="0.25">
      <c r="B408" s="4" t="s">
        <v>3046</v>
      </c>
      <c r="C408" s="5">
        <v>8595580534127</v>
      </c>
      <c r="D408" s="1" t="s">
        <v>3719</v>
      </c>
      <c r="E408" s="11">
        <v>32</v>
      </c>
      <c r="F408" s="11" t="s">
        <v>4040</v>
      </c>
      <c r="I408" s="5" t="s">
        <v>4019</v>
      </c>
      <c r="J408" s="42">
        <v>3.5000000000000001E-3</v>
      </c>
    </row>
    <row r="409" spans="2:10" x14ac:dyDescent="0.25">
      <c r="B409" s="4" t="s">
        <v>3047</v>
      </c>
      <c r="C409" s="5">
        <v>8595580534134</v>
      </c>
      <c r="D409" s="1" t="s">
        <v>3720</v>
      </c>
      <c r="E409" s="11">
        <v>32</v>
      </c>
      <c r="F409" s="11" t="s">
        <v>4040</v>
      </c>
      <c r="I409" s="5" t="s">
        <v>4019</v>
      </c>
      <c r="J409" s="42">
        <v>1.12E-2</v>
      </c>
    </row>
    <row r="410" spans="2:10" x14ac:dyDescent="0.25">
      <c r="B410" s="4" t="s">
        <v>3048</v>
      </c>
      <c r="C410" s="5">
        <v>8595580536800</v>
      </c>
      <c r="D410" s="1" t="s">
        <v>3721</v>
      </c>
      <c r="E410" s="11">
        <v>26</v>
      </c>
      <c r="F410" s="11" t="s">
        <v>4040</v>
      </c>
      <c r="I410" s="5" t="s">
        <v>4153</v>
      </c>
      <c r="J410" s="42">
        <v>9.1000000000000004E-3</v>
      </c>
    </row>
    <row r="411" spans="2:10" x14ac:dyDescent="0.25">
      <c r="B411" s="4" t="s">
        <v>3049</v>
      </c>
      <c r="C411" s="5">
        <v>8595580534141</v>
      </c>
      <c r="D411" s="1" t="s">
        <v>3722</v>
      </c>
      <c r="E411" s="11">
        <v>21</v>
      </c>
      <c r="F411" s="11" t="s">
        <v>4040</v>
      </c>
      <c r="I411" s="5" t="s">
        <v>4153</v>
      </c>
      <c r="J411" s="42">
        <v>3.0999999999999999E-3</v>
      </c>
    </row>
    <row r="412" spans="2:10" x14ac:dyDescent="0.25">
      <c r="B412" s="4" t="s">
        <v>3050</v>
      </c>
      <c r="C412" s="5">
        <v>8595580536794</v>
      </c>
      <c r="D412" s="1" t="s">
        <v>3723</v>
      </c>
      <c r="E412" s="11">
        <v>25</v>
      </c>
      <c r="F412" s="11" t="s">
        <v>4040</v>
      </c>
      <c r="I412" s="5" t="s">
        <v>4153</v>
      </c>
      <c r="J412" s="42">
        <v>4.4000000000000003E-3</v>
      </c>
    </row>
    <row r="413" spans="2:10" x14ac:dyDescent="0.25">
      <c r="B413" s="4" t="s">
        <v>3051</v>
      </c>
      <c r="C413" s="5">
        <v>8595580534158</v>
      </c>
      <c r="D413" s="1" t="s">
        <v>3724</v>
      </c>
      <c r="E413" s="11">
        <v>23</v>
      </c>
      <c r="F413" s="11" t="s">
        <v>4040</v>
      </c>
      <c r="I413" s="5" t="s">
        <v>4019</v>
      </c>
      <c r="J413" s="42">
        <v>3.2000000000000002E-3</v>
      </c>
    </row>
    <row r="414" spans="2:10" x14ac:dyDescent="0.25">
      <c r="B414" s="4" t="s">
        <v>3052</v>
      </c>
      <c r="C414" s="5">
        <v>8595580534165</v>
      </c>
      <c r="D414" s="1" t="s">
        <v>3725</v>
      </c>
      <c r="E414" s="11">
        <v>165</v>
      </c>
      <c r="F414" s="11" t="s">
        <v>4040</v>
      </c>
      <c r="I414" s="5" t="s">
        <v>4019</v>
      </c>
      <c r="J414" s="42">
        <v>1.9699999999999999E-2</v>
      </c>
    </row>
    <row r="415" spans="2:10" x14ac:dyDescent="0.25">
      <c r="B415" s="4" t="s">
        <v>3053</v>
      </c>
      <c r="C415" s="5">
        <v>8595580536992</v>
      </c>
      <c r="D415" s="1" t="s">
        <v>3726</v>
      </c>
      <c r="E415" s="11">
        <v>45</v>
      </c>
      <c r="F415" s="11" t="s">
        <v>4040</v>
      </c>
      <c r="I415" s="5" t="s">
        <v>4153</v>
      </c>
      <c r="J415" s="42">
        <v>1.9599999999999999E-2</v>
      </c>
    </row>
    <row r="416" spans="2:10" x14ac:dyDescent="0.25">
      <c r="B416" s="4" t="s">
        <v>3054</v>
      </c>
      <c r="C416" s="5">
        <v>8595580534172</v>
      </c>
      <c r="D416" s="1" t="s">
        <v>3727</v>
      </c>
      <c r="E416" s="11">
        <v>23</v>
      </c>
      <c r="F416" s="11" t="s">
        <v>4040</v>
      </c>
      <c r="I416" s="5" t="s">
        <v>4019</v>
      </c>
      <c r="J416" s="42">
        <v>1.2699999999999999E-2</v>
      </c>
    </row>
    <row r="417" spans="2:10" x14ac:dyDescent="0.25">
      <c r="B417" s="4" t="s">
        <v>3055</v>
      </c>
      <c r="C417" s="5">
        <v>8595580536824</v>
      </c>
      <c r="D417" s="1" t="s">
        <v>3728</v>
      </c>
      <c r="E417" s="11">
        <v>29</v>
      </c>
      <c r="F417" s="11" t="s">
        <v>4040</v>
      </c>
      <c r="I417" s="5" t="s">
        <v>4153</v>
      </c>
      <c r="J417" s="42">
        <v>7.6E-3</v>
      </c>
    </row>
    <row r="418" spans="2:10" x14ac:dyDescent="0.25">
      <c r="B418" s="4" t="s">
        <v>3056</v>
      </c>
      <c r="C418" s="5">
        <v>8595580591717</v>
      </c>
      <c r="D418" s="1" t="s">
        <v>3987</v>
      </c>
      <c r="E418" s="11">
        <v>45</v>
      </c>
      <c r="F418" s="11" t="s">
        <v>4040</v>
      </c>
      <c r="G418" s="6" t="s">
        <v>17</v>
      </c>
      <c r="I418" s="5">
        <v>39229000</v>
      </c>
      <c r="J418" s="42">
        <v>3.1099999999999999E-2</v>
      </c>
    </row>
    <row r="419" spans="2:10" x14ac:dyDescent="0.25">
      <c r="B419" s="4" t="s">
        <v>3057</v>
      </c>
      <c r="C419" s="5">
        <v>8595580534189</v>
      </c>
      <c r="D419" s="1" t="s">
        <v>3729</v>
      </c>
      <c r="E419" s="11">
        <v>45</v>
      </c>
      <c r="F419" s="11" t="s">
        <v>4040</v>
      </c>
      <c r="I419" s="5" t="s">
        <v>4019</v>
      </c>
      <c r="J419" s="42">
        <v>1.2699999999999999E-2</v>
      </c>
    </row>
    <row r="420" spans="2:10" x14ac:dyDescent="0.25">
      <c r="B420" s="4" t="s">
        <v>3058</v>
      </c>
      <c r="C420" s="5">
        <v>8595580534196</v>
      </c>
      <c r="D420" s="1" t="s">
        <v>3730</v>
      </c>
      <c r="E420" s="11">
        <v>29</v>
      </c>
      <c r="F420" s="11" t="s">
        <v>4040</v>
      </c>
      <c r="I420" s="5" t="s">
        <v>4019</v>
      </c>
      <c r="J420" s="42">
        <v>1.41E-2</v>
      </c>
    </row>
    <row r="421" spans="2:10" x14ac:dyDescent="0.25">
      <c r="B421" s="4" t="s">
        <v>3059</v>
      </c>
      <c r="C421" s="5">
        <v>8595580534202</v>
      </c>
      <c r="D421" s="1" t="s">
        <v>3731</v>
      </c>
      <c r="E421" s="11">
        <v>90</v>
      </c>
      <c r="F421" s="11" t="s">
        <v>4040</v>
      </c>
      <c r="I421" s="5" t="s">
        <v>4019</v>
      </c>
      <c r="J421" s="42">
        <v>1.4200000000000001E-2</v>
      </c>
    </row>
    <row r="422" spans="2:10" x14ac:dyDescent="0.25">
      <c r="B422" s="4" t="s">
        <v>3060</v>
      </c>
      <c r="C422" s="5">
        <v>8595580534219</v>
      </c>
      <c r="D422" s="1" t="s">
        <v>3732</v>
      </c>
      <c r="E422" s="11">
        <v>36</v>
      </c>
      <c r="F422" s="11" t="s">
        <v>4040</v>
      </c>
      <c r="I422" s="5" t="s">
        <v>4311</v>
      </c>
      <c r="J422" s="42">
        <v>7.4999999999999997E-3</v>
      </c>
    </row>
    <row r="423" spans="2:10" x14ac:dyDescent="0.25">
      <c r="B423" s="4" t="s">
        <v>3061</v>
      </c>
      <c r="C423" s="5">
        <v>8595580535803</v>
      </c>
      <c r="D423" s="1" t="s">
        <v>3733</v>
      </c>
      <c r="E423" s="11">
        <v>59</v>
      </c>
      <c r="F423" s="11" t="s">
        <v>4040</v>
      </c>
      <c r="I423" s="5" t="s">
        <v>4279</v>
      </c>
      <c r="J423" s="42">
        <v>5.3900000000000003E-2</v>
      </c>
    </row>
    <row r="424" spans="2:10" x14ac:dyDescent="0.25">
      <c r="B424" s="4" t="s">
        <v>3062</v>
      </c>
      <c r="C424" s="5">
        <v>8595580534226</v>
      </c>
      <c r="D424" s="1" t="s">
        <v>3734</v>
      </c>
      <c r="E424" s="11">
        <v>44</v>
      </c>
      <c r="F424" s="11" t="s">
        <v>4040</v>
      </c>
      <c r="I424" s="5" t="s">
        <v>4153</v>
      </c>
      <c r="J424" s="42">
        <v>1.5699999999999999E-2</v>
      </c>
    </row>
    <row r="425" spans="2:10" x14ac:dyDescent="0.25">
      <c r="B425" s="4" t="s">
        <v>3063</v>
      </c>
      <c r="C425" s="5">
        <v>8595580536770</v>
      </c>
      <c r="D425" s="1" t="s">
        <v>3735</v>
      </c>
      <c r="E425" s="11">
        <v>34</v>
      </c>
      <c r="F425" s="11" t="s">
        <v>4040</v>
      </c>
      <c r="I425" s="5" t="s">
        <v>4153</v>
      </c>
      <c r="J425" s="42">
        <v>1.7100000000000001E-2</v>
      </c>
    </row>
    <row r="426" spans="2:10" x14ac:dyDescent="0.25">
      <c r="B426" s="4" t="s">
        <v>3064</v>
      </c>
      <c r="C426" s="5">
        <v>8595580507428</v>
      </c>
      <c r="D426" s="1" t="s">
        <v>3736</v>
      </c>
      <c r="E426" s="11">
        <v>302</v>
      </c>
      <c r="F426" s="11" t="s">
        <v>4040</v>
      </c>
      <c r="I426" s="5" t="s">
        <v>4285</v>
      </c>
      <c r="J426" s="42">
        <v>0.15340000000000001</v>
      </c>
    </row>
    <row r="427" spans="2:10" x14ac:dyDescent="0.25">
      <c r="B427" s="4" t="s">
        <v>3065</v>
      </c>
      <c r="C427" s="5">
        <v>8595580512149</v>
      </c>
      <c r="D427" s="1" t="s">
        <v>3737</v>
      </c>
      <c r="E427" s="11">
        <v>302</v>
      </c>
      <c r="F427" s="11" t="s">
        <v>4040</v>
      </c>
      <c r="I427" s="5" t="s">
        <v>4285</v>
      </c>
      <c r="J427" s="42">
        <v>0.17419999999999999</v>
      </c>
    </row>
    <row r="428" spans="2:10" x14ac:dyDescent="0.25">
      <c r="B428" s="4" t="s">
        <v>3066</v>
      </c>
      <c r="C428" s="5">
        <v>8595580536541</v>
      </c>
      <c r="D428" s="1" t="s">
        <v>3738</v>
      </c>
      <c r="E428" s="11">
        <v>87</v>
      </c>
      <c r="F428" s="11" t="s">
        <v>4040</v>
      </c>
      <c r="I428" s="5" t="s">
        <v>4642</v>
      </c>
      <c r="J428" s="42">
        <v>1.2200000000000001E-2</v>
      </c>
    </row>
    <row r="429" spans="2:10" x14ac:dyDescent="0.25">
      <c r="B429" s="4" t="s">
        <v>3067</v>
      </c>
      <c r="C429" s="5">
        <v>8595580534233</v>
      </c>
      <c r="D429" s="1" t="s">
        <v>3739</v>
      </c>
      <c r="E429" s="11">
        <v>23</v>
      </c>
      <c r="F429" s="11" t="s">
        <v>4040</v>
      </c>
      <c r="I429" s="5" t="s">
        <v>4632</v>
      </c>
      <c r="J429" s="42">
        <v>4.4999999999999997E-3</v>
      </c>
    </row>
    <row r="430" spans="2:10" x14ac:dyDescent="0.25">
      <c r="B430" s="4" t="s">
        <v>3068</v>
      </c>
      <c r="C430" s="5">
        <v>8595580537029</v>
      </c>
      <c r="D430" s="1" t="s">
        <v>3740</v>
      </c>
      <c r="E430" s="11">
        <v>36</v>
      </c>
      <c r="F430" s="11" t="s">
        <v>4040</v>
      </c>
      <c r="I430" s="5" t="s">
        <v>4153</v>
      </c>
      <c r="J430" s="42">
        <v>1.2200000000000001E-2</v>
      </c>
    </row>
    <row r="431" spans="2:10" x14ac:dyDescent="0.25">
      <c r="B431" s="4" t="s">
        <v>3069</v>
      </c>
      <c r="C431" s="5">
        <v>8595580537036</v>
      </c>
      <c r="D431" s="1" t="s">
        <v>3741</v>
      </c>
      <c r="E431" s="11">
        <v>40</v>
      </c>
      <c r="F431" s="11" t="s">
        <v>4040</v>
      </c>
      <c r="I431" s="5" t="s">
        <v>4153</v>
      </c>
      <c r="J431" s="42">
        <v>1.06E-2</v>
      </c>
    </row>
    <row r="432" spans="2:10" x14ac:dyDescent="0.25">
      <c r="B432" s="4" t="s">
        <v>3070</v>
      </c>
      <c r="C432" s="5">
        <v>8595580534240</v>
      </c>
      <c r="D432" s="1" t="s">
        <v>3742</v>
      </c>
      <c r="E432" s="11">
        <v>75</v>
      </c>
      <c r="F432" s="11" t="s">
        <v>4040</v>
      </c>
      <c r="I432" s="5" t="s">
        <v>4019</v>
      </c>
      <c r="J432" s="42">
        <v>1.8700000000000001E-2</v>
      </c>
    </row>
    <row r="433" spans="2:10" x14ac:dyDescent="0.25">
      <c r="B433" s="4" t="s">
        <v>3071</v>
      </c>
      <c r="C433" s="5">
        <v>8595580535810</v>
      </c>
      <c r="D433" s="1" t="s">
        <v>3743</v>
      </c>
      <c r="E433" s="11">
        <v>65</v>
      </c>
      <c r="F433" s="11" t="s">
        <v>4040</v>
      </c>
      <c r="I433" s="5" t="s">
        <v>4019</v>
      </c>
      <c r="J433" s="42">
        <v>4.5900000000000003E-2</v>
      </c>
    </row>
    <row r="434" spans="2:10" x14ac:dyDescent="0.25">
      <c r="B434" s="4" t="s">
        <v>3072</v>
      </c>
      <c r="C434" s="5">
        <v>8595580543747</v>
      </c>
      <c r="D434" s="1" t="s">
        <v>3744</v>
      </c>
      <c r="E434" s="11">
        <v>120</v>
      </c>
      <c r="F434" s="11" t="s">
        <v>4040</v>
      </c>
      <c r="I434" s="5" t="s">
        <v>4019</v>
      </c>
      <c r="J434" s="42">
        <v>2.07E-2</v>
      </c>
    </row>
    <row r="435" spans="2:10" x14ac:dyDescent="0.25">
      <c r="B435" s="4" t="s">
        <v>3073</v>
      </c>
      <c r="C435" s="5">
        <v>8595580539054</v>
      </c>
      <c r="D435" s="1" t="s">
        <v>3745</v>
      </c>
      <c r="E435" s="11">
        <v>25</v>
      </c>
      <c r="F435" s="11" t="s">
        <v>4040</v>
      </c>
      <c r="I435" s="5" t="s">
        <v>4153</v>
      </c>
      <c r="J435" s="42">
        <v>4.7000000000000002E-3</v>
      </c>
    </row>
    <row r="436" spans="2:10" x14ac:dyDescent="0.25">
      <c r="B436" s="4" t="s">
        <v>3074</v>
      </c>
      <c r="C436" s="5">
        <v>8595580539894</v>
      </c>
      <c r="D436" s="1" t="s">
        <v>3746</v>
      </c>
      <c r="E436" s="11">
        <v>25</v>
      </c>
      <c r="F436" s="11" t="s">
        <v>4040</v>
      </c>
      <c r="I436" s="5" t="s">
        <v>4019</v>
      </c>
      <c r="J436" s="42">
        <v>0.182</v>
      </c>
    </row>
    <row r="437" spans="2:10" x14ac:dyDescent="0.25">
      <c r="B437" s="4" t="s">
        <v>3075</v>
      </c>
      <c r="C437" s="5">
        <v>8595580534257</v>
      </c>
      <c r="D437" s="1" t="s">
        <v>3747</v>
      </c>
      <c r="E437" s="11">
        <v>87</v>
      </c>
      <c r="F437" s="11" t="s">
        <v>4040</v>
      </c>
      <c r="I437" s="5" t="s">
        <v>4019</v>
      </c>
      <c r="J437" s="42">
        <v>1.52E-2</v>
      </c>
    </row>
    <row r="438" spans="2:10" x14ac:dyDescent="0.25">
      <c r="B438" s="4" t="s">
        <v>3076</v>
      </c>
      <c r="C438" s="5">
        <v>8595580536725</v>
      </c>
      <c r="D438" s="1" t="s">
        <v>3748</v>
      </c>
      <c r="E438" s="11">
        <v>56</v>
      </c>
      <c r="F438" s="11" t="s">
        <v>4040</v>
      </c>
      <c r="I438" s="5" t="s">
        <v>4153</v>
      </c>
      <c r="J438" s="42">
        <v>2.81E-2</v>
      </c>
    </row>
    <row r="439" spans="2:10" x14ac:dyDescent="0.25">
      <c r="B439" s="4" t="s">
        <v>3077</v>
      </c>
      <c r="C439" s="5">
        <v>8595580534271</v>
      </c>
      <c r="D439" s="1" t="s">
        <v>3749</v>
      </c>
      <c r="E439" s="11">
        <v>155</v>
      </c>
      <c r="F439" s="11" t="s">
        <v>4040</v>
      </c>
      <c r="I439" s="5" t="s">
        <v>4319</v>
      </c>
      <c r="J439" s="42">
        <v>4.5499999999999999E-2</v>
      </c>
    </row>
    <row r="440" spans="2:10" x14ac:dyDescent="0.25">
      <c r="B440" s="4" t="s">
        <v>3078</v>
      </c>
      <c r="C440" s="5">
        <v>8595580534288</v>
      </c>
      <c r="D440" s="1" t="s">
        <v>3750</v>
      </c>
      <c r="E440" s="11">
        <v>81</v>
      </c>
      <c r="F440" s="11" t="s">
        <v>4040</v>
      </c>
      <c r="I440" s="5" t="s">
        <v>4642</v>
      </c>
      <c r="J440" s="42">
        <v>1.9800000000000002E-2</v>
      </c>
    </row>
    <row r="441" spans="2:10" x14ac:dyDescent="0.25">
      <c r="B441" s="4" t="s">
        <v>3079</v>
      </c>
      <c r="C441" s="5">
        <v>8595580559441</v>
      </c>
      <c r="D441" s="1" t="s">
        <v>3751</v>
      </c>
      <c r="E441" s="11">
        <v>954</v>
      </c>
      <c r="F441" s="11" t="s">
        <v>4040</v>
      </c>
      <c r="I441" s="5" t="s">
        <v>4078</v>
      </c>
      <c r="J441" s="42">
        <v>7.7899999999999997E-2</v>
      </c>
    </row>
    <row r="442" spans="2:10" x14ac:dyDescent="0.25">
      <c r="B442" s="4" t="s">
        <v>3080</v>
      </c>
      <c r="C442" s="5">
        <v>8595580534295</v>
      </c>
      <c r="D442" s="1" t="s">
        <v>3752</v>
      </c>
      <c r="E442" s="11">
        <v>193</v>
      </c>
      <c r="F442" s="11" t="s">
        <v>4040</v>
      </c>
      <c r="I442" s="5" t="s">
        <v>4078</v>
      </c>
      <c r="J442" s="42">
        <v>7.6200000000000004E-2</v>
      </c>
    </row>
    <row r="443" spans="2:10" x14ac:dyDescent="0.25">
      <c r="B443" s="4" t="s">
        <v>3081</v>
      </c>
      <c r="C443" s="5">
        <v>8595580559458</v>
      </c>
      <c r="D443" s="1" t="s">
        <v>3753</v>
      </c>
      <c r="E443" s="11">
        <v>602</v>
      </c>
      <c r="F443" s="11" t="s">
        <v>4040</v>
      </c>
      <c r="I443" s="5" t="s">
        <v>4078</v>
      </c>
      <c r="J443" s="42">
        <v>4.3900000000000002E-2</v>
      </c>
    </row>
    <row r="444" spans="2:10" x14ac:dyDescent="0.25">
      <c r="B444" s="4" t="s">
        <v>3082</v>
      </c>
      <c r="C444" s="5">
        <v>8595580534301</v>
      </c>
      <c r="D444" s="1" t="s">
        <v>3754</v>
      </c>
      <c r="E444" s="11">
        <v>152</v>
      </c>
      <c r="F444" s="11" t="s">
        <v>4040</v>
      </c>
      <c r="I444" s="5" t="s">
        <v>4078</v>
      </c>
      <c r="J444" s="42">
        <v>4.2700000000000002E-2</v>
      </c>
    </row>
    <row r="445" spans="2:10" x14ac:dyDescent="0.25">
      <c r="B445" s="4" t="s">
        <v>3083</v>
      </c>
      <c r="C445" s="5">
        <v>8595580537272</v>
      </c>
      <c r="D445" s="1" t="s">
        <v>3755</v>
      </c>
      <c r="E445" s="11">
        <v>31</v>
      </c>
      <c r="F445" s="11" t="s">
        <v>4040</v>
      </c>
      <c r="I445" s="5" t="s">
        <v>4153</v>
      </c>
      <c r="J445" s="42">
        <v>9.9000000000000008E-3</v>
      </c>
    </row>
    <row r="446" spans="2:10" x14ac:dyDescent="0.25">
      <c r="B446" s="4" t="s">
        <v>3084</v>
      </c>
      <c r="C446" s="5">
        <v>8595580534318</v>
      </c>
      <c r="D446" s="1" t="s">
        <v>3756</v>
      </c>
      <c r="E446" s="11">
        <v>28</v>
      </c>
      <c r="F446" s="11" t="s">
        <v>4040</v>
      </c>
      <c r="I446" s="5" t="s">
        <v>4153</v>
      </c>
      <c r="J446" s="42">
        <v>9.1999999999999998E-3</v>
      </c>
    </row>
    <row r="447" spans="2:10" x14ac:dyDescent="0.25">
      <c r="B447" s="4" t="s">
        <v>3085</v>
      </c>
      <c r="C447" s="5">
        <v>8594045938708</v>
      </c>
      <c r="D447" s="1" t="s">
        <v>3756</v>
      </c>
      <c r="E447" s="11">
        <v>28</v>
      </c>
      <c r="F447" s="11" t="s">
        <v>4040</v>
      </c>
      <c r="I447" s="5" t="s">
        <v>4153</v>
      </c>
      <c r="J447" s="42">
        <v>5.7999999999999996E-3</v>
      </c>
    </row>
    <row r="448" spans="2:10" x14ac:dyDescent="0.25">
      <c r="B448" s="4" t="s">
        <v>3086</v>
      </c>
      <c r="C448" s="5">
        <v>8595580534325</v>
      </c>
      <c r="D448" s="1" t="s">
        <v>3757</v>
      </c>
      <c r="E448" s="11">
        <v>22</v>
      </c>
      <c r="F448" s="11" t="s">
        <v>4040</v>
      </c>
      <c r="I448" s="5" t="s">
        <v>4019</v>
      </c>
      <c r="J448" s="42">
        <v>2E-3</v>
      </c>
    </row>
    <row r="449" spans="2:10" x14ac:dyDescent="0.25">
      <c r="B449" s="4" t="s">
        <v>3087</v>
      </c>
      <c r="C449" s="5">
        <v>8595580534332</v>
      </c>
      <c r="D449" s="1" t="s">
        <v>3758</v>
      </c>
      <c r="E449" s="11">
        <v>21</v>
      </c>
      <c r="F449" s="11" t="s">
        <v>4040</v>
      </c>
      <c r="I449" s="5" t="s">
        <v>4019</v>
      </c>
      <c r="J449" s="42">
        <v>1.4E-3</v>
      </c>
    </row>
    <row r="450" spans="2:10" x14ac:dyDescent="0.25">
      <c r="B450" s="4" t="s">
        <v>3088</v>
      </c>
      <c r="C450" s="5">
        <v>8595580534349</v>
      </c>
      <c r="D450" s="1" t="s">
        <v>3759</v>
      </c>
      <c r="E450" s="11">
        <v>22</v>
      </c>
      <c r="F450" s="11" t="s">
        <v>4040</v>
      </c>
      <c r="I450" s="5" t="s">
        <v>4019</v>
      </c>
      <c r="J450" s="42">
        <v>2.2000000000000001E-3</v>
      </c>
    </row>
    <row r="451" spans="2:10" x14ac:dyDescent="0.25">
      <c r="B451" s="4" t="s">
        <v>3089</v>
      </c>
      <c r="C451" s="5">
        <v>8595580534356</v>
      </c>
      <c r="D451" s="1" t="s">
        <v>3760</v>
      </c>
      <c r="E451" s="11">
        <v>114</v>
      </c>
      <c r="F451" s="11" t="s">
        <v>4040</v>
      </c>
      <c r="I451" s="5" t="s">
        <v>4319</v>
      </c>
      <c r="J451" s="42">
        <v>0.3412</v>
      </c>
    </row>
    <row r="452" spans="2:10" x14ac:dyDescent="0.25">
      <c r="B452" s="4" t="s">
        <v>3090</v>
      </c>
      <c r="C452" s="5">
        <v>8595580531829</v>
      </c>
      <c r="D452" s="1" t="s">
        <v>3762</v>
      </c>
      <c r="E452" s="11">
        <v>42</v>
      </c>
      <c r="F452" s="11" t="s">
        <v>4040</v>
      </c>
      <c r="I452" s="5" t="s">
        <v>4019</v>
      </c>
      <c r="J452" s="42">
        <v>2.7300000000000001E-2</v>
      </c>
    </row>
    <row r="453" spans="2:10" x14ac:dyDescent="0.25">
      <c r="B453" s="4" t="s">
        <v>3091</v>
      </c>
      <c r="C453" s="5">
        <v>8595580562168</v>
      </c>
      <c r="D453" s="1" t="s">
        <v>3761</v>
      </c>
      <c r="E453" s="11">
        <v>82</v>
      </c>
      <c r="F453" s="11" t="s">
        <v>4040</v>
      </c>
      <c r="I453" s="5" t="s">
        <v>4019</v>
      </c>
      <c r="J453" s="42">
        <v>2.7300000000000001E-2</v>
      </c>
    </row>
    <row r="454" spans="2:10" x14ac:dyDescent="0.25">
      <c r="B454" s="4" t="s">
        <v>3092</v>
      </c>
      <c r="C454" s="5">
        <v>8595580534363</v>
      </c>
      <c r="D454" s="1" t="s">
        <v>3764</v>
      </c>
      <c r="E454" s="11">
        <v>36</v>
      </c>
      <c r="F454" s="11" t="s">
        <v>4040</v>
      </c>
      <c r="I454" s="5" t="s">
        <v>4019</v>
      </c>
      <c r="J454" s="42">
        <v>6.1999999999999998E-3</v>
      </c>
    </row>
    <row r="455" spans="2:10" x14ac:dyDescent="0.25">
      <c r="B455" s="4" t="s">
        <v>3093</v>
      </c>
      <c r="C455" s="5">
        <v>8595580562205</v>
      </c>
      <c r="D455" s="1" t="s">
        <v>3763</v>
      </c>
      <c r="E455" s="11">
        <v>69</v>
      </c>
      <c r="F455" s="11" t="s">
        <v>4040</v>
      </c>
      <c r="I455" s="5" t="s">
        <v>4019</v>
      </c>
      <c r="J455" s="42">
        <v>6.1999999999999998E-3</v>
      </c>
    </row>
    <row r="456" spans="2:10" x14ac:dyDescent="0.25">
      <c r="B456" s="4" t="s">
        <v>3094</v>
      </c>
      <c r="C456" s="5">
        <v>8595580534370</v>
      </c>
      <c r="D456" s="1" t="s">
        <v>3765</v>
      </c>
      <c r="E456" s="11">
        <v>28</v>
      </c>
      <c r="F456" s="11" t="s">
        <v>4040</v>
      </c>
      <c r="I456" s="5" t="s">
        <v>4153</v>
      </c>
      <c r="J456" s="42">
        <v>2.7000000000000001E-3</v>
      </c>
    </row>
    <row r="457" spans="2:10" x14ac:dyDescent="0.25">
      <c r="B457" s="4" t="s">
        <v>3095</v>
      </c>
      <c r="C457" s="5">
        <v>8595580534387</v>
      </c>
      <c r="D457" s="1" t="s">
        <v>3766</v>
      </c>
      <c r="E457" s="11">
        <v>88</v>
      </c>
      <c r="F457" s="11" t="s">
        <v>4040</v>
      </c>
      <c r="I457" s="5" t="s">
        <v>4153</v>
      </c>
      <c r="J457" s="42">
        <v>4.8399999999999999E-2</v>
      </c>
    </row>
    <row r="458" spans="2:10" x14ac:dyDescent="0.25">
      <c r="B458" s="4" t="s">
        <v>3096</v>
      </c>
      <c r="C458" s="5">
        <v>8595580580896</v>
      </c>
      <c r="D458" s="1" t="s">
        <v>3768</v>
      </c>
      <c r="E458" s="11">
        <v>1183</v>
      </c>
      <c r="F458" s="11" t="s">
        <v>4040</v>
      </c>
      <c r="I458" s="5" t="s">
        <v>4078</v>
      </c>
      <c r="J458" s="42">
        <v>0.1414</v>
      </c>
    </row>
    <row r="459" spans="2:10" x14ac:dyDescent="0.25">
      <c r="B459" s="4" t="s">
        <v>3097</v>
      </c>
      <c r="C459" s="5">
        <v>8595580563585</v>
      </c>
      <c r="D459" s="1" t="s">
        <v>3767</v>
      </c>
      <c r="E459" s="11">
        <v>1183</v>
      </c>
      <c r="F459" s="11" t="s">
        <v>4040</v>
      </c>
      <c r="I459" s="5" t="s">
        <v>4078</v>
      </c>
      <c r="J459" s="42">
        <v>0.1532</v>
      </c>
    </row>
    <row r="460" spans="2:10" x14ac:dyDescent="0.25">
      <c r="B460" s="4" t="s">
        <v>3098</v>
      </c>
      <c r="C460" s="5">
        <v>8595580537012</v>
      </c>
      <c r="D460" s="1" t="s">
        <v>3769</v>
      </c>
      <c r="E460" s="11">
        <v>28</v>
      </c>
      <c r="F460" s="11" t="s">
        <v>4040</v>
      </c>
      <c r="I460" s="5" t="s">
        <v>4153</v>
      </c>
      <c r="J460" s="42">
        <v>1.12E-2</v>
      </c>
    </row>
    <row r="461" spans="2:10" x14ac:dyDescent="0.25">
      <c r="B461" s="4" t="s">
        <v>3099</v>
      </c>
      <c r="C461" s="5">
        <v>8595580534400</v>
      </c>
      <c r="D461" s="1" t="s">
        <v>3740</v>
      </c>
      <c r="E461" s="11">
        <v>36</v>
      </c>
      <c r="F461" s="11" t="s">
        <v>4040</v>
      </c>
      <c r="I461" s="5" t="s">
        <v>4153</v>
      </c>
      <c r="J461" s="42">
        <v>3.3E-3</v>
      </c>
    </row>
    <row r="462" spans="2:10" x14ac:dyDescent="0.25">
      <c r="B462" s="4" t="s">
        <v>3100</v>
      </c>
      <c r="C462" s="5">
        <v>8595580552893</v>
      </c>
      <c r="D462" s="1" t="s">
        <v>3770</v>
      </c>
      <c r="E462" s="11">
        <v>16</v>
      </c>
      <c r="F462" s="11" t="s">
        <v>4040</v>
      </c>
      <c r="I462" s="5" t="s">
        <v>4019</v>
      </c>
      <c r="J462" s="42">
        <v>1.7999999999999999E-2</v>
      </c>
    </row>
    <row r="463" spans="2:10" x14ac:dyDescent="0.25">
      <c r="B463" s="4" t="s">
        <v>3101</v>
      </c>
      <c r="C463" s="5">
        <v>8595580534417</v>
      </c>
      <c r="D463" s="1" t="s">
        <v>3772</v>
      </c>
      <c r="E463" s="11">
        <v>42</v>
      </c>
      <c r="F463" s="11" t="s">
        <v>4040</v>
      </c>
      <c r="I463" s="5" t="s">
        <v>4019</v>
      </c>
      <c r="J463" s="42">
        <v>2.0899999999999998E-2</v>
      </c>
    </row>
    <row r="464" spans="2:10" x14ac:dyDescent="0.25">
      <c r="B464" s="4" t="s">
        <v>3102</v>
      </c>
      <c r="C464" s="5">
        <v>8595580562175</v>
      </c>
      <c r="D464" s="1" t="s">
        <v>3771</v>
      </c>
      <c r="E464" s="11">
        <v>82</v>
      </c>
      <c r="F464" s="11" t="s">
        <v>4040</v>
      </c>
      <c r="I464" s="5" t="s">
        <v>4019</v>
      </c>
      <c r="J464" s="42">
        <v>2.0899999999999998E-2</v>
      </c>
    </row>
    <row r="465" spans="2:10" x14ac:dyDescent="0.25">
      <c r="B465" s="4" t="s">
        <v>3103</v>
      </c>
      <c r="C465" s="5">
        <v>8595580534424</v>
      </c>
      <c r="D465" s="1" t="s">
        <v>3773</v>
      </c>
      <c r="E465" s="11">
        <v>42</v>
      </c>
      <c r="F465" s="11" t="s">
        <v>4040</v>
      </c>
      <c r="I465" s="5" t="s">
        <v>4153</v>
      </c>
      <c r="J465" s="42">
        <v>1.2500000000000001E-2</v>
      </c>
    </row>
    <row r="466" spans="2:10" x14ac:dyDescent="0.25">
      <c r="B466" s="4" t="s">
        <v>3104</v>
      </c>
      <c r="C466" s="5">
        <v>8595580534431</v>
      </c>
      <c r="D466" s="1" t="s">
        <v>3774</v>
      </c>
      <c r="E466" s="11">
        <v>47</v>
      </c>
      <c r="F466" s="11" t="s">
        <v>4040</v>
      </c>
      <c r="I466" s="5" t="s">
        <v>4153</v>
      </c>
      <c r="J466" s="42">
        <v>1.32E-2</v>
      </c>
    </row>
    <row r="467" spans="2:10" x14ac:dyDescent="0.25">
      <c r="B467" s="4" t="s">
        <v>3105</v>
      </c>
      <c r="C467" s="5">
        <v>8595580534455</v>
      </c>
      <c r="D467" s="1" t="s">
        <v>3775</v>
      </c>
      <c r="E467" s="11">
        <v>21</v>
      </c>
      <c r="F467" s="11" t="s">
        <v>4040</v>
      </c>
      <c r="I467" s="5" t="s">
        <v>4019</v>
      </c>
      <c r="J467" s="42">
        <v>1.17E-2</v>
      </c>
    </row>
    <row r="468" spans="2:10" x14ac:dyDescent="0.25">
      <c r="B468" s="4" t="s">
        <v>3106</v>
      </c>
      <c r="C468" s="5">
        <v>8595580535889</v>
      </c>
      <c r="D468" s="1" t="s">
        <v>3776</v>
      </c>
      <c r="E468" s="11">
        <v>45</v>
      </c>
      <c r="F468" s="11" t="s">
        <v>4040</v>
      </c>
      <c r="I468" s="5" t="s">
        <v>4153</v>
      </c>
      <c r="J468" s="42">
        <v>7.7999999999999996E-3</v>
      </c>
    </row>
    <row r="469" spans="2:10" x14ac:dyDescent="0.25">
      <c r="B469" s="4" t="s">
        <v>3107</v>
      </c>
      <c r="C469" s="5">
        <v>8595580534462</v>
      </c>
      <c r="D469" s="1" t="s">
        <v>3777</v>
      </c>
      <c r="E469" s="11">
        <v>45</v>
      </c>
      <c r="F469" s="11" t="s">
        <v>4040</v>
      </c>
      <c r="I469" s="5" t="s">
        <v>4153</v>
      </c>
      <c r="J469" s="42">
        <v>7.1999999999999998E-3</v>
      </c>
    </row>
    <row r="470" spans="2:10" x14ac:dyDescent="0.25">
      <c r="B470" s="4" t="s">
        <v>3108</v>
      </c>
      <c r="C470" s="5">
        <v>8595580548506</v>
      </c>
      <c r="D470" s="1" t="s">
        <v>3778</v>
      </c>
      <c r="E470" s="11">
        <v>39</v>
      </c>
      <c r="F470" s="11" t="s">
        <v>4040</v>
      </c>
      <c r="I470" s="5" t="s">
        <v>4153</v>
      </c>
      <c r="J470" s="42">
        <v>3.5000000000000001E-3</v>
      </c>
    </row>
    <row r="471" spans="2:10" x14ac:dyDescent="0.25">
      <c r="B471" s="4" t="s">
        <v>3109</v>
      </c>
      <c r="C471" s="5">
        <v>8595580534493</v>
      </c>
      <c r="D471" s="1" t="s">
        <v>3779</v>
      </c>
      <c r="E471" s="11">
        <v>59</v>
      </c>
      <c r="F471" s="11" t="s">
        <v>4040</v>
      </c>
      <c r="I471" s="5" t="s">
        <v>4153</v>
      </c>
      <c r="J471" s="42">
        <v>1.9699999999999999E-2</v>
      </c>
    </row>
    <row r="472" spans="2:10" x14ac:dyDescent="0.25">
      <c r="B472" s="4" t="s">
        <v>3110</v>
      </c>
      <c r="C472" s="5">
        <v>8595580537388</v>
      </c>
      <c r="D472" s="1" t="s">
        <v>3780</v>
      </c>
      <c r="E472" s="11">
        <v>361</v>
      </c>
      <c r="F472" s="11" t="s">
        <v>4040</v>
      </c>
      <c r="I472" s="5" t="s">
        <v>4078</v>
      </c>
      <c r="J472" s="42">
        <v>0.1028</v>
      </c>
    </row>
    <row r="473" spans="2:10" x14ac:dyDescent="0.25">
      <c r="B473" s="4" t="s">
        <v>3111</v>
      </c>
      <c r="C473" s="5">
        <v>8595580522445</v>
      </c>
      <c r="D473" s="1" t="s">
        <v>3781</v>
      </c>
      <c r="E473" s="11">
        <v>62</v>
      </c>
      <c r="F473" s="11" t="s">
        <v>4040</v>
      </c>
      <c r="I473" s="5" t="s">
        <v>4153</v>
      </c>
      <c r="J473" s="42">
        <v>1.0699999999999999E-2</v>
      </c>
    </row>
    <row r="474" spans="2:10" x14ac:dyDescent="0.25">
      <c r="B474" s="4" t="s">
        <v>3112</v>
      </c>
      <c r="C474" s="5">
        <v>8595580547936</v>
      </c>
      <c r="D474" s="1" t="s">
        <v>3683</v>
      </c>
      <c r="E474" s="11">
        <v>86</v>
      </c>
      <c r="F474" s="11" t="s">
        <v>4040</v>
      </c>
      <c r="I474" s="5" t="s">
        <v>4019</v>
      </c>
      <c r="J474" s="42">
        <v>1.52E-2</v>
      </c>
    </row>
    <row r="475" spans="2:10" x14ac:dyDescent="0.25">
      <c r="B475" s="4" t="s">
        <v>3113</v>
      </c>
      <c r="C475" s="5">
        <v>8595580534011</v>
      </c>
      <c r="D475" s="1" t="s">
        <v>3783</v>
      </c>
      <c r="E475" s="11">
        <v>242</v>
      </c>
      <c r="F475" s="11" t="s">
        <v>4040</v>
      </c>
      <c r="I475" s="5" t="s">
        <v>4019</v>
      </c>
      <c r="J475" s="42">
        <v>4.7899999999999998E-2</v>
      </c>
    </row>
    <row r="476" spans="2:10" x14ac:dyDescent="0.25">
      <c r="B476" s="4" t="s">
        <v>3114</v>
      </c>
      <c r="C476" s="5">
        <v>8595580586508</v>
      </c>
      <c r="D476" s="1" t="s">
        <v>3782</v>
      </c>
      <c r="E476" s="11">
        <v>483</v>
      </c>
      <c r="F476" s="11" t="s">
        <v>4040</v>
      </c>
      <c r="I476" s="5" t="s">
        <v>4019</v>
      </c>
      <c r="J476" s="42">
        <v>4.7899999999999998E-2</v>
      </c>
    </row>
    <row r="477" spans="2:10" x14ac:dyDescent="0.25">
      <c r="B477" s="4" t="s">
        <v>3115</v>
      </c>
      <c r="C477" s="5">
        <v>8595580534516</v>
      </c>
      <c r="D477" s="1" t="s">
        <v>3784</v>
      </c>
      <c r="E477" s="11">
        <v>52</v>
      </c>
      <c r="F477" s="11" t="s">
        <v>4040</v>
      </c>
      <c r="I477" s="5" t="s">
        <v>4153</v>
      </c>
      <c r="J477" s="42">
        <v>2.87E-2</v>
      </c>
    </row>
    <row r="478" spans="2:10" x14ac:dyDescent="0.25">
      <c r="B478" s="4" t="s">
        <v>3116</v>
      </c>
      <c r="C478" s="5">
        <v>8595580547226</v>
      </c>
      <c r="D478" s="1" t="s">
        <v>3785</v>
      </c>
      <c r="E478" s="11">
        <v>25</v>
      </c>
      <c r="F478" s="11" t="s">
        <v>4040</v>
      </c>
      <c r="I478" s="5" t="s">
        <v>4019</v>
      </c>
      <c r="J478" s="42">
        <v>8.6999999999999994E-3</v>
      </c>
    </row>
    <row r="479" spans="2:10" x14ac:dyDescent="0.25">
      <c r="B479" s="4" t="s">
        <v>3117</v>
      </c>
      <c r="C479" s="5">
        <v>8595580533205</v>
      </c>
      <c r="D479" s="1" t="s">
        <v>3786</v>
      </c>
      <c r="E479" s="11">
        <v>39</v>
      </c>
      <c r="F479" s="11" t="s">
        <v>4040</v>
      </c>
      <c r="I479" s="5" t="s">
        <v>4019</v>
      </c>
      <c r="J479" s="42">
        <v>5.0000000000000001E-3</v>
      </c>
    </row>
    <row r="480" spans="2:10" x14ac:dyDescent="0.25">
      <c r="B480" s="4" t="s">
        <v>3118</v>
      </c>
      <c r="C480" s="5">
        <v>8595580533199</v>
      </c>
      <c r="D480" s="1" t="s">
        <v>3787</v>
      </c>
      <c r="E480" s="11">
        <v>34</v>
      </c>
      <c r="F480" s="11" t="s">
        <v>4040</v>
      </c>
      <c r="I480" s="5" t="s">
        <v>4019</v>
      </c>
      <c r="J480" s="42">
        <v>6.8999999999999999E-3</v>
      </c>
    </row>
    <row r="481" spans="2:10" x14ac:dyDescent="0.25">
      <c r="B481" s="4" t="s">
        <v>3119</v>
      </c>
      <c r="C481" s="5">
        <v>8595580548513</v>
      </c>
      <c r="D481" s="1" t="s">
        <v>3788</v>
      </c>
      <c r="E481" s="11">
        <v>37</v>
      </c>
      <c r="F481" s="11" t="s">
        <v>4040</v>
      </c>
      <c r="I481" s="5" t="s">
        <v>4153</v>
      </c>
      <c r="J481" s="42">
        <v>2.8999999999999998E-3</v>
      </c>
    </row>
    <row r="482" spans="2:10" x14ac:dyDescent="0.25">
      <c r="B482" s="4" t="s">
        <v>3120</v>
      </c>
      <c r="C482" s="5">
        <v>8595580547660</v>
      </c>
      <c r="D482" s="1" t="s">
        <v>3789</v>
      </c>
      <c r="E482" s="11">
        <v>39</v>
      </c>
      <c r="F482" s="11" t="s">
        <v>4040</v>
      </c>
      <c r="I482" s="5" t="s">
        <v>4019</v>
      </c>
      <c r="J482" s="42">
        <v>8.2000000000000007E-3</v>
      </c>
    </row>
    <row r="483" spans="2:10" x14ac:dyDescent="0.25">
      <c r="B483" s="4" t="s">
        <v>3121</v>
      </c>
      <c r="C483" s="5">
        <v>8595580563578</v>
      </c>
      <c r="D483" s="1" t="s">
        <v>3790</v>
      </c>
      <c r="E483" s="11">
        <v>1168</v>
      </c>
      <c r="F483" s="11" t="s">
        <v>4040</v>
      </c>
      <c r="I483" s="5" t="s">
        <v>4359</v>
      </c>
      <c r="J483" s="42">
        <v>0.19220000000000001</v>
      </c>
    </row>
    <row r="484" spans="2:10" x14ac:dyDescent="0.25">
      <c r="B484" s="4" t="s">
        <v>3122</v>
      </c>
      <c r="C484" s="5">
        <v>8595580534523</v>
      </c>
      <c r="D484" s="1" t="s">
        <v>3701</v>
      </c>
      <c r="E484" s="11">
        <v>28</v>
      </c>
      <c r="F484" s="11" t="s">
        <v>4040</v>
      </c>
      <c r="I484" s="5" t="s">
        <v>4019</v>
      </c>
      <c r="J484" s="42">
        <v>3.7000000000000002E-3</v>
      </c>
    </row>
    <row r="485" spans="2:10" x14ac:dyDescent="0.25">
      <c r="B485" s="4" t="s">
        <v>3123</v>
      </c>
      <c r="C485" s="5">
        <v>8595580534530</v>
      </c>
      <c r="D485" s="1" t="s">
        <v>3791</v>
      </c>
      <c r="E485" s="11">
        <v>59</v>
      </c>
      <c r="F485" s="11" t="s">
        <v>4040</v>
      </c>
      <c r="I485" s="5" t="s">
        <v>4019</v>
      </c>
      <c r="J485" s="42">
        <v>2.3400000000000001E-2</v>
      </c>
    </row>
    <row r="486" spans="2:10" x14ac:dyDescent="0.25">
      <c r="B486" s="4" t="s">
        <v>3124</v>
      </c>
      <c r="C486" s="5">
        <v>8595580539252</v>
      </c>
      <c r="D486" s="1" t="s">
        <v>3792</v>
      </c>
      <c r="E486" s="11">
        <v>26</v>
      </c>
      <c r="F486" s="11" t="s">
        <v>4040</v>
      </c>
      <c r="I486" s="5" t="s">
        <v>4019</v>
      </c>
      <c r="J486" s="42">
        <v>2.5999999999999999E-3</v>
      </c>
    </row>
    <row r="487" spans="2:10" x14ac:dyDescent="0.25">
      <c r="B487" s="4" t="s">
        <v>3125</v>
      </c>
      <c r="C487" s="5">
        <v>8595580539245</v>
      </c>
      <c r="D487" s="1" t="s">
        <v>3793</v>
      </c>
      <c r="E487" s="11">
        <v>36</v>
      </c>
      <c r="F487" s="11" t="s">
        <v>4040</v>
      </c>
      <c r="I487" s="5" t="s">
        <v>4019</v>
      </c>
      <c r="J487" s="42">
        <v>2.5999999999999999E-3</v>
      </c>
    </row>
    <row r="488" spans="2:10" x14ac:dyDescent="0.25">
      <c r="B488" s="4" t="s">
        <v>3126</v>
      </c>
      <c r="C488" s="5">
        <v>8595580534547</v>
      </c>
      <c r="D488" s="1" t="s">
        <v>3794</v>
      </c>
      <c r="E488" s="11">
        <v>21</v>
      </c>
      <c r="F488" s="11" t="s">
        <v>4040</v>
      </c>
      <c r="I488" s="5" t="s">
        <v>4153</v>
      </c>
      <c r="J488" s="42">
        <v>2.8E-3</v>
      </c>
    </row>
    <row r="489" spans="2:10" x14ac:dyDescent="0.25">
      <c r="B489" s="4" t="s">
        <v>3127</v>
      </c>
      <c r="C489" s="5">
        <v>8595580539214</v>
      </c>
      <c r="D489" s="1" t="s">
        <v>3795</v>
      </c>
      <c r="E489" s="11">
        <v>39</v>
      </c>
      <c r="F489" s="11" t="s">
        <v>4040</v>
      </c>
      <c r="I489" s="5" t="s">
        <v>4019</v>
      </c>
      <c r="J489" s="42">
        <v>2.5999999999999999E-3</v>
      </c>
    </row>
    <row r="490" spans="2:10" x14ac:dyDescent="0.25">
      <c r="B490" s="4" t="s">
        <v>3128</v>
      </c>
      <c r="C490" s="5">
        <v>8595580539276</v>
      </c>
      <c r="D490" s="1" t="s">
        <v>3695</v>
      </c>
      <c r="E490" s="11">
        <v>21</v>
      </c>
      <c r="F490" s="11" t="s">
        <v>4040</v>
      </c>
      <c r="I490" s="5" t="s">
        <v>4153</v>
      </c>
      <c r="J490" s="42">
        <v>2.5999999999999999E-3</v>
      </c>
    </row>
    <row r="491" spans="2:10" x14ac:dyDescent="0.25">
      <c r="B491" s="4" t="s">
        <v>3129</v>
      </c>
      <c r="C491" s="5">
        <v>8595580539184</v>
      </c>
      <c r="D491" s="1" t="s">
        <v>3796</v>
      </c>
      <c r="E491" s="11">
        <v>34</v>
      </c>
      <c r="F491" s="11" t="s">
        <v>4040</v>
      </c>
      <c r="I491" s="5" t="s">
        <v>4633</v>
      </c>
      <c r="J491" s="42">
        <v>2.5999999999999999E-3</v>
      </c>
    </row>
    <row r="492" spans="2:10" x14ac:dyDescent="0.25">
      <c r="B492" s="4" t="s">
        <v>3130</v>
      </c>
      <c r="C492" s="5">
        <v>8595580534554</v>
      </c>
      <c r="D492" s="1" t="s">
        <v>3695</v>
      </c>
      <c r="E492" s="11">
        <v>23</v>
      </c>
      <c r="F492" s="11" t="s">
        <v>4040</v>
      </c>
      <c r="I492" s="5" t="s">
        <v>4153</v>
      </c>
      <c r="J492" s="42">
        <v>2.5999999999999999E-3</v>
      </c>
    </row>
    <row r="493" spans="2:10" x14ac:dyDescent="0.25">
      <c r="B493" s="4" t="s">
        <v>3131</v>
      </c>
      <c r="C493" s="5">
        <v>8595580534561</v>
      </c>
      <c r="D493" s="1" t="s">
        <v>3797</v>
      </c>
      <c r="E493" s="11">
        <v>21</v>
      </c>
      <c r="F493" s="11" t="s">
        <v>4040</v>
      </c>
      <c r="I493" s="5" t="s">
        <v>4153</v>
      </c>
      <c r="J493" s="42">
        <v>2.2000000000000001E-3</v>
      </c>
    </row>
    <row r="494" spans="2:10" x14ac:dyDescent="0.25">
      <c r="B494" s="4" t="s">
        <v>3132</v>
      </c>
      <c r="C494" s="5">
        <v>8595580539207</v>
      </c>
      <c r="D494" s="1" t="s">
        <v>3798</v>
      </c>
      <c r="E494" s="11">
        <v>31</v>
      </c>
      <c r="F494" s="11" t="s">
        <v>4040</v>
      </c>
      <c r="I494" s="5" t="s">
        <v>4019</v>
      </c>
      <c r="J494" s="42">
        <v>2.5999999999999999E-3</v>
      </c>
    </row>
    <row r="495" spans="2:10" x14ac:dyDescent="0.25">
      <c r="B495" s="4" t="s">
        <v>3133</v>
      </c>
      <c r="C495" s="5">
        <v>8595580534578</v>
      </c>
      <c r="D495" s="1" t="s">
        <v>3691</v>
      </c>
      <c r="E495" s="11">
        <v>20</v>
      </c>
      <c r="F495" s="11" t="s">
        <v>4040</v>
      </c>
      <c r="I495" s="5" t="s">
        <v>4153</v>
      </c>
      <c r="J495" s="42">
        <v>4.1999999999999997E-3</v>
      </c>
    </row>
    <row r="496" spans="2:10" x14ac:dyDescent="0.25">
      <c r="B496" s="4" t="s">
        <v>3134</v>
      </c>
      <c r="C496" s="5">
        <v>8595580534585</v>
      </c>
      <c r="D496" s="1" t="s">
        <v>3799</v>
      </c>
      <c r="E496" s="11">
        <v>28</v>
      </c>
      <c r="F496" s="11" t="s">
        <v>4040</v>
      </c>
      <c r="I496" s="5" t="s">
        <v>4153</v>
      </c>
      <c r="J496" s="42">
        <v>4.1999999999999997E-3</v>
      </c>
    </row>
    <row r="497" spans="2:10" x14ac:dyDescent="0.25">
      <c r="B497" s="4" t="s">
        <v>3135</v>
      </c>
      <c r="C497" s="5">
        <v>8595580542054</v>
      </c>
      <c r="D497" s="1" t="s">
        <v>3801</v>
      </c>
      <c r="E497" s="11">
        <v>89</v>
      </c>
      <c r="F497" s="11" t="s">
        <v>4040</v>
      </c>
      <c r="I497" s="5" t="s">
        <v>4078</v>
      </c>
      <c r="J497" s="42">
        <v>2.2700000000000001E-2</v>
      </c>
    </row>
    <row r="498" spans="2:10" x14ac:dyDescent="0.25">
      <c r="B498" s="4" t="s">
        <v>3136</v>
      </c>
      <c r="C498" s="5">
        <v>8595580586560</v>
      </c>
      <c r="D498" s="1" t="s">
        <v>3800</v>
      </c>
      <c r="E498" s="11">
        <v>221</v>
      </c>
      <c r="F498" s="11" t="s">
        <v>4040</v>
      </c>
      <c r="I498" s="5" t="s">
        <v>4078</v>
      </c>
      <c r="J498" s="42">
        <v>2.2700000000000001E-2</v>
      </c>
    </row>
    <row r="499" spans="2:10" x14ac:dyDescent="0.25">
      <c r="B499" s="4" t="s">
        <v>3137</v>
      </c>
      <c r="C499" s="5">
        <v>8595580542061</v>
      </c>
      <c r="D499" s="1" t="s">
        <v>3802</v>
      </c>
      <c r="E499" s="11">
        <v>71</v>
      </c>
      <c r="F499" s="11" t="s">
        <v>4040</v>
      </c>
      <c r="I499" s="5" t="s">
        <v>4078</v>
      </c>
      <c r="J499" s="42">
        <v>1.37E-2</v>
      </c>
    </row>
    <row r="500" spans="2:10" x14ac:dyDescent="0.25">
      <c r="B500" s="4" t="s">
        <v>3138</v>
      </c>
      <c r="C500" s="5">
        <v>8595580539191</v>
      </c>
      <c r="D500" s="1" t="s">
        <v>3803</v>
      </c>
      <c r="E500" s="11">
        <v>21</v>
      </c>
      <c r="F500" s="11" t="s">
        <v>4040</v>
      </c>
      <c r="I500" s="5" t="s">
        <v>4019</v>
      </c>
      <c r="J500" s="42">
        <v>2.5999999999999999E-3</v>
      </c>
    </row>
    <row r="501" spans="2:10" x14ac:dyDescent="0.25">
      <c r="B501" s="4" t="s">
        <v>3139</v>
      </c>
      <c r="C501" s="5">
        <v>8595580539900</v>
      </c>
      <c r="D501" s="1" t="s">
        <v>3720</v>
      </c>
      <c r="E501" s="11">
        <v>32</v>
      </c>
      <c r="F501" s="11" t="s">
        <v>4040</v>
      </c>
      <c r="I501" s="5" t="s">
        <v>4019</v>
      </c>
      <c r="J501" s="42">
        <v>1.23E-2</v>
      </c>
    </row>
    <row r="502" spans="2:10" x14ac:dyDescent="0.25">
      <c r="B502" s="4" t="s">
        <v>3140</v>
      </c>
      <c r="C502" s="5">
        <v>8595580539917</v>
      </c>
      <c r="D502" s="1" t="s">
        <v>3665</v>
      </c>
      <c r="E502" s="11">
        <v>32</v>
      </c>
      <c r="F502" s="11" t="s">
        <v>4040</v>
      </c>
      <c r="I502" s="5" t="s">
        <v>4019</v>
      </c>
      <c r="J502" s="42">
        <v>1.23E-2</v>
      </c>
    </row>
    <row r="503" spans="2:10" x14ac:dyDescent="0.25">
      <c r="B503" s="4" t="s">
        <v>3141</v>
      </c>
      <c r="C503" s="5">
        <v>8595580539924</v>
      </c>
      <c r="D503" s="1" t="s">
        <v>3704</v>
      </c>
      <c r="E503" s="11">
        <v>32</v>
      </c>
      <c r="F503" s="11" t="s">
        <v>4040</v>
      </c>
      <c r="I503" s="5" t="s">
        <v>4019</v>
      </c>
      <c r="J503" s="42">
        <v>1.23E-2</v>
      </c>
    </row>
    <row r="504" spans="2:10" x14ac:dyDescent="0.25">
      <c r="B504" s="4" t="s">
        <v>3142</v>
      </c>
      <c r="C504" s="5">
        <v>8595580550318</v>
      </c>
      <c r="D504" s="1" t="s">
        <v>3691</v>
      </c>
      <c r="E504" s="11">
        <v>23</v>
      </c>
      <c r="F504" s="11" t="s">
        <v>4040</v>
      </c>
      <c r="I504" s="5" t="s">
        <v>4019</v>
      </c>
      <c r="J504" s="42">
        <v>3.8999999999999998E-3</v>
      </c>
    </row>
    <row r="505" spans="2:10" x14ac:dyDescent="0.25">
      <c r="B505" s="4" t="s">
        <v>3143</v>
      </c>
      <c r="C505" s="5">
        <v>8595580558185</v>
      </c>
      <c r="D505" s="1" t="s">
        <v>3804</v>
      </c>
      <c r="E505" s="11">
        <v>81</v>
      </c>
      <c r="F505" s="11" t="s">
        <v>4040</v>
      </c>
      <c r="I505" s="5" t="s">
        <v>4078</v>
      </c>
      <c r="J505" s="42">
        <v>5.2900000000000003E-2</v>
      </c>
    </row>
    <row r="506" spans="2:10" x14ac:dyDescent="0.25">
      <c r="B506" s="4" t="s">
        <v>3144</v>
      </c>
      <c r="C506" s="5">
        <v>8595580558161</v>
      </c>
      <c r="D506" s="1" t="s">
        <v>3805</v>
      </c>
      <c r="E506" s="11">
        <v>92</v>
      </c>
      <c r="F506" s="11" t="s">
        <v>4040</v>
      </c>
      <c r="I506" s="5" t="s">
        <v>4078</v>
      </c>
      <c r="J506" s="42">
        <v>5.2900000000000003E-2</v>
      </c>
    </row>
    <row r="507" spans="2:10" x14ac:dyDescent="0.25">
      <c r="B507" s="4" t="s">
        <v>3145</v>
      </c>
      <c r="C507" s="5">
        <v>8595580543754</v>
      </c>
      <c r="D507" s="1" t="s">
        <v>3806</v>
      </c>
      <c r="E507" s="11">
        <v>26</v>
      </c>
      <c r="F507" s="11" t="s">
        <v>4040</v>
      </c>
      <c r="I507" s="5" t="s">
        <v>4153</v>
      </c>
      <c r="J507" s="42">
        <v>1E-3</v>
      </c>
    </row>
    <row r="508" spans="2:10" x14ac:dyDescent="0.25">
      <c r="B508" s="4" t="s">
        <v>3146</v>
      </c>
      <c r="C508" s="5">
        <v>8595580540005</v>
      </c>
      <c r="D508" s="1" t="s">
        <v>3807</v>
      </c>
      <c r="E508" s="11">
        <v>23</v>
      </c>
      <c r="F508" s="11" t="s">
        <v>4040</v>
      </c>
      <c r="I508" s="5" t="s">
        <v>4019</v>
      </c>
      <c r="J508" s="42">
        <v>1.6999999999999999E-3</v>
      </c>
    </row>
    <row r="509" spans="2:10" x14ac:dyDescent="0.25">
      <c r="B509" s="4" t="s">
        <v>3147</v>
      </c>
      <c r="C509" s="5">
        <v>8595580541279</v>
      </c>
      <c r="D509" s="1" t="s">
        <v>3808</v>
      </c>
      <c r="E509" s="11">
        <v>39</v>
      </c>
      <c r="F509" s="11" t="s">
        <v>4040</v>
      </c>
      <c r="I509" s="5" t="s">
        <v>4153</v>
      </c>
      <c r="J509" s="42">
        <v>6.3E-3</v>
      </c>
    </row>
    <row r="510" spans="2:10" x14ac:dyDescent="0.25">
      <c r="B510" s="4" t="s">
        <v>3148</v>
      </c>
      <c r="C510" s="5">
        <v>8595580564070</v>
      </c>
      <c r="D510" s="1" t="s">
        <v>3809</v>
      </c>
      <c r="E510" s="11">
        <v>892</v>
      </c>
      <c r="F510" s="11" t="s">
        <v>4040</v>
      </c>
      <c r="I510" s="5" t="s">
        <v>4078</v>
      </c>
      <c r="J510" s="42">
        <v>7.22E-2</v>
      </c>
    </row>
    <row r="511" spans="2:10" x14ac:dyDescent="0.25">
      <c r="B511" s="4" t="s">
        <v>3149</v>
      </c>
      <c r="C511" s="5">
        <v>8595580543761</v>
      </c>
      <c r="D511" s="1" t="s">
        <v>3811</v>
      </c>
      <c r="E511" s="11">
        <v>265</v>
      </c>
      <c r="F511" s="11" t="s">
        <v>4040</v>
      </c>
      <c r="I511" s="5" t="s">
        <v>4078</v>
      </c>
      <c r="J511" s="42">
        <v>7.4300000000000005E-2</v>
      </c>
    </row>
    <row r="512" spans="2:10" x14ac:dyDescent="0.25">
      <c r="B512" s="4" t="s">
        <v>3150</v>
      </c>
      <c r="C512" s="5">
        <v>8595580546786</v>
      </c>
      <c r="D512" s="1" t="s">
        <v>3810</v>
      </c>
      <c r="E512" s="11">
        <v>775</v>
      </c>
      <c r="F512" s="11" t="s">
        <v>4040</v>
      </c>
      <c r="I512" s="5" t="s">
        <v>4078</v>
      </c>
      <c r="J512" s="42">
        <v>1.6999999999999999E-3</v>
      </c>
    </row>
    <row r="513" spans="2:10" x14ac:dyDescent="0.25">
      <c r="B513" s="4" t="s">
        <v>3151</v>
      </c>
      <c r="C513" s="5">
        <v>8595580543778</v>
      </c>
      <c r="D513" s="1" t="s">
        <v>3812</v>
      </c>
      <c r="E513" s="11">
        <v>219</v>
      </c>
      <c r="F513" s="11" t="s">
        <v>4040</v>
      </c>
      <c r="I513" s="5" t="s">
        <v>4078</v>
      </c>
      <c r="J513" s="42">
        <v>0.1</v>
      </c>
    </row>
    <row r="514" spans="2:10" x14ac:dyDescent="0.25">
      <c r="B514" s="4" t="s">
        <v>3152</v>
      </c>
      <c r="C514" s="5">
        <v>8595580543785</v>
      </c>
      <c r="D514" s="1" t="s">
        <v>3813</v>
      </c>
      <c r="E514" s="11">
        <v>273</v>
      </c>
      <c r="F514" s="11" t="s">
        <v>4040</v>
      </c>
      <c r="I514" s="5" t="s">
        <v>4078</v>
      </c>
      <c r="J514" s="42">
        <v>0.1069</v>
      </c>
    </row>
    <row r="515" spans="2:10" x14ac:dyDescent="0.25">
      <c r="B515" s="4" t="s">
        <v>3153</v>
      </c>
      <c r="C515" s="5">
        <v>8595580543792</v>
      </c>
      <c r="D515" s="1" t="s">
        <v>3814</v>
      </c>
      <c r="E515" s="11">
        <v>326</v>
      </c>
      <c r="F515" s="11" t="s">
        <v>4040</v>
      </c>
      <c r="I515" s="5" t="s">
        <v>4078</v>
      </c>
      <c r="J515" s="42">
        <v>0.1089</v>
      </c>
    </row>
    <row r="516" spans="2:10" x14ac:dyDescent="0.25">
      <c r="B516" s="4" t="s">
        <v>3154</v>
      </c>
      <c r="C516" s="5">
        <v>8595580543808</v>
      </c>
      <c r="D516" s="1" t="s">
        <v>3815</v>
      </c>
      <c r="E516" s="11">
        <v>345</v>
      </c>
      <c r="F516" s="11" t="s">
        <v>4040</v>
      </c>
      <c r="I516" s="5" t="s">
        <v>4078</v>
      </c>
      <c r="J516" s="42">
        <v>7.7899999999999997E-2</v>
      </c>
    </row>
    <row r="517" spans="2:10" x14ac:dyDescent="0.25">
      <c r="B517" s="4" t="s">
        <v>3155</v>
      </c>
      <c r="C517" s="5">
        <v>8595580547240</v>
      </c>
      <c r="D517" s="1" t="s">
        <v>3816</v>
      </c>
      <c r="E517" s="11">
        <v>32</v>
      </c>
      <c r="F517" s="11" t="s">
        <v>4040</v>
      </c>
      <c r="I517" s="5" t="s">
        <v>4019</v>
      </c>
      <c r="J517" s="42">
        <v>1.29E-2</v>
      </c>
    </row>
    <row r="518" spans="2:10" x14ac:dyDescent="0.25">
      <c r="B518" s="4" t="s">
        <v>3156</v>
      </c>
      <c r="C518" s="5">
        <v>8595580548872</v>
      </c>
      <c r="D518" s="1" t="s">
        <v>3818</v>
      </c>
      <c r="E518" s="11">
        <v>101</v>
      </c>
      <c r="F518" s="11" t="s">
        <v>4040</v>
      </c>
      <c r="I518" s="5" t="s">
        <v>4019</v>
      </c>
      <c r="J518" s="42">
        <v>8.0000000000000002E-3</v>
      </c>
    </row>
    <row r="519" spans="2:10" x14ac:dyDescent="0.25">
      <c r="B519" s="4" t="s">
        <v>3157</v>
      </c>
      <c r="C519" s="5">
        <v>8595580548889</v>
      </c>
      <c r="D519" s="1" t="s">
        <v>3817</v>
      </c>
      <c r="E519" s="11">
        <v>71</v>
      </c>
      <c r="F519" s="11" t="s">
        <v>4040</v>
      </c>
      <c r="I519" s="5" t="s">
        <v>4019</v>
      </c>
      <c r="J519" s="42">
        <v>6.7000000000000002E-3</v>
      </c>
    </row>
    <row r="520" spans="2:10" x14ac:dyDescent="0.25">
      <c r="B520" s="4" t="s">
        <v>3158</v>
      </c>
      <c r="C520" s="5">
        <v>8595580548896</v>
      </c>
      <c r="D520" s="1" t="s">
        <v>3819</v>
      </c>
      <c r="E520" s="11">
        <v>26</v>
      </c>
      <c r="F520" s="11" t="s">
        <v>4040</v>
      </c>
      <c r="I520" s="5" t="s">
        <v>4153</v>
      </c>
      <c r="J520" s="42">
        <v>2.3999999999999998E-3</v>
      </c>
    </row>
    <row r="521" spans="2:10" x14ac:dyDescent="0.25">
      <c r="B521" s="4" t="s">
        <v>3159</v>
      </c>
      <c r="C521" s="5">
        <v>8595580554798</v>
      </c>
      <c r="D521" s="1" t="s">
        <v>3820</v>
      </c>
      <c r="E521" s="11">
        <v>188</v>
      </c>
      <c r="F521" s="11" t="s">
        <v>4040</v>
      </c>
      <c r="I521" s="5" t="s">
        <v>4019</v>
      </c>
      <c r="J521" s="42">
        <v>4.6800000000000001E-2</v>
      </c>
    </row>
    <row r="522" spans="2:10" x14ac:dyDescent="0.25">
      <c r="B522" s="4" t="s">
        <v>3160</v>
      </c>
      <c r="C522" s="5">
        <v>8595580555191</v>
      </c>
      <c r="D522" s="1" t="s">
        <v>3821</v>
      </c>
      <c r="E522" s="11">
        <v>56</v>
      </c>
      <c r="F522" s="11" t="s">
        <v>4040</v>
      </c>
      <c r="I522" s="5" t="s">
        <v>4019</v>
      </c>
      <c r="J522" s="42">
        <v>1.9199999999999998E-2</v>
      </c>
    </row>
    <row r="523" spans="2:10" x14ac:dyDescent="0.25">
      <c r="B523" s="4" t="s">
        <v>3161</v>
      </c>
      <c r="C523" s="5">
        <v>8595580555900</v>
      </c>
      <c r="D523" s="1" t="s">
        <v>3822</v>
      </c>
      <c r="E523" s="11">
        <v>959</v>
      </c>
      <c r="F523" s="11" t="s">
        <v>4040</v>
      </c>
      <c r="I523" s="5" t="s">
        <v>4078</v>
      </c>
      <c r="J523" s="42">
        <v>0.1331</v>
      </c>
    </row>
    <row r="524" spans="2:10" x14ac:dyDescent="0.25">
      <c r="B524" s="4" t="s">
        <v>3162</v>
      </c>
      <c r="C524" s="5">
        <v>8595580559403</v>
      </c>
      <c r="D524" s="1" t="s">
        <v>3823</v>
      </c>
      <c r="E524" s="11">
        <v>1168</v>
      </c>
      <c r="F524" s="11" t="s">
        <v>4040</v>
      </c>
      <c r="I524" s="5" t="s">
        <v>4359</v>
      </c>
      <c r="J524" s="42">
        <v>0.1169</v>
      </c>
    </row>
    <row r="525" spans="2:10" x14ac:dyDescent="0.25">
      <c r="B525" s="4" t="s">
        <v>3163</v>
      </c>
      <c r="C525" s="5">
        <v>8595580586416</v>
      </c>
      <c r="D525" s="1" t="s">
        <v>3824</v>
      </c>
      <c r="E525" s="11">
        <v>1168</v>
      </c>
      <c r="F525" s="11" t="s">
        <v>4040</v>
      </c>
      <c r="I525" s="5" t="s">
        <v>4078</v>
      </c>
      <c r="J525" s="42">
        <v>0.1331</v>
      </c>
    </row>
    <row r="526" spans="2:10" x14ac:dyDescent="0.25">
      <c r="B526" s="4" t="s">
        <v>3164</v>
      </c>
      <c r="C526" s="5">
        <v>8595580582999</v>
      </c>
      <c r="D526" s="1" t="s">
        <v>3825</v>
      </c>
      <c r="E526" s="11">
        <v>1168</v>
      </c>
      <c r="F526" s="11" t="s">
        <v>4040</v>
      </c>
      <c r="I526" s="5" t="s">
        <v>4359</v>
      </c>
      <c r="J526" s="42">
        <v>0.1331</v>
      </c>
    </row>
    <row r="527" spans="2:10" x14ac:dyDescent="0.25">
      <c r="B527" s="4" t="s">
        <v>3165</v>
      </c>
      <c r="C527" s="5">
        <v>8595580555917</v>
      </c>
      <c r="D527" s="1" t="s">
        <v>3826</v>
      </c>
      <c r="E527" s="11">
        <v>242</v>
      </c>
      <c r="F527" s="11" t="s">
        <v>4040</v>
      </c>
      <c r="I527" s="5" t="s">
        <v>4359</v>
      </c>
      <c r="J527" s="42">
        <v>0.1479</v>
      </c>
    </row>
    <row r="528" spans="2:10" x14ac:dyDescent="0.25">
      <c r="B528" s="4" t="s">
        <v>3166</v>
      </c>
      <c r="C528" s="5">
        <v>8595580554729</v>
      </c>
      <c r="D528" s="1" t="s">
        <v>3827</v>
      </c>
      <c r="E528" s="11">
        <v>188</v>
      </c>
      <c r="F528" s="11" t="s">
        <v>4040</v>
      </c>
      <c r="I528" s="5" t="s">
        <v>4019</v>
      </c>
      <c r="J528" s="42">
        <v>4.9399999999999999E-2</v>
      </c>
    </row>
    <row r="529" spans="2:10" x14ac:dyDescent="0.25">
      <c r="B529" s="4" t="s">
        <v>3167</v>
      </c>
      <c r="C529" s="5">
        <v>8595580554767</v>
      </c>
      <c r="D529" s="1" t="s">
        <v>3828</v>
      </c>
      <c r="E529" s="11">
        <v>100</v>
      </c>
      <c r="F529" s="11" t="s">
        <v>4040</v>
      </c>
      <c r="I529" s="5" t="s">
        <v>4019</v>
      </c>
      <c r="J529" s="42">
        <v>4.4200000000000003E-2</v>
      </c>
    </row>
    <row r="530" spans="2:10" x14ac:dyDescent="0.25">
      <c r="B530" s="4" t="s">
        <v>3168</v>
      </c>
      <c r="C530" s="5">
        <v>8595580568122</v>
      </c>
      <c r="D530" s="1" t="s">
        <v>3829</v>
      </c>
      <c r="E530" s="11">
        <v>28</v>
      </c>
      <c r="F530" s="11" t="s">
        <v>4040</v>
      </c>
      <c r="I530" s="5" t="s">
        <v>4019</v>
      </c>
      <c r="J530" s="42">
        <v>3.5000000000000001E-3</v>
      </c>
    </row>
    <row r="531" spans="2:10" x14ac:dyDescent="0.25">
      <c r="B531" s="4" t="s">
        <v>3169</v>
      </c>
      <c r="C531" s="5">
        <v>8595580571382</v>
      </c>
      <c r="D531" s="1" t="s">
        <v>3830</v>
      </c>
      <c r="E531" s="11">
        <v>20</v>
      </c>
      <c r="F531" s="11" t="s">
        <v>4040</v>
      </c>
      <c r="I531" s="5" t="s">
        <v>4019</v>
      </c>
      <c r="J531" s="42">
        <v>2.5000000000000001E-3</v>
      </c>
    </row>
    <row r="532" spans="2:10" x14ac:dyDescent="0.25">
      <c r="B532" s="4" t="s">
        <v>3170</v>
      </c>
      <c r="C532" s="5">
        <v>8595580563554</v>
      </c>
      <c r="D532" s="1" t="s">
        <v>3831</v>
      </c>
      <c r="E532" s="11">
        <v>527</v>
      </c>
      <c r="F532" s="11" t="s">
        <v>4040</v>
      </c>
      <c r="I532" s="5" t="s">
        <v>4049</v>
      </c>
      <c r="J532" s="42">
        <v>0.26719999999999999</v>
      </c>
    </row>
    <row r="533" spans="2:10" x14ac:dyDescent="0.25">
      <c r="B533" s="4" t="s">
        <v>3171</v>
      </c>
      <c r="C533" s="5">
        <v>8595580562373</v>
      </c>
      <c r="D533" s="1" t="s">
        <v>3832</v>
      </c>
      <c r="E533" s="11">
        <v>89</v>
      </c>
      <c r="F533" s="11" t="s">
        <v>4040</v>
      </c>
      <c r="I533" s="5" t="s">
        <v>4078</v>
      </c>
      <c r="J533" s="42">
        <v>2.12E-2</v>
      </c>
    </row>
    <row r="534" spans="2:10" x14ac:dyDescent="0.25">
      <c r="B534" s="4" t="s">
        <v>3172</v>
      </c>
      <c r="C534" s="5">
        <v>8595580564032</v>
      </c>
      <c r="D534" s="1" t="s">
        <v>3760</v>
      </c>
      <c r="E534" s="11">
        <v>114</v>
      </c>
      <c r="F534" s="11" t="s">
        <v>4040</v>
      </c>
      <c r="I534" s="5" t="s">
        <v>4319</v>
      </c>
      <c r="J534" s="42">
        <v>0.4012</v>
      </c>
    </row>
    <row r="535" spans="2:10" x14ac:dyDescent="0.25">
      <c r="B535" s="4" t="s">
        <v>3173</v>
      </c>
      <c r="C535" s="5">
        <v>8595580564049</v>
      </c>
      <c r="D535" s="1" t="s">
        <v>3833</v>
      </c>
      <c r="E535" s="11">
        <v>52</v>
      </c>
      <c r="F535" s="11" t="s">
        <v>4040</v>
      </c>
      <c r="I535" s="5" t="s">
        <v>4153</v>
      </c>
      <c r="J535" s="42">
        <v>4.4999999999999997E-3</v>
      </c>
    </row>
    <row r="536" spans="2:10" x14ac:dyDescent="0.25">
      <c r="B536" s="4" t="s">
        <v>3174</v>
      </c>
      <c r="C536" s="5">
        <v>8595580564056</v>
      </c>
      <c r="D536" s="1" t="s">
        <v>3834</v>
      </c>
      <c r="E536" s="11">
        <v>52</v>
      </c>
      <c r="F536" s="11" t="s">
        <v>4040</v>
      </c>
      <c r="I536" s="5" t="s">
        <v>4153</v>
      </c>
      <c r="J536" s="42">
        <v>4.4999999999999997E-3</v>
      </c>
    </row>
    <row r="537" spans="2:10" x14ac:dyDescent="0.25">
      <c r="B537" s="4" t="s">
        <v>3175</v>
      </c>
      <c r="C537" s="5">
        <v>8595580568115</v>
      </c>
      <c r="D537" s="1" t="s">
        <v>3835</v>
      </c>
      <c r="E537" s="11">
        <v>1051</v>
      </c>
      <c r="F537" s="11" t="s">
        <v>4040</v>
      </c>
      <c r="I537" s="5" t="s">
        <v>4006</v>
      </c>
      <c r="J537" s="42">
        <v>0.26369999999999999</v>
      </c>
    </row>
    <row r="538" spans="2:10" x14ac:dyDescent="0.25">
      <c r="B538" s="4" t="s">
        <v>3176</v>
      </c>
      <c r="C538" s="5">
        <v>8595580568245</v>
      </c>
      <c r="D538" s="1" t="s">
        <v>3831</v>
      </c>
      <c r="E538" s="11">
        <v>527</v>
      </c>
      <c r="F538" s="11" t="s">
        <v>4040</v>
      </c>
      <c r="I538" s="5" t="s">
        <v>4006</v>
      </c>
      <c r="J538" s="42">
        <v>0.26369999999999999</v>
      </c>
    </row>
    <row r="539" spans="2:10" x14ac:dyDescent="0.25">
      <c r="B539" s="4" t="s">
        <v>3177</v>
      </c>
      <c r="C539" s="5">
        <v>8595580574031</v>
      </c>
      <c r="D539" s="1" t="s">
        <v>3831</v>
      </c>
      <c r="E539" s="11">
        <v>527</v>
      </c>
      <c r="F539" s="11" t="s">
        <v>4040</v>
      </c>
      <c r="I539" s="5" t="s">
        <v>4006</v>
      </c>
      <c r="J539" s="42">
        <v>0.26369999999999999</v>
      </c>
    </row>
    <row r="540" spans="2:10" x14ac:dyDescent="0.25">
      <c r="B540" s="4" t="s">
        <v>3178</v>
      </c>
      <c r="C540" s="5">
        <v>8595580565985</v>
      </c>
      <c r="D540" s="1" t="s">
        <v>3702</v>
      </c>
      <c r="E540" s="11">
        <v>42</v>
      </c>
      <c r="F540" s="11" t="s">
        <v>4040</v>
      </c>
      <c r="I540" s="5" t="s">
        <v>4019</v>
      </c>
      <c r="J540" s="42">
        <v>3.5000000000000001E-3</v>
      </c>
    </row>
    <row r="541" spans="2:10" x14ac:dyDescent="0.25">
      <c r="B541" s="4" t="s">
        <v>3179</v>
      </c>
      <c r="C541" s="5">
        <v>8595580568603</v>
      </c>
      <c r="D541" s="1" t="s">
        <v>3836</v>
      </c>
      <c r="E541" s="11">
        <v>65</v>
      </c>
      <c r="F541" s="11" t="s">
        <v>4040</v>
      </c>
      <c r="I541" s="5" t="s">
        <v>4019</v>
      </c>
      <c r="J541" s="42">
        <v>1.2500000000000001E-2</v>
      </c>
    </row>
    <row r="542" spans="2:10" x14ac:dyDescent="0.25">
      <c r="B542" s="4" t="s">
        <v>3180</v>
      </c>
      <c r="C542" s="5">
        <v>8595580568610</v>
      </c>
      <c r="D542" s="1" t="s">
        <v>3837</v>
      </c>
      <c r="E542" s="11">
        <v>65</v>
      </c>
      <c r="F542" s="11" t="s">
        <v>4040</v>
      </c>
      <c r="I542" s="5" t="s">
        <v>4019</v>
      </c>
      <c r="J542" s="42">
        <v>1.35E-2</v>
      </c>
    </row>
    <row r="543" spans="2:10" x14ac:dyDescent="0.25">
      <c r="B543" s="4" t="s">
        <v>3181</v>
      </c>
      <c r="C543" s="5">
        <v>8595580565350</v>
      </c>
      <c r="D543" s="1" t="s">
        <v>3838</v>
      </c>
      <c r="E543" s="11">
        <v>42</v>
      </c>
      <c r="F543" s="11" t="s">
        <v>4040</v>
      </c>
      <c r="I543" s="5" t="s">
        <v>4153</v>
      </c>
      <c r="J543" s="42">
        <v>6.4999999999999997E-3</v>
      </c>
    </row>
    <row r="544" spans="2:10" x14ac:dyDescent="0.25">
      <c r="B544" s="4" t="s">
        <v>3182</v>
      </c>
      <c r="C544" s="5">
        <v>8595580565831</v>
      </c>
      <c r="D544" s="1" t="s">
        <v>3839</v>
      </c>
      <c r="E544" s="11">
        <v>40</v>
      </c>
      <c r="F544" s="11" t="s">
        <v>4040</v>
      </c>
      <c r="I544" s="5" t="s">
        <v>4153</v>
      </c>
      <c r="J544" s="42">
        <v>2.8999999999999998E-3</v>
      </c>
    </row>
    <row r="545" spans="2:10" x14ac:dyDescent="0.25">
      <c r="B545" s="4" t="s">
        <v>3183</v>
      </c>
      <c r="C545" s="5">
        <v>8595580568092</v>
      </c>
      <c r="D545" s="1" t="s">
        <v>3760</v>
      </c>
      <c r="E545" s="11">
        <v>155</v>
      </c>
      <c r="F545" s="11" t="s">
        <v>4040</v>
      </c>
      <c r="I545" s="5" t="s">
        <v>4319</v>
      </c>
      <c r="J545" s="42">
        <v>5.6500000000000002E-2</v>
      </c>
    </row>
    <row r="546" spans="2:10" x14ac:dyDescent="0.25">
      <c r="B546" s="4" t="s">
        <v>3184</v>
      </c>
      <c r="C546" s="5">
        <v>8595580571399</v>
      </c>
      <c r="D546" s="1" t="s">
        <v>3840</v>
      </c>
      <c r="E546" s="11">
        <v>16</v>
      </c>
      <c r="F546" s="11" t="s">
        <v>4040</v>
      </c>
      <c r="I546" s="5" t="s">
        <v>4153</v>
      </c>
      <c r="J546" s="42">
        <v>7.4999999999999997E-3</v>
      </c>
    </row>
    <row r="547" spans="2:10" x14ac:dyDescent="0.25">
      <c r="B547" s="4" t="s">
        <v>3185</v>
      </c>
      <c r="C547" s="5">
        <v>8595580571177</v>
      </c>
      <c r="D547" s="1" t="s">
        <v>3841</v>
      </c>
      <c r="E547" s="11">
        <v>59</v>
      </c>
      <c r="F547" s="11" t="s">
        <v>4040</v>
      </c>
      <c r="I547" s="5" t="s">
        <v>3999</v>
      </c>
      <c r="J547" s="42">
        <v>4.5499999999999999E-2</v>
      </c>
    </row>
    <row r="548" spans="2:10" x14ac:dyDescent="0.25">
      <c r="B548" s="4" t="s">
        <v>3186</v>
      </c>
      <c r="C548" s="5">
        <v>8595580574413</v>
      </c>
      <c r="D548" s="1" t="s">
        <v>3842</v>
      </c>
      <c r="E548" s="11">
        <v>345</v>
      </c>
      <c r="F548" s="11" t="s">
        <v>4040</v>
      </c>
      <c r="I548" s="5" t="s">
        <v>4006</v>
      </c>
      <c r="J548" s="42">
        <v>6.2899999999999998E-2</v>
      </c>
    </row>
    <row r="549" spans="2:10" x14ac:dyDescent="0.25">
      <c r="B549" s="4" t="s">
        <v>3187</v>
      </c>
      <c r="C549" s="5">
        <v>8595580574420</v>
      </c>
      <c r="D549" s="1" t="s">
        <v>3760</v>
      </c>
      <c r="E549" s="11">
        <v>155</v>
      </c>
      <c r="F549" s="11" t="s">
        <v>4040</v>
      </c>
      <c r="I549" s="5" t="s">
        <v>4006</v>
      </c>
      <c r="J549" s="42">
        <v>3.6499999999999998E-2</v>
      </c>
    </row>
    <row r="550" spans="2:10" x14ac:dyDescent="0.25">
      <c r="B550" s="4" t="s">
        <v>3188</v>
      </c>
      <c r="C550" s="5">
        <v>8595580580247</v>
      </c>
      <c r="D550" s="1" t="s">
        <v>3469</v>
      </c>
      <c r="E550" s="11">
        <v>120</v>
      </c>
      <c r="F550" s="11" t="s">
        <v>4040</v>
      </c>
      <c r="I550" s="5" t="s">
        <v>4019</v>
      </c>
      <c r="J550" s="42">
        <v>2.64E-2</v>
      </c>
    </row>
    <row r="551" spans="2:10" x14ac:dyDescent="0.25">
      <c r="B551" s="4" t="s">
        <v>3189</v>
      </c>
      <c r="C551" s="5">
        <v>8595580590369</v>
      </c>
      <c r="D551" s="1" t="s">
        <v>3984</v>
      </c>
      <c r="E551" s="11">
        <v>39</v>
      </c>
      <c r="F551" s="11" t="s">
        <v>4040</v>
      </c>
      <c r="G551" s="6" t="s">
        <v>17</v>
      </c>
      <c r="I551" s="5" t="s">
        <v>4019</v>
      </c>
      <c r="J551" s="42">
        <v>2.87E-2</v>
      </c>
    </row>
    <row r="552" spans="2:10" x14ac:dyDescent="0.25">
      <c r="B552" s="4" t="s">
        <v>3190</v>
      </c>
      <c r="C552" s="5">
        <v>8595580590345</v>
      </c>
      <c r="D552" s="1" t="s">
        <v>3982</v>
      </c>
      <c r="E552" s="11">
        <v>25</v>
      </c>
      <c r="F552" s="11" t="s">
        <v>4040</v>
      </c>
      <c r="G552" s="6" t="s">
        <v>17</v>
      </c>
      <c r="I552" s="5" t="s">
        <v>4019</v>
      </c>
      <c r="J552" s="42">
        <v>3.3099999999999997E-2</v>
      </c>
    </row>
    <row r="553" spans="2:10" x14ac:dyDescent="0.25">
      <c r="B553" s="4" t="s">
        <v>3191</v>
      </c>
      <c r="C553" s="5">
        <v>8595580590352</v>
      </c>
      <c r="D553" s="1" t="s">
        <v>3983</v>
      </c>
      <c r="E553" s="11">
        <v>34</v>
      </c>
      <c r="F553" s="11" t="s">
        <v>4040</v>
      </c>
      <c r="G553" s="6" t="s">
        <v>17</v>
      </c>
      <c r="I553" s="5" t="s">
        <v>4019</v>
      </c>
      <c r="J553" s="42">
        <v>3.0700000000000002E-2</v>
      </c>
    </row>
    <row r="554" spans="2:10" x14ac:dyDescent="0.25">
      <c r="B554" s="4" t="s">
        <v>3192</v>
      </c>
      <c r="C554" s="5">
        <v>8595580590376</v>
      </c>
      <c r="D554" s="1" t="s">
        <v>3985</v>
      </c>
      <c r="E554" s="11">
        <v>23</v>
      </c>
      <c r="F554" s="11" t="s">
        <v>4040</v>
      </c>
      <c r="G554" s="6" t="s">
        <v>17</v>
      </c>
      <c r="I554" s="5" t="s">
        <v>4019</v>
      </c>
      <c r="J554" s="42">
        <v>3.78E-2</v>
      </c>
    </row>
    <row r="555" spans="2:10" x14ac:dyDescent="0.25">
      <c r="B555" s="4" t="s">
        <v>3193</v>
      </c>
      <c r="C555" s="5">
        <v>8595580546687</v>
      </c>
      <c r="D555" s="1" t="s">
        <v>3843</v>
      </c>
      <c r="E555" s="11">
        <v>6118</v>
      </c>
      <c r="F555" s="11" t="s">
        <v>4040</v>
      </c>
      <c r="I555" s="5" t="s">
        <v>4023</v>
      </c>
      <c r="J555" s="42">
        <v>2.8351000000000002</v>
      </c>
    </row>
    <row r="556" spans="2:10" x14ac:dyDescent="0.25">
      <c r="B556" s="4" t="s">
        <v>3194</v>
      </c>
      <c r="C556" s="5">
        <v>8595580546694</v>
      </c>
      <c r="D556" s="1" t="s">
        <v>3844</v>
      </c>
      <c r="E556" s="11">
        <v>4912</v>
      </c>
      <c r="F556" s="11" t="s">
        <v>4040</v>
      </c>
      <c r="I556" s="5" t="s">
        <v>4023</v>
      </c>
      <c r="J556" s="42">
        <v>1.7815000000000001</v>
      </c>
    </row>
    <row r="557" spans="2:10" x14ac:dyDescent="0.25">
      <c r="B557" s="4" t="s">
        <v>3195</v>
      </c>
      <c r="C557" s="5">
        <v>8595580546700</v>
      </c>
      <c r="D557" s="1" t="s">
        <v>3845</v>
      </c>
      <c r="E557" s="11">
        <v>5258</v>
      </c>
      <c r="F557" s="11" t="s">
        <v>4040</v>
      </c>
      <c r="I557" s="5" t="s">
        <v>4023</v>
      </c>
      <c r="J557" s="42">
        <v>2.0205000000000002</v>
      </c>
    </row>
    <row r="558" spans="2:10" x14ac:dyDescent="0.25">
      <c r="B558" s="4" t="s">
        <v>3196</v>
      </c>
      <c r="C558" s="5">
        <v>8595580546717</v>
      </c>
      <c r="D558" s="1" t="s">
        <v>3846</v>
      </c>
      <c r="E558" s="11">
        <v>5533</v>
      </c>
      <c r="F558" s="11" t="s">
        <v>4040</v>
      </c>
      <c r="I558" s="5" t="s">
        <v>4023</v>
      </c>
      <c r="J558" s="42">
        <v>2.3660999999999999</v>
      </c>
    </row>
    <row r="559" spans="2:10" x14ac:dyDescent="0.25">
      <c r="B559" s="4" t="s">
        <v>3197</v>
      </c>
      <c r="C559" s="5">
        <v>8595580546724</v>
      </c>
      <c r="D559" s="1" t="s">
        <v>3847</v>
      </c>
      <c r="E559" s="11">
        <v>5818</v>
      </c>
      <c r="F559" s="11" t="s">
        <v>4040</v>
      </c>
      <c r="I559" s="5" t="s">
        <v>4023</v>
      </c>
      <c r="J559" s="42">
        <v>2.6120999999999999</v>
      </c>
    </row>
    <row r="560" spans="2:10" x14ac:dyDescent="0.25">
      <c r="B560" s="4" t="s">
        <v>3198</v>
      </c>
      <c r="C560" s="5">
        <v>8595580502331</v>
      </c>
      <c r="D560" s="1" t="s">
        <v>3849</v>
      </c>
      <c r="E560" s="11">
        <v>985</v>
      </c>
      <c r="F560" s="11" t="s">
        <v>4040</v>
      </c>
      <c r="I560" s="5" t="s">
        <v>4019</v>
      </c>
      <c r="J560" s="42">
        <v>0.29289999999999999</v>
      </c>
    </row>
    <row r="561" spans="2:10" x14ac:dyDescent="0.25">
      <c r="B561" s="4" t="s">
        <v>3199</v>
      </c>
      <c r="C561" s="5">
        <v>8595580562229</v>
      </c>
      <c r="D561" s="1" t="s">
        <v>3848</v>
      </c>
      <c r="E561" s="11">
        <v>1548</v>
      </c>
      <c r="F561" s="11" t="s">
        <v>4040</v>
      </c>
      <c r="I561" s="5" t="s">
        <v>4019</v>
      </c>
      <c r="J561" s="42">
        <v>0.29289999999999999</v>
      </c>
    </row>
    <row r="562" spans="2:10" x14ac:dyDescent="0.25">
      <c r="B562" s="4" t="s">
        <v>3200</v>
      </c>
      <c r="C562" s="5">
        <v>8595580504694</v>
      </c>
      <c r="D562" s="1" t="s">
        <v>3851</v>
      </c>
      <c r="E562" s="11">
        <v>985</v>
      </c>
      <c r="F562" s="11" t="s">
        <v>4040</v>
      </c>
      <c r="I562" s="5" t="s">
        <v>4019</v>
      </c>
      <c r="J562" s="42">
        <v>0.24210000000000001</v>
      </c>
    </row>
    <row r="563" spans="2:10" x14ac:dyDescent="0.25">
      <c r="B563" s="4" t="s">
        <v>3201</v>
      </c>
      <c r="C563" s="5">
        <v>8595580562182</v>
      </c>
      <c r="D563" s="1" t="s">
        <v>3850</v>
      </c>
      <c r="E563" s="11">
        <v>1548</v>
      </c>
      <c r="F563" s="11" t="s">
        <v>4040</v>
      </c>
      <c r="I563" s="5" t="s">
        <v>4019</v>
      </c>
      <c r="J563" s="42">
        <v>0.24210000000000001</v>
      </c>
    </row>
    <row r="564" spans="2:10" x14ac:dyDescent="0.25">
      <c r="B564" s="4" t="s">
        <v>3202</v>
      </c>
      <c r="C564" s="5">
        <v>8595580583880</v>
      </c>
      <c r="D564" s="1" t="s">
        <v>3852</v>
      </c>
      <c r="E564" s="11">
        <v>363</v>
      </c>
      <c r="F564" s="11" t="s">
        <v>4040</v>
      </c>
      <c r="I564" s="5" t="s">
        <v>4019</v>
      </c>
      <c r="J564" s="42">
        <v>5.5500000000000001E-2</v>
      </c>
    </row>
    <row r="565" spans="2:10" x14ac:dyDescent="0.25">
      <c r="B565" s="4" t="s">
        <v>3203</v>
      </c>
      <c r="C565" s="5">
        <v>8595580534592</v>
      </c>
      <c r="D565" s="1" t="s">
        <v>3853</v>
      </c>
      <c r="E565" s="11">
        <v>985</v>
      </c>
      <c r="F565" s="11" t="s">
        <v>4040</v>
      </c>
      <c r="I565" s="5" t="s">
        <v>4019</v>
      </c>
      <c r="J565" s="42">
        <v>0.28749999999999998</v>
      </c>
    </row>
    <row r="566" spans="2:10" x14ac:dyDescent="0.25">
      <c r="B566" s="4" t="s">
        <v>3204</v>
      </c>
      <c r="C566" s="5">
        <v>8595580534608</v>
      </c>
      <c r="D566" s="1" t="s">
        <v>3854</v>
      </c>
      <c r="E566" s="11">
        <v>985</v>
      </c>
      <c r="F566" s="11" t="s">
        <v>4040</v>
      </c>
      <c r="I566" s="5" t="s">
        <v>4019</v>
      </c>
      <c r="J566" s="42">
        <v>0.24210000000000001</v>
      </c>
    </row>
    <row r="567" spans="2:10" x14ac:dyDescent="0.25">
      <c r="B567" s="4" t="s">
        <v>3205</v>
      </c>
      <c r="C567" s="5">
        <v>8595580548667</v>
      </c>
      <c r="D567" s="1" t="s">
        <v>3855</v>
      </c>
      <c r="E567" s="11">
        <v>431</v>
      </c>
      <c r="F567" s="11" t="s">
        <v>4040</v>
      </c>
      <c r="I567" s="5" t="s">
        <v>4019</v>
      </c>
      <c r="J567" s="42">
        <v>0.153</v>
      </c>
    </row>
    <row r="568" spans="2:10" x14ac:dyDescent="0.25">
      <c r="B568" s="4" t="s">
        <v>3206</v>
      </c>
      <c r="C568" s="5">
        <v>8595580546632</v>
      </c>
      <c r="D568" s="1" t="s">
        <v>3856</v>
      </c>
      <c r="E568" s="11">
        <v>4592</v>
      </c>
      <c r="F568" s="11" t="s">
        <v>4040</v>
      </c>
      <c r="I568" s="5" t="s">
        <v>4023</v>
      </c>
      <c r="J568" s="42">
        <v>1.5521</v>
      </c>
    </row>
    <row r="569" spans="2:10" x14ac:dyDescent="0.25">
      <c r="B569" s="4" t="s">
        <v>3207</v>
      </c>
      <c r="C569" s="5">
        <v>8595580546649</v>
      </c>
      <c r="D569" s="1" t="s">
        <v>3857</v>
      </c>
      <c r="E569" s="11">
        <v>3678</v>
      </c>
      <c r="F569" s="11" t="s">
        <v>4040</v>
      </c>
      <c r="I569" s="5" t="s">
        <v>4023</v>
      </c>
      <c r="J569" s="42">
        <v>1.0485</v>
      </c>
    </row>
    <row r="570" spans="2:10" x14ac:dyDescent="0.25">
      <c r="B570" s="4" t="s">
        <v>3208</v>
      </c>
      <c r="C570" s="5">
        <v>8595580546656</v>
      </c>
      <c r="D570" s="1" t="s">
        <v>3858</v>
      </c>
      <c r="E570" s="11">
        <v>3945</v>
      </c>
      <c r="F570" s="11" t="s">
        <v>4040</v>
      </c>
      <c r="I570" s="5" t="s">
        <v>4023</v>
      </c>
      <c r="J570" s="42">
        <v>1.1444000000000001</v>
      </c>
    </row>
    <row r="571" spans="2:10" x14ac:dyDescent="0.25">
      <c r="B571" s="4" t="s">
        <v>3209</v>
      </c>
      <c r="C571" s="5">
        <v>8595580546663</v>
      </c>
      <c r="D571" s="1" t="s">
        <v>3859</v>
      </c>
      <c r="E571" s="11">
        <v>4149</v>
      </c>
      <c r="F571" s="11" t="s">
        <v>4040</v>
      </c>
      <c r="I571" s="5" t="s">
        <v>4023</v>
      </c>
      <c r="J571" s="42">
        <v>1.345</v>
      </c>
    </row>
    <row r="572" spans="2:10" x14ac:dyDescent="0.25">
      <c r="B572" s="4" t="s">
        <v>3210</v>
      </c>
      <c r="C572" s="5">
        <v>8595580546670</v>
      </c>
      <c r="D572" s="1" t="s">
        <v>3860</v>
      </c>
      <c r="E572" s="11">
        <v>4364</v>
      </c>
      <c r="F572" s="11" t="s">
        <v>4040</v>
      </c>
      <c r="I572" s="5" t="s">
        <v>4023</v>
      </c>
      <c r="J572" s="42">
        <v>1.45</v>
      </c>
    </row>
    <row r="573" spans="2:10" x14ac:dyDescent="0.25">
      <c r="B573" s="4" t="s">
        <v>3211</v>
      </c>
      <c r="C573" s="5">
        <v>8595580534615</v>
      </c>
      <c r="D573" s="1" t="s">
        <v>3861</v>
      </c>
      <c r="E573" s="11">
        <v>88</v>
      </c>
      <c r="F573" s="11" t="s">
        <v>4040</v>
      </c>
      <c r="I573" s="5" t="s">
        <v>4019</v>
      </c>
      <c r="J573" s="42">
        <v>8.5099999999999995E-2</v>
      </c>
    </row>
    <row r="574" spans="2:10" x14ac:dyDescent="0.25">
      <c r="B574" s="4" t="s">
        <v>3212</v>
      </c>
      <c r="C574" s="5">
        <v>8595580534622</v>
      </c>
      <c r="D574" s="1" t="s">
        <v>3862</v>
      </c>
      <c r="E574" s="11">
        <v>88</v>
      </c>
      <c r="F574" s="11" t="s">
        <v>4040</v>
      </c>
      <c r="I574" s="5" t="s">
        <v>4019</v>
      </c>
      <c r="J574" s="42">
        <v>4.6899999999999997E-2</v>
      </c>
    </row>
    <row r="575" spans="2:10" x14ac:dyDescent="0.25">
      <c r="B575" s="4" t="s">
        <v>3213</v>
      </c>
      <c r="C575" s="5">
        <v>8595580534639</v>
      </c>
      <c r="D575" s="1" t="s">
        <v>3863</v>
      </c>
      <c r="E575" s="11">
        <v>42</v>
      </c>
      <c r="F575" s="11" t="s">
        <v>4040</v>
      </c>
      <c r="I575" s="5" t="s">
        <v>4019</v>
      </c>
      <c r="J575" s="42">
        <v>1.6199999999999999E-2</v>
      </c>
    </row>
    <row r="576" spans="2:10" x14ac:dyDescent="0.25">
      <c r="B576" s="4" t="s">
        <v>3214</v>
      </c>
      <c r="C576" s="5">
        <v>8594045930283</v>
      </c>
      <c r="D576" s="1" t="s">
        <v>3864</v>
      </c>
      <c r="E576" s="11">
        <v>50</v>
      </c>
      <c r="F576" s="11" t="s">
        <v>4040</v>
      </c>
      <c r="I576" s="5" t="s">
        <v>4019</v>
      </c>
      <c r="J576" s="42">
        <v>1.3899999999999999E-2</v>
      </c>
    </row>
    <row r="577" spans="2:10" x14ac:dyDescent="0.25">
      <c r="B577" s="4" t="s">
        <v>3215</v>
      </c>
      <c r="C577" s="5">
        <v>8595580534646</v>
      </c>
      <c r="D577" s="1" t="s">
        <v>3865</v>
      </c>
      <c r="E577" s="11">
        <v>21</v>
      </c>
      <c r="F577" s="11" t="s">
        <v>4040</v>
      </c>
      <c r="I577" s="5" t="s">
        <v>4019</v>
      </c>
      <c r="J577" s="42">
        <v>2.0999999999999999E-3</v>
      </c>
    </row>
    <row r="578" spans="2:10" x14ac:dyDescent="0.25">
      <c r="B578" s="4" t="s">
        <v>3216</v>
      </c>
      <c r="C578" s="5">
        <v>8594045932447</v>
      </c>
      <c r="D578" s="1" t="s">
        <v>3866</v>
      </c>
      <c r="E578" s="11">
        <v>25</v>
      </c>
      <c r="F578" s="11" t="s">
        <v>4040</v>
      </c>
      <c r="I578" s="5" t="s">
        <v>4019</v>
      </c>
      <c r="J578" s="42">
        <v>6.4000000000000003E-3</v>
      </c>
    </row>
    <row r="579" spans="2:10" x14ac:dyDescent="0.25">
      <c r="B579" s="4" t="s">
        <v>3217</v>
      </c>
      <c r="C579" s="5">
        <v>8595580536831</v>
      </c>
      <c r="D579" s="1" t="s">
        <v>3867</v>
      </c>
      <c r="E579" s="11">
        <v>22</v>
      </c>
      <c r="F579" s="11" t="s">
        <v>4040</v>
      </c>
      <c r="I579" s="5" t="s">
        <v>4019</v>
      </c>
      <c r="J579" s="42">
        <v>5.1000000000000004E-3</v>
      </c>
    </row>
    <row r="580" spans="2:10" x14ac:dyDescent="0.25">
      <c r="B580" s="4" t="s">
        <v>3218</v>
      </c>
      <c r="C580" s="5">
        <v>8595580534653</v>
      </c>
      <c r="D580" s="1" t="s">
        <v>3868</v>
      </c>
      <c r="E580" s="11">
        <v>25</v>
      </c>
      <c r="F580" s="11" t="s">
        <v>4040</v>
      </c>
      <c r="I580" s="5" t="s">
        <v>4019</v>
      </c>
      <c r="J580" s="42">
        <v>6.4999999999999997E-3</v>
      </c>
    </row>
    <row r="581" spans="2:10" x14ac:dyDescent="0.25">
      <c r="B581" s="4" t="s">
        <v>3219</v>
      </c>
      <c r="C581" s="5">
        <v>8595580535131</v>
      </c>
      <c r="D581" s="1" t="s">
        <v>3869</v>
      </c>
      <c r="E581" s="11">
        <v>42</v>
      </c>
      <c r="F581" s="11" t="s">
        <v>4040</v>
      </c>
      <c r="I581" s="5" t="s">
        <v>4524</v>
      </c>
      <c r="J581" s="42">
        <v>3.9800000000000002E-2</v>
      </c>
    </row>
    <row r="582" spans="2:10" x14ac:dyDescent="0.25">
      <c r="B582" s="4" t="s">
        <v>3220</v>
      </c>
      <c r="C582" s="5">
        <v>8595580535148</v>
      </c>
      <c r="D582" s="1" t="s">
        <v>3869</v>
      </c>
      <c r="E582" s="11">
        <v>42</v>
      </c>
      <c r="F582" s="11" t="s">
        <v>4040</v>
      </c>
      <c r="I582" s="5" t="s">
        <v>4524</v>
      </c>
      <c r="J582" s="42">
        <v>4.3400000000000001E-2</v>
      </c>
    </row>
    <row r="583" spans="2:10" x14ac:dyDescent="0.25">
      <c r="B583" s="4" t="s">
        <v>3221</v>
      </c>
      <c r="C583" s="5">
        <v>8595580535186</v>
      </c>
      <c r="D583" s="1" t="s">
        <v>3869</v>
      </c>
      <c r="E583" s="11">
        <v>45</v>
      </c>
      <c r="F583" s="11" t="s">
        <v>4040</v>
      </c>
      <c r="I583" s="5" t="s">
        <v>4524</v>
      </c>
      <c r="J583" s="42">
        <v>5.2200000000000003E-2</v>
      </c>
    </row>
    <row r="584" spans="2:10" x14ac:dyDescent="0.25">
      <c r="B584" s="4" t="s">
        <v>3222</v>
      </c>
      <c r="C584" s="5">
        <v>8595580535155</v>
      </c>
      <c r="D584" s="1" t="s">
        <v>3869</v>
      </c>
      <c r="E584" s="11">
        <v>42</v>
      </c>
      <c r="F584" s="11" t="s">
        <v>4040</v>
      </c>
      <c r="I584" s="5" t="s">
        <v>4524</v>
      </c>
      <c r="J584" s="42">
        <v>5.5599999999999997E-2</v>
      </c>
    </row>
    <row r="585" spans="2:10" x14ac:dyDescent="0.25">
      <c r="B585" s="4" t="s">
        <v>3223</v>
      </c>
      <c r="C585" s="5">
        <v>8595580535162</v>
      </c>
      <c r="D585" s="1" t="s">
        <v>3869</v>
      </c>
      <c r="E585" s="11">
        <v>42</v>
      </c>
      <c r="F585" s="11" t="s">
        <v>4040</v>
      </c>
      <c r="I585" s="5" t="s">
        <v>4524</v>
      </c>
      <c r="J585" s="42">
        <v>5.9299999999999999E-2</v>
      </c>
    </row>
    <row r="586" spans="2:10" x14ac:dyDescent="0.25">
      <c r="B586" s="4" t="s">
        <v>3224</v>
      </c>
      <c r="C586" s="5">
        <v>8595580535179</v>
      </c>
      <c r="D586" s="1" t="s">
        <v>3869</v>
      </c>
      <c r="E586" s="11">
        <v>45</v>
      </c>
      <c r="F586" s="11" t="s">
        <v>4040</v>
      </c>
      <c r="I586" s="5" t="s">
        <v>4524</v>
      </c>
      <c r="J586" s="42">
        <v>7.3599999999999999E-2</v>
      </c>
    </row>
    <row r="587" spans="2:10" x14ac:dyDescent="0.25">
      <c r="B587" s="4" t="s">
        <v>3225</v>
      </c>
      <c r="C587" s="5">
        <v>8595580534660</v>
      </c>
      <c r="D587" s="1" t="s">
        <v>3870</v>
      </c>
      <c r="E587" s="11">
        <v>23</v>
      </c>
      <c r="F587" s="11" t="s">
        <v>4040</v>
      </c>
      <c r="I587" s="5" t="s">
        <v>4019</v>
      </c>
      <c r="J587" s="42">
        <v>2.12E-2</v>
      </c>
    </row>
    <row r="588" spans="2:10" x14ac:dyDescent="0.25">
      <c r="B588" s="4" t="s">
        <v>3226</v>
      </c>
      <c r="C588" s="5">
        <v>8595580534677</v>
      </c>
      <c r="D588" s="1" t="s">
        <v>3871</v>
      </c>
      <c r="E588" s="11">
        <v>31</v>
      </c>
      <c r="F588" s="11" t="s">
        <v>4040</v>
      </c>
      <c r="I588" s="5" t="s">
        <v>4019</v>
      </c>
      <c r="J588" s="42">
        <v>1.5699999999999999E-2</v>
      </c>
    </row>
    <row r="589" spans="2:10" x14ac:dyDescent="0.25">
      <c r="B589" s="4" t="s">
        <v>3227</v>
      </c>
      <c r="C589" s="5">
        <v>8595580536633</v>
      </c>
      <c r="D589" s="1" t="s">
        <v>3872</v>
      </c>
      <c r="E589" s="11">
        <v>25</v>
      </c>
      <c r="F589" s="11" t="s">
        <v>4040</v>
      </c>
      <c r="I589" s="5" t="s">
        <v>4019</v>
      </c>
      <c r="J589" s="42">
        <v>4.0000000000000001E-3</v>
      </c>
    </row>
    <row r="590" spans="2:10" x14ac:dyDescent="0.25">
      <c r="B590" s="4" t="s">
        <v>3228</v>
      </c>
      <c r="C590" s="5">
        <v>8595580534684</v>
      </c>
      <c r="D590" s="1" t="s">
        <v>3873</v>
      </c>
      <c r="E590" s="11">
        <v>26</v>
      </c>
      <c r="F590" s="11" t="s">
        <v>4040</v>
      </c>
      <c r="I590" s="5" t="s">
        <v>4019</v>
      </c>
      <c r="J590" s="42">
        <v>4.7000000000000002E-3</v>
      </c>
    </row>
    <row r="591" spans="2:10" x14ac:dyDescent="0.25">
      <c r="B591" s="4" t="s">
        <v>3229</v>
      </c>
      <c r="C591" s="5">
        <v>8595580534691</v>
      </c>
      <c r="D591" s="1" t="s">
        <v>3874</v>
      </c>
      <c r="E591" s="11">
        <v>21</v>
      </c>
      <c r="F591" s="11" t="s">
        <v>4040</v>
      </c>
      <c r="I591" s="5" t="s">
        <v>4019</v>
      </c>
      <c r="J591" s="42">
        <v>1.9E-3</v>
      </c>
    </row>
    <row r="592" spans="2:10" x14ac:dyDescent="0.25">
      <c r="B592" s="4" t="s">
        <v>3230</v>
      </c>
      <c r="C592" s="5">
        <v>8595580534707</v>
      </c>
      <c r="D592" s="1" t="s">
        <v>3875</v>
      </c>
      <c r="E592" s="11">
        <v>20</v>
      </c>
      <c r="F592" s="11" t="s">
        <v>4040</v>
      </c>
      <c r="I592" s="5" t="s">
        <v>4019</v>
      </c>
      <c r="J592" s="42">
        <v>3.5999999999999999E-3</v>
      </c>
    </row>
    <row r="593" spans="2:10" x14ac:dyDescent="0.25">
      <c r="B593" s="4" t="s">
        <v>3231</v>
      </c>
      <c r="C593" s="5">
        <v>8595580534714</v>
      </c>
      <c r="D593" s="1" t="s">
        <v>3876</v>
      </c>
      <c r="E593" s="11">
        <v>25</v>
      </c>
      <c r="F593" s="11" t="s">
        <v>4040</v>
      </c>
      <c r="I593" s="5" t="s">
        <v>4643</v>
      </c>
      <c r="J593" s="42">
        <v>2.3E-3</v>
      </c>
    </row>
    <row r="594" spans="2:10" x14ac:dyDescent="0.25">
      <c r="B594" s="4" t="s">
        <v>3232</v>
      </c>
      <c r="C594" s="5">
        <v>8594045932157</v>
      </c>
      <c r="D594" s="1" t="s">
        <v>3877</v>
      </c>
      <c r="E594" s="11">
        <v>36</v>
      </c>
      <c r="F594" s="11" t="s">
        <v>4040</v>
      </c>
      <c r="I594" s="5" t="s">
        <v>4019</v>
      </c>
      <c r="J594" s="42">
        <v>6.4000000000000003E-3</v>
      </c>
    </row>
    <row r="595" spans="2:10" x14ac:dyDescent="0.25">
      <c r="B595" s="4" t="s">
        <v>3233</v>
      </c>
      <c r="C595" s="5">
        <v>8594045936742</v>
      </c>
      <c r="D595" s="1" t="s">
        <v>3878</v>
      </c>
      <c r="E595" s="11">
        <v>28</v>
      </c>
      <c r="F595" s="11" t="s">
        <v>4040</v>
      </c>
      <c r="I595" s="5" t="s">
        <v>4019</v>
      </c>
      <c r="J595" s="42">
        <v>5.1000000000000004E-3</v>
      </c>
    </row>
    <row r="596" spans="2:10" x14ac:dyDescent="0.25">
      <c r="B596" s="4" t="s">
        <v>3234</v>
      </c>
      <c r="C596" s="5">
        <v>8595580507800</v>
      </c>
      <c r="D596" s="1" t="s">
        <v>3879</v>
      </c>
      <c r="E596" s="11">
        <v>75</v>
      </c>
      <c r="F596" s="11" t="s">
        <v>4040</v>
      </c>
      <c r="I596" s="5" t="s">
        <v>4019</v>
      </c>
      <c r="J596" s="42">
        <v>3.0499999999999999E-2</v>
      </c>
    </row>
    <row r="597" spans="2:10" x14ac:dyDescent="0.25">
      <c r="B597" s="4" t="s">
        <v>3235</v>
      </c>
      <c r="C597" s="5">
        <v>8595580534721</v>
      </c>
      <c r="D597" s="1" t="s">
        <v>3880</v>
      </c>
      <c r="E597" s="11">
        <v>88</v>
      </c>
      <c r="F597" s="11" t="s">
        <v>4040</v>
      </c>
      <c r="I597" s="5" t="s">
        <v>4019</v>
      </c>
      <c r="J597" s="42">
        <v>5.0900000000000001E-2</v>
      </c>
    </row>
    <row r="598" spans="2:10" x14ac:dyDescent="0.25">
      <c r="B598" s="4" t="s">
        <v>3236</v>
      </c>
      <c r="C598" s="5">
        <v>8595580534738</v>
      </c>
      <c r="D598" s="1" t="s">
        <v>3881</v>
      </c>
      <c r="E598" s="11">
        <v>28</v>
      </c>
      <c r="F598" s="11" t="s">
        <v>4040</v>
      </c>
      <c r="I598" s="5" t="s">
        <v>4019</v>
      </c>
      <c r="J598" s="42">
        <v>1.01E-2</v>
      </c>
    </row>
    <row r="599" spans="2:10" x14ac:dyDescent="0.25">
      <c r="B599" s="4" t="s">
        <v>3237</v>
      </c>
      <c r="C599" s="5">
        <v>8594045939132</v>
      </c>
      <c r="D599" s="1" t="s">
        <v>3882</v>
      </c>
      <c r="E599" s="11">
        <v>171</v>
      </c>
      <c r="F599" s="11" t="s">
        <v>4040</v>
      </c>
      <c r="I599" s="5" t="s">
        <v>4019</v>
      </c>
      <c r="J599" s="42">
        <v>1.37E-2</v>
      </c>
    </row>
    <row r="600" spans="2:10" x14ac:dyDescent="0.25">
      <c r="B600" s="4" t="s">
        <v>3238</v>
      </c>
      <c r="C600" s="5">
        <v>8595580534745</v>
      </c>
      <c r="D600" s="1" t="s">
        <v>3883</v>
      </c>
      <c r="E600" s="11">
        <v>25</v>
      </c>
      <c r="F600" s="11" t="s">
        <v>4040</v>
      </c>
      <c r="I600" s="5" t="s">
        <v>4019</v>
      </c>
      <c r="J600" s="42">
        <v>9.4999999999999998E-3</v>
      </c>
    </row>
    <row r="601" spans="2:10" x14ac:dyDescent="0.25">
      <c r="B601" s="4" t="s">
        <v>3239</v>
      </c>
      <c r="C601" s="5">
        <v>8595580534752</v>
      </c>
      <c r="D601" s="1" t="s">
        <v>3884</v>
      </c>
      <c r="E601" s="11">
        <v>88</v>
      </c>
      <c r="F601" s="11" t="s">
        <v>4040</v>
      </c>
      <c r="I601" s="5" t="s">
        <v>4019</v>
      </c>
      <c r="J601" s="42">
        <v>4.19E-2</v>
      </c>
    </row>
    <row r="602" spans="2:10" x14ac:dyDescent="0.25">
      <c r="B602" s="4" t="s">
        <v>3240</v>
      </c>
      <c r="C602" s="5">
        <v>8595580534776</v>
      </c>
      <c r="D602" s="1" t="s">
        <v>3885</v>
      </c>
      <c r="E602" s="11">
        <v>23</v>
      </c>
      <c r="F602" s="11" t="s">
        <v>4040</v>
      </c>
      <c r="I602" s="5" t="s">
        <v>4019</v>
      </c>
      <c r="J602" s="42">
        <v>2.3699999999999999E-2</v>
      </c>
    </row>
    <row r="603" spans="2:10" x14ac:dyDescent="0.25">
      <c r="B603" s="4" t="s">
        <v>3241</v>
      </c>
      <c r="C603" s="5">
        <v>8595580536589</v>
      </c>
      <c r="D603" s="1" t="s">
        <v>3886</v>
      </c>
      <c r="E603" s="11">
        <v>28</v>
      </c>
      <c r="F603" s="11" t="s">
        <v>4040</v>
      </c>
      <c r="I603" s="5" t="s">
        <v>4153</v>
      </c>
      <c r="J603" s="42">
        <v>8.6999999999999994E-3</v>
      </c>
    </row>
    <row r="604" spans="2:10" x14ac:dyDescent="0.25">
      <c r="B604" s="4" t="s">
        <v>3242</v>
      </c>
      <c r="C604" s="5">
        <v>8595580536671</v>
      </c>
      <c r="D604" s="1" t="s">
        <v>3887</v>
      </c>
      <c r="E604" s="11">
        <v>29</v>
      </c>
      <c r="F604" s="11" t="s">
        <v>4040</v>
      </c>
      <c r="I604" s="5" t="s">
        <v>4019</v>
      </c>
      <c r="J604" s="42">
        <v>7.0000000000000001E-3</v>
      </c>
    </row>
    <row r="605" spans="2:10" x14ac:dyDescent="0.25">
      <c r="B605" s="4" t="s">
        <v>3243</v>
      </c>
      <c r="C605" s="5">
        <v>8595580534783</v>
      </c>
      <c r="D605" s="1" t="s">
        <v>3888</v>
      </c>
      <c r="E605" s="11">
        <v>20</v>
      </c>
      <c r="F605" s="11" t="s">
        <v>4040</v>
      </c>
      <c r="I605" s="5" t="s">
        <v>4153</v>
      </c>
      <c r="J605" s="42">
        <v>2E-3</v>
      </c>
    </row>
    <row r="606" spans="2:10" x14ac:dyDescent="0.25">
      <c r="B606" s="4" t="s">
        <v>3244</v>
      </c>
      <c r="C606" s="5">
        <v>8595580534790</v>
      </c>
      <c r="D606" s="1" t="s">
        <v>3889</v>
      </c>
      <c r="E606" s="11">
        <v>42</v>
      </c>
      <c r="F606" s="11" t="s">
        <v>4040</v>
      </c>
      <c r="I606" s="5" t="s">
        <v>4019</v>
      </c>
      <c r="J606" s="42">
        <v>1.8700000000000001E-2</v>
      </c>
    </row>
    <row r="607" spans="2:10" x14ac:dyDescent="0.25">
      <c r="B607" s="4" t="s">
        <v>3245</v>
      </c>
      <c r="C607" s="5">
        <v>8595580534806</v>
      </c>
      <c r="D607" s="1" t="s">
        <v>3890</v>
      </c>
      <c r="E607" s="11">
        <v>28</v>
      </c>
      <c r="F607" s="11" t="s">
        <v>4040</v>
      </c>
      <c r="I607" s="5" t="s">
        <v>4153</v>
      </c>
      <c r="J607" s="42">
        <v>1.8700000000000001E-2</v>
      </c>
    </row>
    <row r="608" spans="2:10" x14ac:dyDescent="0.25">
      <c r="B608" s="4" t="s">
        <v>3246</v>
      </c>
      <c r="C608" s="5">
        <v>8595580534813</v>
      </c>
      <c r="D608" s="1" t="s">
        <v>3891</v>
      </c>
      <c r="E608" s="11">
        <v>31</v>
      </c>
      <c r="F608" s="11" t="s">
        <v>4040</v>
      </c>
      <c r="I608" s="5" t="s">
        <v>4019</v>
      </c>
      <c r="J608" s="42">
        <v>5.8999999999999999E-3</v>
      </c>
    </row>
    <row r="609" spans="2:10" x14ac:dyDescent="0.25">
      <c r="B609" s="4" t="s">
        <v>3247</v>
      </c>
      <c r="C609" s="5">
        <v>8595580534820</v>
      </c>
      <c r="D609" s="1" t="s">
        <v>3892</v>
      </c>
      <c r="E609" s="11">
        <v>31</v>
      </c>
      <c r="F609" s="11" t="s">
        <v>4040</v>
      </c>
      <c r="I609" s="5" t="s">
        <v>4019</v>
      </c>
      <c r="J609" s="42">
        <v>9.4999999999999998E-3</v>
      </c>
    </row>
    <row r="610" spans="2:10" x14ac:dyDescent="0.25">
      <c r="B610" s="4" t="s">
        <v>3248</v>
      </c>
      <c r="C610" s="5">
        <v>8595580534837</v>
      </c>
      <c r="D610" s="1" t="s">
        <v>3893</v>
      </c>
      <c r="E610" s="11">
        <v>31</v>
      </c>
      <c r="F610" s="11" t="s">
        <v>4040</v>
      </c>
      <c r="I610" s="5" t="s">
        <v>4019</v>
      </c>
      <c r="J610" s="42">
        <v>7.9000000000000008E-3</v>
      </c>
    </row>
    <row r="611" spans="2:10" x14ac:dyDescent="0.25">
      <c r="B611" s="4" t="s">
        <v>3249</v>
      </c>
      <c r="C611" s="5">
        <v>8595580590499</v>
      </c>
      <c r="D611" s="1" t="s">
        <v>3980</v>
      </c>
      <c r="E611" s="11">
        <v>58</v>
      </c>
      <c r="F611" s="11" t="s">
        <v>4040</v>
      </c>
      <c r="G611" s="6" t="s">
        <v>17</v>
      </c>
      <c r="I611" s="5">
        <v>40169300</v>
      </c>
      <c r="J611" s="42">
        <v>7.6E-3</v>
      </c>
    </row>
    <row r="612" spans="2:10" x14ac:dyDescent="0.25">
      <c r="B612" s="4" t="s">
        <v>3250</v>
      </c>
      <c r="C612" s="5">
        <v>8595580548766</v>
      </c>
      <c r="D612" s="1" t="s">
        <v>3894</v>
      </c>
      <c r="E612" s="11">
        <v>88</v>
      </c>
      <c r="F612" s="11" t="s">
        <v>4040</v>
      </c>
      <c r="I612" s="5" t="s">
        <v>4019</v>
      </c>
      <c r="J612" s="42">
        <v>8.9700000000000002E-2</v>
      </c>
    </row>
    <row r="613" spans="2:10" x14ac:dyDescent="0.25">
      <c r="B613" s="4" t="s">
        <v>3251</v>
      </c>
      <c r="C613" s="5">
        <v>8595580590338</v>
      </c>
      <c r="D613" s="1" t="s">
        <v>3981</v>
      </c>
      <c r="E613" s="11">
        <v>36</v>
      </c>
      <c r="F613" s="11" t="s">
        <v>4040</v>
      </c>
      <c r="G613" s="6" t="s">
        <v>17</v>
      </c>
      <c r="I613" s="5" t="s">
        <v>4153</v>
      </c>
      <c r="J613" s="42">
        <v>2.01E-2</v>
      </c>
    </row>
    <row r="614" spans="2:10" x14ac:dyDescent="0.25">
      <c r="B614" s="4" t="s">
        <v>3252</v>
      </c>
      <c r="C614" s="5">
        <v>8594045936544</v>
      </c>
      <c r="D614" s="1" t="s">
        <v>3895</v>
      </c>
      <c r="E614" s="11">
        <v>45</v>
      </c>
      <c r="F614" s="11" t="s">
        <v>4040</v>
      </c>
      <c r="I614" s="5" t="s">
        <v>4019</v>
      </c>
      <c r="J614" s="42">
        <v>3.32E-2</v>
      </c>
    </row>
    <row r="615" spans="2:10" x14ac:dyDescent="0.25">
      <c r="B615" s="4" t="s">
        <v>3253</v>
      </c>
      <c r="C615" s="5">
        <v>8595580547233</v>
      </c>
      <c r="D615" s="1" t="s">
        <v>3896</v>
      </c>
      <c r="E615" s="11">
        <v>22</v>
      </c>
      <c r="F615" s="11" t="s">
        <v>4040</v>
      </c>
      <c r="I615" s="5" t="s">
        <v>4019</v>
      </c>
      <c r="J615" s="42">
        <v>1.9099999999999999E-2</v>
      </c>
    </row>
    <row r="616" spans="2:10" x14ac:dyDescent="0.25">
      <c r="B616" s="4" t="s">
        <v>3254</v>
      </c>
      <c r="C616" s="5">
        <v>8595580539061</v>
      </c>
      <c r="D616" s="1" t="s">
        <v>3897</v>
      </c>
      <c r="E616" s="11">
        <v>45</v>
      </c>
      <c r="F616" s="11" t="s">
        <v>4040</v>
      </c>
      <c r="I616" s="5" t="s">
        <v>4153</v>
      </c>
      <c r="J616" s="42">
        <v>3.0599999999999999E-2</v>
      </c>
    </row>
    <row r="617" spans="2:10" x14ac:dyDescent="0.25">
      <c r="B617" s="4" t="s">
        <v>3255</v>
      </c>
      <c r="C617" s="5">
        <v>8595580522391</v>
      </c>
      <c r="D617" s="1" t="s">
        <v>3898</v>
      </c>
      <c r="E617" s="11">
        <v>39</v>
      </c>
      <c r="F617" s="11" t="s">
        <v>4040</v>
      </c>
      <c r="I617" s="5" t="s">
        <v>4019</v>
      </c>
      <c r="J617" s="42">
        <v>2.3099999999999999E-2</v>
      </c>
    </row>
    <row r="618" spans="2:10" x14ac:dyDescent="0.25">
      <c r="B618" s="4" t="s">
        <v>3256</v>
      </c>
      <c r="C618" s="5">
        <v>8595580536640</v>
      </c>
      <c r="D618" s="1" t="s">
        <v>3899</v>
      </c>
      <c r="E618" s="11">
        <v>45</v>
      </c>
      <c r="F618" s="11" t="s">
        <v>4040</v>
      </c>
      <c r="I618" s="5" t="s">
        <v>4153</v>
      </c>
      <c r="J618" s="42">
        <v>2.87E-2</v>
      </c>
    </row>
    <row r="619" spans="2:10" x14ac:dyDescent="0.25">
      <c r="B619" s="4" t="s">
        <v>3257</v>
      </c>
      <c r="C619" s="5">
        <v>8595580534851</v>
      </c>
      <c r="D619" s="1" t="s">
        <v>3900</v>
      </c>
      <c r="E619" s="11">
        <v>126</v>
      </c>
      <c r="F619" s="11" t="s">
        <v>4040</v>
      </c>
      <c r="I619" s="5" t="s">
        <v>4470</v>
      </c>
      <c r="J619" s="42">
        <v>0.1366</v>
      </c>
    </row>
    <row r="620" spans="2:10" x14ac:dyDescent="0.25">
      <c r="B620" s="4" t="s">
        <v>3258</v>
      </c>
      <c r="C620" s="5">
        <v>8595580534868</v>
      </c>
      <c r="D620" s="1" t="s">
        <v>3901</v>
      </c>
      <c r="E620" s="11">
        <v>54</v>
      </c>
      <c r="F620" s="11" t="s">
        <v>4040</v>
      </c>
      <c r="I620" s="5" t="s">
        <v>4019</v>
      </c>
      <c r="J620" s="42">
        <v>2.8899999999999999E-2</v>
      </c>
    </row>
    <row r="621" spans="2:10" x14ac:dyDescent="0.25">
      <c r="B621" s="4" t="s">
        <v>3259</v>
      </c>
      <c r="C621" s="5">
        <v>8595580534875</v>
      </c>
      <c r="D621" s="1" t="s">
        <v>3902</v>
      </c>
      <c r="E621" s="11">
        <v>384</v>
      </c>
      <c r="F621" s="11" t="s">
        <v>4040</v>
      </c>
      <c r="I621" s="5" t="s">
        <v>4019</v>
      </c>
      <c r="J621" s="42">
        <v>0.27360000000000001</v>
      </c>
    </row>
    <row r="622" spans="2:10" x14ac:dyDescent="0.25">
      <c r="B622" s="4" t="s">
        <v>3260</v>
      </c>
      <c r="C622" s="5">
        <v>8595580534882</v>
      </c>
      <c r="D622" s="1" t="s">
        <v>3903</v>
      </c>
      <c r="E622" s="11">
        <v>202</v>
      </c>
      <c r="F622" s="11" t="s">
        <v>4040</v>
      </c>
      <c r="I622" s="5" t="s">
        <v>4019</v>
      </c>
      <c r="J622" s="42">
        <v>5.7799999999999997E-2</v>
      </c>
    </row>
    <row r="623" spans="2:10" x14ac:dyDescent="0.25">
      <c r="B623" s="4" t="s">
        <v>3261</v>
      </c>
      <c r="C623" s="5">
        <v>8595580522407</v>
      </c>
      <c r="D623" s="1" t="s">
        <v>3904</v>
      </c>
      <c r="E623" s="11">
        <v>59</v>
      </c>
      <c r="F623" s="11" t="s">
        <v>4040</v>
      </c>
      <c r="I623" s="5" t="s">
        <v>4324</v>
      </c>
      <c r="J623" s="42">
        <v>1.5E-3</v>
      </c>
    </row>
    <row r="624" spans="2:10" x14ac:dyDescent="0.25">
      <c r="B624" s="4" t="s">
        <v>3262</v>
      </c>
      <c r="C624" s="5">
        <v>8595580534899</v>
      </c>
      <c r="D624" s="1" t="s">
        <v>3905</v>
      </c>
      <c r="E624" s="11">
        <v>216</v>
      </c>
      <c r="F624" s="11" t="s">
        <v>4040</v>
      </c>
      <c r="I624" s="5" t="s">
        <v>4019</v>
      </c>
      <c r="J624" s="42">
        <v>0.25440000000000002</v>
      </c>
    </row>
    <row r="625" spans="2:10" x14ac:dyDescent="0.25">
      <c r="B625" s="4" t="s">
        <v>3263</v>
      </c>
      <c r="C625" s="5">
        <v>8595580534905</v>
      </c>
      <c r="D625" s="1" t="s">
        <v>3906</v>
      </c>
      <c r="E625" s="11">
        <v>34</v>
      </c>
      <c r="F625" s="11" t="s">
        <v>4040</v>
      </c>
      <c r="I625" s="5" t="s">
        <v>4019</v>
      </c>
      <c r="J625" s="42">
        <v>2.2200000000000001E-2</v>
      </c>
    </row>
    <row r="626" spans="2:10" x14ac:dyDescent="0.25">
      <c r="B626" s="4" t="s">
        <v>3264</v>
      </c>
      <c r="C626" s="5">
        <v>8595580536053</v>
      </c>
      <c r="D626" s="1" t="s">
        <v>3907</v>
      </c>
      <c r="E626" s="11">
        <v>25</v>
      </c>
      <c r="F626" s="11" t="s">
        <v>4040</v>
      </c>
      <c r="I626" s="5" t="s">
        <v>4019</v>
      </c>
      <c r="J626" s="42">
        <v>2.6200000000000001E-2</v>
      </c>
    </row>
    <row r="627" spans="2:10" x14ac:dyDescent="0.25">
      <c r="B627" s="4" t="s">
        <v>3265</v>
      </c>
      <c r="C627" s="5">
        <v>8595580536664</v>
      </c>
      <c r="D627" s="1" t="s">
        <v>3908</v>
      </c>
      <c r="E627" s="11">
        <v>114</v>
      </c>
      <c r="F627" s="11" t="s">
        <v>4040</v>
      </c>
      <c r="I627" s="5" t="s">
        <v>4019</v>
      </c>
      <c r="J627" s="42">
        <v>5.2600000000000001E-2</v>
      </c>
    </row>
    <row r="628" spans="2:10" x14ac:dyDescent="0.25">
      <c r="B628" s="4" t="s">
        <v>3266</v>
      </c>
      <c r="C628" s="5">
        <v>8595580583460</v>
      </c>
      <c r="D628" s="1" t="s">
        <v>3909</v>
      </c>
      <c r="E628" s="11">
        <v>656</v>
      </c>
      <c r="F628" s="11" t="s">
        <v>4040</v>
      </c>
      <c r="I628" s="5" t="s">
        <v>4006</v>
      </c>
      <c r="J628" s="42">
        <v>0.1474</v>
      </c>
    </row>
    <row r="629" spans="2:10" x14ac:dyDescent="0.25">
      <c r="B629" s="4" t="s">
        <v>3267</v>
      </c>
      <c r="C629" s="5">
        <v>8595580534912</v>
      </c>
      <c r="D629" s="1" t="s">
        <v>3910</v>
      </c>
      <c r="E629" s="11">
        <v>59</v>
      </c>
      <c r="F629" s="11" t="s">
        <v>4040</v>
      </c>
      <c r="I629" s="5" t="s">
        <v>4633</v>
      </c>
      <c r="J629" s="42">
        <v>6.0000000000000001E-3</v>
      </c>
    </row>
    <row r="630" spans="2:10" x14ac:dyDescent="0.25">
      <c r="B630" s="4" t="s">
        <v>3268</v>
      </c>
      <c r="C630" s="5">
        <v>8595580534929</v>
      </c>
      <c r="D630" s="1" t="s">
        <v>3911</v>
      </c>
      <c r="E630" s="11">
        <v>29</v>
      </c>
      <c r="F630" s="11" t="s">
        <v>4040</v>
      </c>
      <c r="I630" s="5" t="s">
        <v>4019</v>
      </c>
      <c r="J630" s="42">
        <v>4.1000000000000003E-3</v>
      </c>
    </row>
    <row r="631" spans="2:10" x14ac:dyDescent="0.25">
      <c r="B631" s="4" t="s">
        <v>3269</v>
      </c>
      <c r="C631" s="5">
        <v>8595580522414</v>
      </c>
      <c r="D631" s="1" t="s">
        <v>3912</v>
      </c>
      <c r="E631" s="11">
        <v>59</v>
      </c>
      <c r="F631" s="11" t="s">
        <v>4040</v>
      </c>
      <c r="I631" s="5" t="s">
        <v>4019</v>
      </c>
      <c r="J631" s="42">
        <v>1.5E-3</v>
      </c>
    </row>
    <row r="632" spans="2:10" x14ac:dyDescent="0.25">
      <c r="B632" s="4" t="s">
        <v>3270</v>
      </c>
      <c r="C632" s="5">
        <v>8595580552916</v>
      </c>
      <c r="D632" s="1" t="s">
        <v>3913</v>
      </c>
      <c r="E632" s="11">
        <v>45</v>
      </c>
      <c r="F632" s="11" t="s">
        <v>4040</v>
      </c>
      <c r="I632" s="5" t="s">
        <v>4153</v>
      </c>
      <c r="J632" s="42">
        <v>8.6E-3</v>
      </c>
    </row>
    <row r="633" spans="2:10" x14ac:dyDescent="0.25">
      <c r="B633" s="4" t="s">
        <v>3271</v>
      </c>
      <c r="C633" s="5">
        <v>8595580552923</v>
      </c>
      <c r="D633" s="1" t="s">
        <v>3914</v>
      </c>
      <c r="E633" s="11">
        <v>32</v>
      </c>
      <c r="F633" s="11" t="s">
        <v>4040</v>
      </c>
      <c r="I633" s="5" t="s">
        <v>4153</v>
      </c>
      <c r="J633" s="42">
        <v>4.5999999999999999E-3</v>
      </c>
    </row>
    <row r="634" spans="2:10" x14ac:dyDescent="0.25">
      <c r="B634" s="4" t="s">
        <v>3272</v>
      </c>
      <c r="C634" s="5">
        <v>8595580568290</v>
      </c>
      <c r="D634" s="1" t="s">
        <v>3915</v>
      </c>
      <c r="E634" s="11">
        <v>81</v>
      </c>
      <c r="F634" s="11" t="s">
        <v>4040</v>
      </c>
      <c r="I634" s="5" t="s">
        <v>4019</v>
      </c>
      <c r="J634" s="42">
        <v>1.3100000000000001E-2</v>
      </c>
    </row>
    <row r="635" spans="2:10" x14ac:dyDescent="0.25">
      <c r="B635" s="4" t="s">
        <v>3273</v>
      </c>
      <c r="C635" s="5">
        <v>8595580535124</v>
      </c>
      <c r="D635" s="1" t="s">
        <v>3916</v>
      </c>
      <c r="E635" s="11">
        <v>81</v>
      </c>
      <c r="F635" s="11" t="s">
        <v>4040</v>
      </c>
      <c r="I635" s="5" t="s">
        <v>4019</v>
      </c>
      <c r="J635" s="42">
        <v>1.37E-2</v>
      </c>
    </row>
    <row r="636" spans="2:10" x14ac:dyDescent="0.25">
      <c r="B636" s="4" t="s">
        <v>3274</v>
      </c>
      <c r="C636" s="5">
        <v>8595580534967</v>
      </c>
      <c r="D636" s="1" t="s">
        <v>3917</v>
      </c>
      <c r="E636" s="11">
        <v>1879</v>
      </c>
      <c r="F636" s="11" t="s">
        <v>4040</v>
      </c>
      <c r="I636" s="5" t="s">
        <v>4023</v>
      </c>
      <c r="J636" s="42">
        <v>0.57999999999999996</v>
      </c>
    </row>
    <row r="637" spans="2:10" x14ac:dyDescent="0.25">
      <c r="B637" s="4" t="s">
        <v>3275</v>
      </c>
      <c r="C637" s="5">
        <v>8595580534974</v>
      </c>
      <c r="D637" s="1" t="s">
        <v>3918</v>
      </c>
      <c r="E637" s="11">
        <v>1972</v>
      </c>
      <c r="F637" s="11" t="s">
        <v>4040</v>
      </c>
      <c r="I637" s="5" t="s">
        <v>4023</v>
      </c>
      <c r="J637" s="42">
        <v>0.64400000000000002</v>
      </c>
    </row>
    <row r="638" spans="2:10" x14ac:dyDescent="0.25">
      <c r="B638" s="4" t="s">
        <v>3276</v>
      </c>
      <c r="C638" s="5">
        <v>8595580534981</v>
      </c>
      <c r="D638" s="1" t="s">
        <v>3919</v>
      </c>
      <c r="E638" s="11">
        <v>2068</v>
      </c>
      <c r="F638" s="11" t="s">
        <v>4040</v>
      </c>
      <c r="I638" s="5" t="s">
        <v>4023</v>
      </c>
      <c r="J638" s="42">
        <v>0.72699999999999998</v>
      </c>
    </row>
    <row r="639" spans="2:10" x14ac:dyDescent="0.25">
      <c r="B639" s="4" t="s">
        <v>3277</v>
      </c>
      <c r="C639" s="5">
        <v>8595580534998</v>
      </c>
      <c r="D639" s="1" t="s">
        <v>3920</v>
      </c>
      <c r="E639" s="11">
        <v>23</v>
      </c>
      <c r="F639" s="11" t="s">
        <v>4040</v>
      </c>
      <c r="I639" s="5" t="s">
        <v>4525</v>
      </c>
      <c r="J639" s="42">
        <v>3.5000000000000001E-3</v>
      </c>
    </row>
    <row r="640" spans="2:10" x14ac:dyDescent="0.25">
      <c r="B640" s="4" t="s">
        <v>3278</v>
      </c>
      <c r="C640" s="5">
        <v>8595580548193</v>
      </c>
      <c r="D640" s="1" t="s">
        <v>3921</v>
      </c>
      <c r="E640" s="11">
        <v>39</v>
      </c>
      <c r="F640" s="11" t="s">
        <v>4040</v>
      </c>
      <c r="I640" s="5" t="s">
        <v>4049</v>
      </c>
      <c r="J640" s="42">
        <v>2.3E-3</v>
      </c>
    </row>
    <row r="641" spans="2:10" x14ac:dyDescent="0.25">
      <c r="B641" s="4" t="s">
        <v>3279</v>
      </c>
      <c r="C641" s="5">
        <v>8595580542252</v>
      </c>
      <c r="D641" s="1" t="s">
        <v>3922</v>
      </c>
      <c r="E641" s="11">
        <v>66</v>
      </c>
      <c r="F641" s="11" t="s">
        <v>4040</v>
      </c>
      <c r="I641" s="5" t="s">
        <v>4019</v>
      </c>
      <c r="J641" s="42">
        <v>3.8999999999999998E-3</v>
      </c>
    </row>
    <row r="642" spans="2:10" x14ac:dyDescent="0.25">
      <c r="B642" s="4" t="s">
        <v>3280</v>
      </c>
      <c r="C642" s="5">
        <v>8595580548520</v>
      </c>
      <c r="D642" s="1" t="s">
        <v>3923</v>
      </c>
      <c r="E642" s="11">
        <v>26</v>
      </c>
      <c r="F642" s="11" t="s">
        <v>4040</v>
      </c>
      <c r="I642" s="5" t="s">
        <v>4019</v>
      </c>
      <c r="J642" s="42">
        <v>1.7100000000000001E-2</v>
      </c>
    </row>
    <row r="643" spans="2:10" x14ac:dyDescent="0.25">
      <c r="B643" s="4" t="s">
        <v>3281</v>
      </c>
      <c r="C643" s="5">
        <v>8595580548544</v>
      </c>
      <c r="D643" s="1" t="s">
        <v>3924</v>
      </c>
      <c r="E643" s="11">
        <v>26</v>
      </c>
      <c r="F643" s="11" t="s">
        <v>4040</v>
      </c>
      <c r="I643" s="5" t="s">
        <v>4019</v>
      </c>
      <c r="J643" s="42">
        <v>9.1000000000000004E-3</v>
      </c>
    </row>
    <row r="644" spans="2:10" x14ac:dyDescent="0.25">
      <c r="B644" s="4" t="s">
        <v>3282</v>
      </c>
      <c r="C644" s="5">
        <v>8595580548537</v>
      </c>
      <c r="D644" s="1" t="s">
        <v>3925</v>
      </c>
      <c r="E644" s="11">
        <v>54</v>
      </c>
      <c r="F644" s="11" t="s">
        <v>4040</v>
      </c>
      <c r="I644" s="5" t="s">
        <v>4019</v>
      </c>
      <c r="J644" s="42">
        <v>1.41E-2</v>
      </c>
    </row>
    <row r="645" spans="2:10" x14ac:dyDescent="0.25">
      <c r="B645" s="4" t="s">
        <v>3283</v>
      </c>
      <c r="C645" s="5">
        <v>8595580539023</v>
      </c>
      <c r="D645" s="1" t="s">
        <v>3927</v>
      </c>
      <c r="E645" s="11">
        <v>1879</v>
      </c>
      <c r="F645" s="11" t="s">
        <v>4040</v>
      </c>
      <c r="I645" s="5" t="s">
        <v>4285</v>
      </c>
      <c r="J645" s="42">
        <v>0.55000000000000004</v>
      </c>
    </row>
    <row r="646" spans="2:10" x14ac:dyDescent="0.25">
      <c r="B646" s="4" t="s">
        <v>3284</v>
      </c>
      <c r="C646" s="5">
        <v>8595580577254</v>
      </c>
      <c r="D646" s="1" t="s">
        <v>3926</v>
      </c>
      <c r="E646" s="11">
        <v>2347</v>
      </c>
      <c r="F646" s="11" t="s">
        <v>4040</v>
      </c>
      <c r="I646" s="5" t="s">
        <v>4770</v>
      </c>
      <c r="J646" s="42">
        <v>0.55000000000000004</v>
      </c>
    </row>
    <row r="647" spans="2:10" x14ac:dyDescent="0.25">
      <c r="B647" s="4" t="s">
        <v>3285</v>
      </c>
      <c r="C647" s="5">
        <v>8595580539030</v>
      </c>
      <c r="D647" s="1" t="s">
        <v>3929</v>
      </c>
      <c r="E647" s="11">
        <v>1972</v>
      </c>
      <c r="F647" s="11" t="s">
        <v>4040</v>
      </c>
      <c r="I647" s="5" t="s">
        <v>4285</v>
      </c>
      <c r="J647" s="42">
        <v>0.62</v>
      </c>
    </row>
    <row r="648" spans="2:10" x14ac:dyDescent="0.25">
      <c r="B648" s="4" t="s">
        <v>3286</v>
      </c>
      <c r="C648" s="5">
        <v>8595580577261</v>
      </c>
      <c r="D648" s="1" t="s">
        <v>3928</v>
      </c>
      <c r="E648" s="11">
        <v>2465</v>
      </c>
      <c r="F648" s="11" t="s">
        <v>4040</v>
      </c>
      <c r="I648" s="5" t="s">
        <v>4770</v>
      </c>
      <c r="J648" s="42">
        <v>0.62</v>
      </c>
    </row>
    <row r="649" spans="2:10" x14ac:dyDescent="0.25">
      <c r="B649" s="4" t="s">
        <v>3287</v>
      </c>
      <c r="C649" s="5">
        <v>8595580539047</v>
      </c>
      <c r="D649" s="1" t="s">
        <v>3931</v>
      </c>
      <c r="E649" s="11">
        <v>2068</v>
      </c>
      <c r="F649" s="11" t="s">
        <v>4040</v>
      </c>
      <c r="I649" s="5" t="s">
        <v>4285</v>
      </c>
      <c r="J649" s="42">
        <v>0.7</v>
      </c>
    </row>
    <row r="650" spans="2:10" x14ac:dyDescent="0.25">
      <c r="B650" s="4" t="s">
        <v>3288</v>
      </c>
      <c r="C650" s="5">
        <v>8595580577278</v>
      </c>
      <c r="D650" s="1" t="s">
        <v>3930</v>
      </c>
      <c r="E650" s="11">
        <v>2585</v>
      </c>
      <c r="F650" s="11" t="s">
        <v>4040</v>
      </c>
      <c r="I650" s="5" t="s">
        <v>4770</v>
      </c>
      <c r="J650" s="42">
        <v>0.7</v>
      </c>
    </row>
    <row r="651" spans="2:10" x14ac:dyDescent="0.25">
      <c r="B651" s="4" t="s">
        <v>3289</v>
      </c>
      <c r="C651" s="5">
        <v>8595580539962</v>
      </c>
      <c r="D651" s="1" t="s">
        <v>3932</v>
      </c>
      <c r="E651" s="11">
        <v>1790</v>
      </c>
      <c r="F651" s="11" t="s">
        <v>4040</v>
      </c>
      <c r="I651" s="5" t="s">
        <v>4285</v>
      </c>
      <c r="J651" s="42">
        <v>0.49080000000000001</v>
      </c>
    </row>
    <row r="652" spans="2:10" x14ac:dyDescent="0.25">
      <c r="B652" s="4" t="s">
        <v>3290</v>
      </c>
      <c r="C652" s="5">
        <v>8595580539979</v>
      </c>
      <c r="D652" s="1" t="s">
        <v>3933</v>
      </c>
      <c r="E652" s="11">
        <v>1699</v>
      </c>
      <c r="F652" s="11" t="s">
        <v>4040</v>
      </c>
      <c r="I652" s="5" t="s">
        <v>4285</v>
      </c>
      <c r="J652" s="42">
        <v>0.42080000000000001</v>
      </c>
    </row>
    <row r="653" spans="2:10" x14ac:dyDescent="0.25">
      <c r="B653" s="4" t="s">
        <v>3291</v>
      </c>
      <c r="C653" s="5">
        <v>8595580539986</v>
      </c>
      <c r="D653" s="1" t="s">
        <v>3935</v>
      </c>
      <c r="E653" s="11">
        <v>1790</v>
      </c>
      <c r="F653" s="11" t="s">
        <v>4040</v>
      </c>
      <c r="I653" s="5" t="s">
        <v>4285</v>
      </c>
      <c r="J653" s="42">
        <v>0.4708</v>
      </c>
    </row>
    <row r="654" spans="2:10" x14ac:dyDescent="0.25">
      <c r="B654" s="4" t="s">
        <v>3292</v>
      </c>
      <c r="C654" s="5">
        <v>8595580577285</v>
      </c>
      <c r="D654" s="1" t="s">
        <v>3934</v>
      </c>
      <c r="E654" s="11">
        <v>2238</v>
      </c>
      <c r="F654" s="11" t="s">
        <v>4040</v>
      </c>
      <c r="I654" s="5" t="s">
        <v>4770</v>
      </c>
      <c r="J654" s="42">
        <v>0.45079999999999998</v>
      </c>
    </row>
    <row r="655" spans="2:10" x14ac:dyDescent="0.25">
      <c r="B655" s="4" t="s">
        <v>3293</v>
      </c>
      <c r="C655" s="5">
        <v>8595580539993</v>
      </c>
      <c r="D655" s="1" t="s">
        <v>3937</v>
      </c>
      <c r="E655" s="11">
        <v>1699</v>
      </c>
      <c r="F655" s="11" t="s">
        <v>4040</v>
      </c>
      <c r="I655" s="5" t="s">
        <v>4285</v>
      </c>
      <c r="J655" s="42">
        <v>0.39079999999999998</v>
      </c>
    </row>
    <row r="656" spans="2:10" x14ac:dyDescent="0.25">
      <c r="B656" s="4" t="s">
        <v>3294</v>
      </c>
      <c r="C656" s="5">
        <v>8595580577292</v>
      </c>
      <c r="D656" s="1" t="s">
        <v>3936</v>
      </c>
      <c r="E656" s="11">
        <v>2123</v>
      </c>
      <c r="F656" s="11" t="s">
        <v>4040</v>
      </c>
      <c r="I656" s="5" t="s">
        <v>4285</v>
      </c>
      <c r="J656" s="42">
        <v>0.39079999999999998</v>
      </c>
    </row>
    <row r="657" spans="2:10" x14ac:dyDescent="0.25">
      <c r="B657" s="4" t="s">
        <v>3295</v>
      </c>
      <c r="C657" s="5">
        <v>8595580548773</v>
      </c>
      <c r="D657" s="1" t="s">
        <v>3938</v>
      </c>
      <c r="E657" s="11">
        <v>42</v>
      </c>
      <c r="F657" s="11" t="s">
        <v>4040</v>
      </c>
      <c r="I657" s="5" t="s">
        <v>4019</v>
      </c>
      <c r="J657" s="42">
        <v>8.3000000000000001E-3</v>
      </c>
    </row>
    <row r="658" spans="2:10" x14ac:dyDescent="0.25">
      <c r="B658" s="4" t="s">
        <v>3296</v>
      </c>
      <c r="C658" s="5">
        <v>8595580543822</v>
      </c>
      <c r="D658" s="1" t="s">
        <v>3939</v>
      </c>
      <c r="E658" s="11">
        <v>26</v>
      </c>
      <c r="F658" s="11" t="s">
        <v>4040</v>
      </c>
      <c r="I658" s="5" t="s">
        <v>4525</v>
      </c>
      <c r="J658" s="42">
        <v>1.37E-2</v>
      </c>
    </row>
    <row r="659" spans="2:10" x14ac:dyDescent="0.25">
      <c r="B659" s="4" t="s">
        <v>3297</v>
      </c>
      <c r="C659" s="5">
        <v>8595580545536</v>
      </c>
      <c r="D659" s="1" t="s">
        <v>3940</v>
      </c>
      <c r="E659" s="11">
        <v>81</v>
      </c>
      <c r="F659" s="11" t="s">
        <v>4040</v>
      </c>
      <c r="I659" s="5" t="s">
        <v>4019</v>
      </c>
      <c r="J659" s="42">
        <v>2E-3</v>
      </c>
    </row>
    <row r="660" spans="2:10" x14ac:dyDescent="0.25">
      <c r="B660" s="4" t="s">
        <v>3298</v>
      </c>
      <c r="C660" s="5">
        <v>8595580548551</v>
      </c>
      <c r="D660" s="1" t="s">
        <v>3941</v>
      </c>
      <c r="E660" s="11">
        <v>102</v>
      </c>
      <c r="F660" s="11" t="s">
        <v>4040</v>
      </c>
      <c r="I660" s="5" t="s">
        <v>4019</v>
      </c>
      <c r="J660" s="42">
        <v>2.06E-2</v>
      </c>
    </row>
    <row r="661" spans="2:10" x14ac:dyDescent="0.25">
      <c r="B661" s="4" t="s">
        <v>3299</v>
      </c>
      <c r="C661" s="5">
        <v>8595580548568</v>
      </c>
      <c r="D661" s="1" t="s">
        <v>3942</v>
      </c>
      <c r="E661" s="11">
        <v>35</v>
      </c>
      <c r="F661" s="11" t="s">
        <v>4040</v>
      </c>
      <c r="I661" s="5" t="s">
        <v>4019</v>
      </c>
      <c r="J661" s="42">
        <v>8.6999999999999994E-3</v>
      </c>
    </row>
    <row r="662" spans="2:10" x14ac:dyDescent="0.25">
      <c r="B662" s="4" t="s">
        <v>3300</v>
      </c>
      <c r="C662" s="5">
        <v>8595580548575</v>
      </c>
      <c r="D662" s="1" t="s">
        <v>3943</v>
      </c>
      <c r="E662" s="11">
        <v>20</v>
      </c>
      <c r="F662" s="11" t="s">
        <v>4040</v>
      </c>
      <c r="I662" s="5" t="s">
        <v>4019</v>
      </c>
      <c r="J662" s="42">
        <v>2.5000000000000001E-3</v>
      </c>
    </row>
    <row r="663" spans="2:10" x14ac:dyDescent="0.25">
      <c r="B663" s="4" t="s">
        <v>3301</v>
      </c>
      <c r="C663" s="5">
        <v>8595580548582</v>
      </c>
      <c r="D663" s="1" t="s">
        <v>3944</v>
      </c>
      <c r="E663" s="11">
        <v>87</v>
      </c>
      <c r="F663" s="11" t="s">
        <v>4040</v>
      </c>
      <c r="I663" s="5" t="s">
        <v>4019</v>
      </c>
      <c r="J663" s="42">
        <v>8.5000000000000006E-3</v>
      </c>
    </row>
    <row r="664" spans="2:10" x14ac:dyDescent="0.25">
      <c r="B664" s="4" t="s">
        <v>3302</v>
      </c>
      <c r="C664" s="5">
        <v>8595580552817</v>
      </c>
      <c r="D664" s="1" t="s">
        <v>3945</v>
      </c>
      <c r="E664" s="11">
        <v>63</v>
      </c>
      <c r="F664" s="11" t="s">
        <v>4040</v>
      </c>
      <c r="I664" s="5" t="s">
        <v>4019</v>
      </c>
      <c r="J664" s="42">
        <v>8.2000000000000007E-3</v>
      </c>
    </row>
    <row r="665" spans="2:10" x14ac:dyDescent="0.25">
      <c r="B665" s="4" t="s">
        <v>3303</v>
      </c>
      <c r="C665" s="5">
        <v>8595580548919</v>
      </c>
      <c r="D665" s="1" t="s">
        <v>3946</v>
      </c>
      <c r="E665" s="11">
        <v>83</v>
      </c>
      <c r="F665" s="11" t="s">
        <v>4040</v>
      </c>
      <c r="I665" s="5" t="s">
        <v>4524</v>
      </c>
      <c r="J665" s="42">
        <v>5.3699999999999998E-2</v>
      </c>
    </row>
    <row r="666" spans="2:10" x14ac:dyDescent="0.25">
      <c r="B666" s="4" t="s">
        <v>3304</v>
      </c>
      <c r="C666" s="5">
        <v>8595580580063</v>
      </c>
      <c r="D666" s="1" t="s">
        <v>3947</v>
      </c>
      <c r="E666" s="11">
        <v>42</v>
      </c>
      <c r="F666" s="11" t="s">
        <v>4040</v>
      </c>
      <c r="I666" s="5" t="s">
        <v>4019</v>
      </c>
      <c r="J666" s="42">
        <v>7.4000000000000003E-3</v>
      </c>
    </row>
    <row r="667" spans="2:10" x14ac:dyDescent="0.25">
      <c r="B667" s="4" t="s">
        <v>3305</v>
      </c>
      <c r="C667" s="5">
        <v>8595580548902</v>
      </c>
      <c r="D667" s="1" t="s">
        <v>3948</v>
      </c>
      <c r="E667" s="11">
        <v>72</v>
      </c>
      <c r="F667" s="11" t="s">
        <v>4040</v>
      </c>
      <c r="I667" s="5" t="s">
        <v>4525</v>
      </c>
      <c r="J667" s="42">
        <v>5.3699999999999998E-2</v>
      </c>
    </row>
    <row r="668" spans="2:10" x14ac:dyDescent="0.25">
      <c r="B668" s="4" t="s">
        <v>3306</v>
      </c>
      <c r="C668" s="5">
        <v>8595580552855</v>
      </c>
      <c r="D668" s="1" t="s">
        <v>3949</v>
      </c>
      <c r="E668" s="11">
        <v>55</v>
      </c>
      <c r="F668" s="11" t="s">
        <v>4040</v>
      </c>
      <c r="I668" s="5" t="s">
        <v>4019</v>
      </c>
      <c r="J668" s="42">
        <v>6.9999999999999999E-4</v>
      </c>
    </row>
    <row r="669" spans="2:10" x14ac:dyDescent="0.25">
      <c r="B669" s="4" t="s">
        <v>3307</v>
      </c>
      <c r="C669" s="5">
        <v>8595580552879</v>
      </c>
      <c r="D669" s="1" t="s">
        <v>3950</v>
      </c>
      <c r="E669" s="11">
        <v>78</v>
      </c>
      <c r="F669" s="11" t="s">
        <v>4040</v>
      </c>
      <c r="I669" s="5" t="s">
        <v>4019</v>
      </c>
      <c r="J669" s="42">
        <v>1.72E-2</v>
      </c>
    </row>
    <row r="670" spans="2:10" x14ac:dyDescent="0.25">
      <c r="B670" s="4" t="s">
        <v>3308</v>
      </c>
      <c r="C670" s="5">
        <v>8595580552992</v>
      </c>
      <c r="D670" s="1" t="s">
        <v>3951</v>
      </c>
      <c r="E670" s="11">
        <v>99</v>
      </c>
      <c r="F670" s="11" t="s">
        <v>4040</v>
      </c>
      <c r="I670" s="5" t="s">
        <v>4019</v>
      </c>
      <c r="J670" s="42">
        <v>1.7899999999999999E-2</v>
      </c>
    </row>
    <row r="671" spans="2:10" x14ac:dyDescent="0.25">
      <c r="B671" s="4" t="s">
        <v>3309</v>
      </c>
      <c r="C671" s="5">
        <v>8595580552862</v>
      </c>
      <c r="D671" s="1" t="s">
        <v>3945</v>
      </c>
      <c r="E671" s="11">
        <v>72</v>
      </c>
      <c r="F671" s="11" t="s">
        <v>4040</v>
      </c>
      <c r="I671" s="5" t="s">
        <v>4019</v>
      </c>
      <c r="J671" s="42">
        <v>1.2200000000000001E-2</v>
      </c>
    </row>
    <row r="672" spans="2:10" x14ac:dyDescent="0.25">
      <c r="B672" s="4" t="s">
        <v>3310</v>
      </c>
      <c r="C672" s="5">
        <v>8595580552886</v>
      </c>
      <c r="D672" s="1" t="s">
        <v>3952</v>
      </c>
      <c r="E672" s="11">
        <v>36</v>
      </c>
      <c r="F672" s="11" t="s">
        <v>4040</v>
      </c>
      <c r="I672" s="5" t="s">
        <v>4019</v>
      </c>
      <c r="J672" s="42">
        <v>4.4999999999999997E-3</v>
      </c>
    </row>
    <row r="673" spans="2:10" x14ac:dyDescent="0.25">
      <c r="B673" s="4" t="s">
        <v>3311</v>
      </c>
      <c r="C673" s="5">
        <v>8595580558451</v>
      </c>
      <c r="D673" s="1" t="s">
        <v>3953</v>
      </c>
      <c r="E673" s="11">
        <v>1835</v>
      </c>
      <c r="F673" s="11" t="s">
        <v>4040</v>
      </c>
      <c r="I673" s="5" t="s">
        <v>4023</v>
      </c>
      <c r="J673" s="42">
        <v>0.48980000000000001</v>
      </c>
    </row>
    <row r="674" spans="2:10" x14ac:dyDescent="0.25">
      <c r="B674" s="4" t="s">
        <v>3312</v>
      </c>
      <c r="C674" s="5">
        <v>8595580558468</v>
      </c>
      <c r="D674" s="1" t="s">
        <v>3954</v>
      </c>
      <c r="E674" s="11">
        <v>1934</v>
      </c>
      <c r="F674" s="11" t="s">
        <v>4040</v>
      </c>
      <c r="I674" s="5" t="s">
        <v>4023</v>
      </c>
      <c r="J674" s="42">
        <v>0.57920000000000005</v>
      </c>
    </row>
    <row r="675" spans="2:10" x14ac:dyDescent="0.25">
      <c r="B675" s="4" t="s">
        <v>3313</v>
      </c>
      <c r="C675" s="5">
        <v>8595580558475</v>
      </c>
      <c r="D675" s="1" t="s">
        <v>3955</v>
      </c>
      <c r="E675" s="11">
        <v>2028</v>
      </c>
      <c r="F675" s="11" t="s">
        <v>4040</v>
      </c>
      <c r="I675" s="5" t="s">
        <v>4023</v>
      </c>
      <c r="J675" s="42">
        <v>0.57509999999999994</v>
      </c>
    </row>
    <row r="676" spans="2:10" x14ac:dyDescent="0.25">
      <c r="B676" s="4" t="s">
        <v>3314</v>
      </c>
      <c r="C676" s="5">
        <v>8595580558482</v>
      </c>
      <c r="D676" s="1" t="s">
        <v>3956</v>
      </c>
      <c r="E676" s="11">
        <v>2129</v>
      </c>
      <c r="F676" s="11" t="s">
        <v>4040</v>
      </c>
      <c r="I676" s="5" t="s">
        <v>4023</v>
      </c>
      <c r="J676" s="42">
        <v>0.65510000000000002</v>
      </c>
    </row>
    <row r="677" spans="2:10" x14ac:dyDescent="0.25">
      <c r="B677" s="4" t="s">
        <v>3315</v>
      </c>
      <c r="C677" s="5">
        <v>8595580558499</v>
      </c>
      <c r="D677" s="1" t="s">
        <v>3957</v>
      </c>
      <c r="E677" s="11">
        <v>2233</v>
      </c>
      <c r="F677" s="11" t="s">
        <v>4040</v>
      </c>
      <c r="I677" s="5" t="s">
        <v>4023</v>
      </c>
      <c r="J677" s="42">
        <v>0.73509999999999998</v>
      </c>
    </row>
    <row r="678" spans="2:10" x14ac:dyDescent="0.25">
      <c r="B678" s="4" t="s">
        <v>3316</v>
      </c>
      <c r="C678" s="5">
        <v>8595580562199</v>
      </c>
      <c r="D678" s="1" t="s">
        <v>3958</v>
      </c>
      <c r="E678" s="11">
        <v>115</v>
      </c>
      <c r="F678" s="11" t="s">
        <v>4040</v>
      </c>
      <c r="I678" s="5" t="s">
        <v>4019</v>
      </c>
      <c r="J678" s="42">
        <v>8.9999999999999998E-4</v>
      </c>
    </row>
    <row r="679" spans="2:10" x14ac:dyDescent="0.25">
      <c r="B679" s="4" t="s">
        <v>3317</v>
      </c>
      <c r="C679" s="5">
        <v>8595580580544</v>
      </c>
      <c r="D679" s="1" t="s">
        <v>3959</v>
      </c>
      <c r="E679" s="11">
        <v>16</v>
      </c>
      <c r="F679" s="11" t="s">
        <v>4040</v>
      </c>
      <c r="I679" s="5" t="s">
        <v>4019</v>
      </c>
      <c r="J679" s="42">
        <v>2.8999999999999998E-3</v>
      </c>
    </row>
    <row r="680" spans="2:10" x14ac:dyDescent="0.25">
      <c r="B680" s="4" t="s">
        <v>3318</v>
      </c>
      <c r="C680" s="5">
        <v>8595580568368</v>
      </c>
      <c r="D680" s="1" t="s">
        <v>3960</v>
      </c>
      <c r="E680" s="11">
        <v>81</v>
      </c>
      <c r="F680" s="11" t="s">
        <v>4040</v>
      </c>
      <c r="I680" s="5" t="s">
        <v>4019</v>
      </c>
      <c r="J680" s="42">
        <v>1.2500000000000001E-2</v>
      </c>
    </row>
    <row r="681" spans="2:10" x14ac:dyDescent="0.25">
      <c r="B681" s="4" t="s">
        <v>3319</v>
      </c>
      <c r="C681" s="5">
        <v>8595580591786</v>
      </c>
      <c r="D681" s="1" t="s">
        <v>3960</v>
      </c>
      <c r="E681" s="11">
        <v>81</v>
      </c>
      <c r="F681" s="11" t="s">
        <v>4040</v>
      </c>
      <c r="G681" s="6" t="s">
        <v>17</v>
      </c>
      <c r="I681" s="5" t="s">
        <v>4019</v>
      </c>
      <c r="J681" s="42">
        <v>1.3100000000000001E-2</v>
      </c>
    </row>
    <row r="682" spans="2:10" x14ac:dyDescent="0.25">
      <c r="B682" s="4" t="s">
        <v>3320</v>
      </c>
      <c r="C682" s="5">
        <v>8595580568252</v>
      </c>
      <c r="D682" s="1" t="s">
        <v>3961</v>
      </c>
      <c r="E682" s="11">
        <v>199</v>
      </c>
      <c r="F682" s="11" t="s">
        <v>4040</v>
      </c>
      <c r="I682" s="5" t="s">
        <v>4019</v>
      </c>
      <c r="J682" s="42">
        <v>4.65E-2</v>
      </c>
    </row>
    <row r="683" spans="2:10" x14ac:dyDescent="0.25">
      <c r="B683" s="4" t="s">
        <v>3321</v>
      </c>
      <c r="C683" s="5">
        <v>8595580583026</v>
      </c>
      <c r="D683" s="1" t="s">
        <v>3962</v>
      </c>
      <c r="E683" s="11">
        <v>81</v>
      </c>
      <c r="F683" s="11" t="s">
        <v>4040</v>
      </c>
      <c r="I683" s="5" t="s">
        <v>4019</v>
      </c>
      <c r="J683" s="42">
        <v>7.4499999999999997E-2</v>
      </c>
    </row>
    <row r="684" spans="2:10" x14ac:dyDescent="0.25">
      <c r="B684" s="4" t="s">
        <v>3322</v>
      </c>
      <c r="C684" s="5">
        <v>8595580570811</v>
      </c>
      <c r="D684" s="1" t="s">
        <v>3963</v>
      </c>
      <c r="E684" s="11">
        <v>1426</v>
      </c>
      <c r="F684" s="11" t="s">
        <v>4040</v>
      </c>
      <c r="I684" s="5" t="s">
        <v>4285</v>
      </c>
      <c r="J684" s="42">
        <v>0.3871</v>
      </c>
    </row>
    <row r="685" spans="2:10" x14ac:dyDescent="0.25">
      <c r="B685" s="4" t="s">
        <v>3323</v>
      </c>
      <c r="C685" s="5">
        <v>8595580570828</v>
      </c>
      <c r="D685" s="1" t="s">
        <v>3964</v>
      </c>
      <c r="E685" s="11">
        <v>2280</v>
      </c>
      <c r="F685" s="11" t="s">
        <v>4040</v>
      </c>
      <c r="I685" s="5" t="s">
        <v>4285</v>
      </c>
      <c r="J685" s="42">
        <v>0.61319999999999997</v>
      </c>
    </row>
    <row r="686" spans="2:10" x14ac:dyDescent="0.25">
      <c r="B686" s="4" t="s">
        <v>3324</v>
      </c>
      <c r="C686" s="5">
        <v>8595580570835</v>
      </c>
      <c r="D686" s="1" t="s">
        <v>3965</v>
      </c>
      <c r="E686" s="11">
        <v>2406</v>
      </c>
      <c r="F686" s="11" t="s">
        <v>4040</v>
      </c>
      <c r="I686" s="5" t="s">
        <v>4285</v>
      </c>
      <c r="J686" s="42">
        <v>0.6976</v>
      </c>
    </row>
    <row r="687" spans="2:10" x14ac:dyDescent="0.25">
      <c r="B687" s="4" t="s">
        <v>3325</v>
      </c>
      <c r="C687" s="5">
        <v>8595580570842</v>
      </c>
      <c r="D687" s="1" t="s">
        <v>3966</v>
      </c>
      <c r="E687" s="11">
        <v>2536</v>
      </c>
      <c r="F687" s="11" t="s">
        <v>4040</v>
      </c>
      <c r="I687" s="5" t="s">
        <v>4285</v>
      </c>
      <c r="J687" s="42">
        <v>0.78190000000000004</v>
      </c>
    </row>
    <row r="688" spans="2:10" x14ac:dyDescent="0.25">
      <c r="B688" s="4" t="s">
        <v>3326</v>
      </c>
      <c r="C688" s="5">
        <v>8595580570859</v>
      </c>
      <c r="D688" s="1" t="s">
        <v>3967</v>
      </c>
      <c r="E688" s="11">
        <v>2663</v>
      </c>
      <c r="F688" s="11" t="s">
        <v>4040</v>
      </c>
      <c r="I688" s="5" t="s">
        <v>4285</v>
      </c>
      <c r="J688" s="42">
        <v>0.86129999999999995</v>
      </c>
    </row>
    <row r="689" spans="2:10" x14ac:dyDescent="0.25">
      <c r="B689" s="4" t="s">
        <v>3327</v>
      </c>
      <c r="C689" s="5">
        <v>8595580570866</v>
      </c>
      <c r="D689" s="1" t="s">
        <v>3968</v>
      </c>
      <c r="E689" s="11">
        <v>2793</v>
      </c>
      <c r="F689" s="11" t="s">
        <v>4040</v>
      </c>
      <c r="I689" s="5" t="s">
        <v>4285</v>
      </c>
      <c r="J689" s="42">
        <v>0.95069999999999999</v>
      </c>
    </row>
    <row r="690" spans="2:10" x14ac:dyDescent="0.25">
      <c r="B690" s="4" t="s">
        <v>3328</v>
      </c>
      <c r="C690" s="5">
        <v>8595580572624</v>
      </c>
      <c r="D690" s="1" t="s">
        <v>3969</v>
      </c>
      <c r="E690" s="11">
        <v>2920</v>
      </c>
      <c r="F690" s="11" t="s">
        <v>4040</v>
      </c>
      <c r="I690" s="5" t="s">
        <v>4285</v>
      </c>
      <c r="J690" s="42">
        <v>1.0349999999999999</v>
      </c>
    </row>
    <row r="691" spans="2:10" x14ac:dyDescent="0.25">
      <c r="B691" s="4" t="s">
        <v>3329</v>
      </c>
      <c r="C691" s="5">
        <v>8595580572631</v>
      </c>
      <c r="D691" s="1" t="s">
        <v>3970</v>
      </c>
      <c r="E691" s="11">
        <v>3046</v>
      </c>
      <c r="F691" s="11" t="s">
        <v>4040</v>
      </c>
      <c r="I691" s="5" t="s">
        <v>4285</v>
      </c>
      <c r="J691" s="42">
        <v>1.1194</v>
      </c>
    </row>
    <row r="692" spans="2:10" x14ac:dyDescent="0.25">
      <c r="B692" s="4" t="s">
        <v>3330</v>
      </c>
      <c r="C692" s="5">
        <v>8595580572143</v>
      </c>
      <c r="D692" s="1" t="s">
        <v>3971</v>
      </c>
      <c r="E692" s="11">
        <v>4750</v>
      </c>
      <c r="F692" s="11" t="s">
        <v>4040</v>
      </c>
      <c r="I692" s="5" t="s">
        <v>4638</v>
      </c>
      <c r="J692" s="42">
        <v>0.13250000000000001</v>
      </c>
    </row>
    <row r="693" spans="2:10" x14ac:dyDescent="0.25">
      <c r="B693" s="4" t="s">
        <v>3331</v>
      </c>
      <c r="C693" s="5">
        <v>8595580572150</v>
      </c>
      <c r="D693" s="1" t="s">
        <v>3972</v>
      </c>
      <c r="E693" s="11">
        <v>1570</v>
      </c>
      <c r="F693" s="11" t="s">
        <v>4040</v>
      </c>
      <c r="I693" s="5" t="s">
        <v>4695</v>
      </c>
      <c r="J693" s="42">
        <v>0.30449999999999999</v>
      </c>
    </row>
    <row r="694" spans="2:10" x14ac:dyDescent="0.25">
      <c r="B694" s="4" t="s">
        <v>3332</v>
      </c>
      <c r="C694" s="5">
        <v>8595580587789</v>
      </c>
      <c r="D694" s="1" t="s">
        <v>3973</v>
      </c>
      <c r="E694" s="11">
        <v>77</v>
      </c>
      <c r="F694" s="11" t="s">
        <v>4040</v>
      </c>
      <c r="I694" s="5" t="s">
        <v>4153</v>
      </c>
      <c r="J694" s="42">
        <v>2.1499999999999998E-2</v>
      </c>
    </row>
    <row r="695" spans="2:10" x14ac:dyDescent="0.25">
      <c r="B695" s="4" t="s">
        <v>3333</v>
      </c>
      <c r="C695" s="5">
        <v>8595580585068</v>
      </c>
      <c r="D695" s="1" t="s">
        <v>3974</v>
      </c>
      <c r="E695" s="11">
        <v>59</v>
      </c>
      <c r="F695" s="11" t="s">
        <v>4040</v>
      </c>
      <c r="I695" s="5" t="s">
        <v>4019</v>
      </c>
      <c r="J695" s="42">
        <v>4.7000000000000002E-3</v>
      </c>
    </row>
    <row r="696" spans="2:10" x14ac:dyDescent="0.25">
      <c r="B696" s="4" t="s">
        <v>3334</v>
      </c>
      <c r="C696" s="5">
        <v>8595580584146</v>
      </c>
      <c r="D696" s="1" t="s">
        <v>3975</v>
      </c>
      <c r="E696" s="11">
        <v>81</v>
      </c>
      <c r="F696" s="11" t="s">
        <v>4040</v>
      </c>
      <c r="I696" s="5" t="s">
        <v>4019</v>
      </c>
      <c r="J696" s="42">
        <v>1.1900000000000001E-2</v>
      </c>
    </row>
    <row r="697" spans="2:10" x14ac:dyDescent="0.25">
      <c r="B697" s="4" t="s">
        <v>3335</v>
      </c>
      <c r="C697" s="5">
        <v>8595580584153</v>
      </c>
      <c r="D697" s="1" t="s">
        <v>3976</v>
      </c>
      <c r="E697" s="11">
        <v>81</v>
      </c>
      <c r="F697" s="11" t="s">
        <v>4040</v>
      </c>
      <c r="I697" s="5" t="s">
        <v>4019</v>
      </c>
      <c r="J697" s="42">
        <v>1.1900000000000001E-2</v>
      </c>
    </row>
    <row r="698" spans="2:10" x14ac:dyDescent="0.25">
      <c r="B698" s="4" t="s">
        <v>3336</v>
      </c>
      <c r="C698" s="5">
        <v>8595580585631</v>
      </c>
      <c r="D698" s="1" t="s">
        <v>3977</v>
      </c>
      <c r="E698" s="11">
        <v>93</v>
      </c>
      <c r="F698" s="11" t="s">
        <v>4040</v>
      </c>
      <c r="I698" s="5" t="s">
        <v>4153</v>
      </c>
      <c r="J698" s="42">
        <v>0.31640000000000001</v>
      </c>
    </row>
    <row r="699" spans="2:10" x14ac:dyDescent="0.25">
      <c r="B699" s="4" t="s">
        <v>3337</v>
      </c>
      <c r="C699" s="5">
        <v>8595580591731</v>
      </c>
      <c r="D699" s="1" t="s">
        <v>3989</v>
      </c>
      <c r="E699" s="11">
        <v>1699</v>
      </c>
      <c r="F699" s="11" t="s">
        <v>4040</v>
      </c>
      <c r="G699" s="6" t="s">
        <v>17</v>
      </c>
      <c r="I699" s="5" t="s">
        <v>4023</v>
      </c>
      <c r="J699" s="42">
        <v>0.86699999999999999</v>
      </c>
    </row>
    <row r="700" spans="2:10" x14ac:dyDescent="0.25">
      <c r="B700" s="4" t="s">
        <v>3338</v>
      </c>
      <c r="C700" s="5">
        <v>8595580591748</v>
      </c>
      <c r="D700" s="1" t="s">
        <v>3990</v>
      </c>
      <c r="E700" s="11">
        <v>1790</v>
      </c>
      <c r="F700" s="11" t="s">
        <v>4040</v>
      </c>
      <c r="G700" s="6" t="s">
        <v>17</v>
      </c>
      <c r="I700" s="5" t="s">
        <v>4023</v>
      </c>
      <c r="J700" s="42">
        <v>0.86699999999999999</v>
      </c>
    </row>
    <row r="701" spans="2:10" x14ac:dyDescent="0.25">
      <c r="B701" s="4" t="s">
        <v>3339</v>
      </c>
      <c r="C701" s="5">
        <v>8595580591755</v>
      </c>
      <c r="D701" s="1" t="s">
        <v>3991</v>
      </c>
      <c r="E701" s="11">
        <v>1879</v>
      </c>
      <c r="F701" s="11" t="s">
        <v>4040</v>
      </c>
      <c r="G701" s="6" t="s">
        <v>17</v>
      </c>
      <c r="I701" s="5" t="s">
        <v>4023</v>
      </c>
      <c r="J701" s="42">
        <v>0.86699999999999999</v>
      </c>
    </row>
    <row r="702" spans="2:10" x14ac:dyDescent="0.25">
      <c r="B702" s="4" t="s">
        <v>3340</v>
      </c>
      <c r="C702" s="5">
        <v>8595580591762</v>
      </c>
      <c r="D702" s="1" t="s">
        <v>3992</v>
      </c>
      <c r="E702" s="11">
        <v>1972</v>
      </c>
      <c r="F702" s="11" t="s">
        <v>4040</v>
      </c>
      <c r="G702" s="6" t="s">
        <v>17</v>
      </c>
      <c r="I702" s="5" t="s">
        <v>4023</v>
      </c>
      <c r="J702" s="42">
        <v>0.86699999999999999</v>
      </c>
    </row>
    <row r="703" spans="2:10" x14ac:dyDescent="0.25">
      <c r="B703" s="4" t="s">
        <v>3341</v>
      </c>
      <c r="C703" s="5">
        <v>8595580591779</v>
      </c>
      <c r="D703" s="1" t="s">
        <v>3993</v>
      </c>
      <c r="E703" s="11">
        <v>2068</v>
      </c>
      <c r="F703" s="11" t="s">
        <v>4040</v>
      </c>
      <c r="G703" s="6" t="s">
        <v>17</v>
      </c>
      <c r="I703" s="5" t="s">
        <v>4023</v>
      </c>
      <c r="J703" s="42">
        <v>0.86699999999999999</v>
      </c>
    </row>
    <row r="707" spans="2:10" x14ac:dyDescent="0.25">
      <c r="B707" s="6" t="s">
        <v>17</v>
      </c>
      <c r="C707" s="47" t="str">
        <f>"= Novinka"</f>
        <v>= Novinka</v>
      </c>
      <c r="D707" s="45"/>
      <c r="E707" s="45"/>
      <c r="J707" s="25"/>
    </row>
    <row r="708" spans="2:10" x14ac:dyDescent="0.25">
      <c r="B708" s="13"/>
      <c r="C708" s="9"/>
      <c r="I708" s="9"/>
      <c r="J708" s="9"/>
    </row>
    <row r="709" spans="2:10" x14ac:dyDescent="0.25">
      <c r="B709" s="13"/>
      <c r="C709" s="9"/>
      <c r="I709" s="9"/>
      <c r="J709" s="9"/>
    </row>
    <row r="710" spans="2:10" x14ac:dyDescent="0.25">
      <c r="B710" s="49" t="s">
        <v>3342</v>
      </c>
      <c r="C710" s="45"/>
      <c r="D710" s="45"/>
      <c r="J710" s="25"/>
    </row>
    <row r="711" spans="2:10" x14ac:dyDescent="0.25">
      <c r="B711" s="49" t="s">
        <v>2635</v>
      </c>
      <c r="C711" s="45"/>
      <c r="D711" s="45"/>
      <c r="J711" s="25"/>
    </row>
    <row r="712" spans="2:10" x14ac:dyDescent="0.25">
      <c r="B712" s="49"/>
      <c r="C712" s="45"/>
      <c r="D712" s="45"/>
      <c r="J712" s="25"/>
    </row>
    <row r="713" spans="2:10" x14ac:dyDescent="0.25">
      <c r="B713" s="49" t="s">
        <v>2636</v>
      </c>
      <c r="C713" s="45"/>
      <c r="D713" s="45"/>
      <c r="J713" s="25"/>
    </row>
    <row r="714" spans="2:10" x14ac:dyDescent="0.25">
      <c r="B714" s="49" t="s">
        <v>2637</v>
      </c>
      <c r="C714" s="45"/>
      <c r="D714" s="45"/>
      <c r="J714" s="25"/>
    </row>
    <row r="715" spans="2:10" x14ac:dyDescent="0.25">
      <c r="B715" s="49" t="s">
        <v>2638</v>
      </c>
      <c r="C715" s="45"/>
      <c r="D715" s="45"/>
      <c r="J715" s="25"/>
    </row>
    <row r="716" spans="2:10" x14ac:dyDescent="0.25">
      <c r="B716" s="49" t="s">
        <v>2639</v>
      </c>
      <c r="C716" s="45"/>
      <c r="D716" s="45"/>
      <c r="J716" s="25"/>
    </row>
  </sheetData>
  <mergeCells count="9">
    <mergeCell ref="B712:D712"/>
    <mergeCell ref="C707:E707"/>
    <mergeCell ref="B716:D716"/>
    <mergeCell ref="B1:D1"/>
    <mergeCell ref="B710:D710"/>
    <mergeCell ref="B711:D711"/>
    <mergeCell ref="B713:D713"/>
    <mergeCell ref="B714:D714"/>
    <mergeCell ref="B715:D7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Výrobky Alca</vt:lpstr>
      <vt:lpstr>ND</vt:lpstr>
      <vt:lpstr>'Výrobky Alca'!Názvy_tisku</vt:lpstr>
      <vt:lpstr>'Výrobky Alca'!Oblast_tisku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Alca výrobky</dc:title>
  <dc:subject/>
  <dc:creator>Alcadrain</dc:creator>
  <cp:keywords/>
  <dc:description/>
  <cp:lastModifiedBy>Petra Strnadová</cp:lastModifiedBy>
  <cp:lastPrinted>2025-12-02T11:16:59Z</cp:lastPrinted>
  <dcterms:created xsi:type="dcterms:W3CDTF">2025-11-28T07:30:23Z</dcterms:created>
  <dcterms:modified xsi:type="dcterms:W3CDTF">2026-03-30T10:04:50Z</dcterms:modified>
  <cp:category/>
</cp:coreProperties>
</file>