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C9E79E6C-DC88-4AE0-9458-D7020802DA7F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CENÍK PRODEJNÍ KATALOG 2026" sheetId="21" r:id="rId1"/>
    <sheet name="Zrušené položky 2025" sheetId="26" r:id="rId2"/>
    <sheet name="SETY 2026" sheetId="19" r:id="rId3"/>
    <sheet name="Zrušené SETY 2025" sheetId="25" r:id="rId4"/>
    <sheet name="CENÍK VESTAVNÉ SPOTŘEBIČE 2026" sheetId="20" r:id="rId5"/>
    <sheet name="Zrušené spotřebiče 2025" sheetId="24" r:id="rId6"/>
  </sheets>
  <definedNames>
    <definedName name="_xlnm._FilterDatabase" localSheetId="0" hidden="1">'CENÍK PRODEJNÍ KATALOG 2026'!$A$6:$J$1047</definedName>
    <definedName name="_xlnm._FilterDatabase" localSheetId="4" hidden="1">'CENÍK VESTAVNÉ SPOTŘEBIČE 2026'!#REF!</definedName>
    <definedName name="_xlnm._FilterDatabase" localSheetId="2" hidden="1">'SETY 2026'!$B$6:$H$24</definedName>
    <definedName name="_xlnm.Print_Area" localSheetId="0">'CENÍK PRODEJNÍ KATALOG 2026'!$D$282:$D$745</definedName>
    <definedName name="_xlnm.Print_Area" localSheetId="1">'Zrušené položky 2025'!#REF!</definedName>
    <definedName name="Z_56077163_17CC_4F51_BD5D_78EE97F34582_.wvu.FilterData" localSheetId="0" hidden="1">'CENÍK PRODEJNÍ KATALOG 2026'!$B$2:$H$299</definedName>
  </definedNames>
  <calcPr calcId="191028"/>
  <customWorkbookViews>
    <customWorkbookView name="Katerina Novotna – osobní zobrazení" guid="{56077163-17CC-4F51-BD5D-78EE97F3458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8" i="21" l="1"/>
  <c r="F249" i="21"/>
  <c r="F248" i="21"/>
  <c r="F39" i="21"/>
  <c r="F356" i="19"/>
  <c r="F355" i="19"/>
  <c r="F348" i="19"/>
  <c r="F347" i="19"/>
  <c r="F340" i="19"/>
  <c r="F339" i="19"/>
  <c r="F332" i="19"/>
  <c r="F331" i="19"/>
  <c r="F325" i="19"/>
  <c r="F324" i="19"/>
  <c r="F318" i="19"/>
  <c r="F317" i="19"/>
  <c r="F311" i="19"/>
  <c r="F310" i="19"/>
  <c r="F309" i="19"/>
  <c r="F308" i="19"/>
  <c r="F299" i="19"/>
  <c r="F294" i="19"/>
  <c r="F293" i="19"/>
  <c r="F292" i="19"/>
  <c r="F291" i="19"/>
  <c r="F282" i="19"/>
  <c r="F277" i="19"/>
  <c r="F276" i="19"/>
  <c r="F275" i="19"/>
  <c r="F274" i="19"/>
  <c r="F265" i="19"/>
  <c r="F266" i="19"/>
  <c r="F267" i="19"/>
  <c r="F268" i="19"/>
  <c r="F269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37" i="19"/>
  <c r="F238" i="19"/>
  <c r="F239" i="19"/>
  <c r="F240" i="19"/>
  <c r="F24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63" i="19"/>
  <c r="I114" i="20"/>
  <c r="F114" i="20"/>
  <c r="I112" i="20"/>
  <c r="F112" i="20"/>
  <c r="I107" i="20"/>
  <c r="F107" i="20"/>
  <c r="I106" i="20"/>
  <c r="F106" i="20"/>
  <c r="I105" i="20"/>
  <c r="F105" i="20"/>
  <c r="I75" i="20"/>
  <c r="F75" i="20"/>
  <c r="I74" i="20"/>
  <c r="F74" i="20"/>
  <c r="I71" i="20"/>
  <c r="F71" i="20"/>
  <c r="I70" i="20"/>
  <c r="F70" i="20"/>
  <c r="I69" i="20"/>
  <c r="F69" i="20"/>
  <c r="I68" i="20"/>
  <c r="F68" i="20"/>
  <c r="I63" i="20"/>
  <c r="F63" i="20"/>
  <c r="I62" i="20"/>
  <c r="F62" i="20"/>
  <c r="I61" i="20"/>
  <c r="F61" i="20"/>
  <c r="I60" i="20"/>
  <c r="F60" i="20"/>
  <c r="I20" i="20"/>
  <c r="F20" i="20"/>
  <c r="F605" i="21" l="1"/>
  <c r="F974" i="21" l="1"/>
  <c r="F973" i="21"/>
  <c r="F972" i="21"/>
  <c r="F971" i="21"/>
  <c r="F914" i="21"/>
  <c r="F913" i="21"/>
  <c r="F912" i="21"/>
  <c r="F911" i="21"/>
  <c r="F910" i="21"/>
  <c r="F909" i="21"/>
  <c r="F908" i="21"/>
  <c r="F882" i="21"/>
  <c r="F829" i="21"/>
  <c r="J788" i="21"/>
  <c r="F788" i="21"/>
  <c r="J787" i="21"/>
  <c r="F787" i="21"/>
  <c r="J782" i="21"/>
  <c r="F782" i="21"/>
  <c r="J781" i="21"/>
  <c r="F781" i="21"/>
  <c r="J780" i="21"/>
  <c r="F780" i="21"/>
  <c r="J779" i="21"/>
  <c r="F779" i="21"/>
  <c r="J778" i="21"/>
  <c r="F778" i="21"/>
  <c r="J777" i="21"/>
  <c r="F777" i="21"/>
  <c r="J776" i="21"/>
  <c r="F776" i="21"/>
  <c r="J775" i="21"/>
  <c r="F775" i="21"/>
  <c r="J721" i="21"/>
  <c r="F721" i="21"/>
  <c r="J720" i="21"/>
  <c r="F720" i="21"/>
  <c r="J719" i="21"/>
  <c r="F719" i="21"/>
  <c r="J718" i="21"/>
  <c r="F718" i="21"/>
  <c r="J717" i="21"/>
  <c r="F717" i="21"/>
  <c r="J716" i="21"/>
  <c r="F716" i="21"/>
  <c r="J715" i="21"/>
  <c r="F715" i="21"/>
  <c r="J714" i="21"/>
  <c r="F714" i="21"/>
  <c r="J713" i="21"/>
  <c r="F713" i="21"/>
  <c r="J712" i="21"/>
  <c r="F712" i="21"/>
  <c r="F620" i="21"/>
  <c r="F619" i="21"/>
  <c r="F618" i="21"/>
  <c r="F617" i="21"/>
  <c r="F616" i="21"/>
  <c r="F615" i="21"/>
  <c r="F614" i="21"/>
  <c r="F613" i="21"/>
  <c r="F612" i="21"/>
  <c r="F611" i="21"/>
  <c r="F610" i="21"/>
  <c r="F609" i="21"/>
  <c r="F608" i="21"/>
  <c r="F607" i="21"/>
  <c r="F598" i="21"/>
  <c r="F590" i="21"/>
  <c r="F572" i="21"/>
  <c r="F571" i="21"/>
  <c r="F570" i="21"/>
  <c r="F569" i="21"/>
  <c r="F568" i="21"/>
  <c r="F567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499" i="21"/>
  <c r="F497" i="21"/>
  <c r="F496" i="21"/>
  <c r="F495" i="21"/>
  <c r="F494" i="21"/>
  <c r="F493" i="21"/>
  <c r="F477" i="21"/>
  <c r="F255" i="21"/>
  <c r="F254" i="21"/>
  <c r="F252" i="21"/>
  <c r="F251" i="21"/>
  <c r="F112" i="21"/>
  <c r="F111" i="21"/>
  <c r="F110" i="21"/>
  <c r="F109" i="21"/>
  <c r="F108" i="21"/>
  <c r="F107" i="21"/>
  <c r="F106" i="21"/>
  <c r="F104" i="21"/>
  <c r="F103" i="21"/>
  <c r="F102" i="21"/>
  <c r="F101" i="21"/>
  <c r="F100" i="21"/>
  <c r="F99" i="21"/>
  <c r="F98" i="21"/>
  <c r="F96" i="21"/>
  <c r="F95" i="21"/>
  <c r="F94" i="21"/>
  <c r="F93" i="21"/>
  <c r="F92" i="21"/>
  <c r="F91" i="21"/>
  <c r="F90" i="21"/>
  <c r="F88" i="21"/>
  <c r="F87" i="21"/>
  <c r="F86" i="21"/>
  <c r="F85" i="21"/>
  <c r="F84" i="21"/>
  <c r="F56" i="21"/>
  <c r="F55" i="21"/>
  <c r="F20" i="21"/>
  <c r="F19" i="21"/>
  <c r="F18" i="21"/>
  <c r="F17" i="21"/>
  <c r="F849" i="21"/>
  <c r="F848" i="21"/>
  <c r="I80" i="20"/>
  <c r="F80" i="20"/>
  <c r="F948" i="21"/>
  <c r="F947" i="21"/>
  <c r="F946" i="21"/>
  <c r="F945" i="21"/>
  <c r="F944" i="21"/>
  <c r="F476" i="21"/>
  <c r="F475" i="21"/>
  <c r="F474" i="21"/>
  <c r="F473" i="21"/>
  <c r="F472" i="21"/>
  <c r="F471" i="21"/>
  <c r="F470" i="21"/>
  <c r="F469" i="21"/>
  <c r="F468" i="21"/>
  <c r="F692" i="21"/>
  <c r="F682" i="21"/>
  <c r="F681" i="21"/>
  <c r="F170" i="21" l="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78" i="21"/>
  <c r="F77" i="21"/>
  <c r="F76" i="21"/>
  <c r="F75" i="21"/>
  <c r="F74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3" i="21" l="1"/>
  <c r="I104" i="20" l="1"/>
  <c r="F104" i="20"/>
  <c r="I103" i="20"/>
  <c r="F103" i="20"/>
  <c r="I102" i="20"/>
  <c r="F102" i="20"/>
  <c r="I101" i="20"/>
  <c r="F101" i="20"/>
  <c r="F95" i="20"/>
  <c r="F96" i="20"/>
  <c r="F18" i="19"/>
  <c r="F17" i="19"/>
  <c r="F14" i="19"/>
  <c r="F13" i="19"/>
  <c r="F20" i="19"/>
  <c r="F19" i="19"/>
  <c r="F16" i="19"/>
  <c r="F15" i="19"/>
  <c r="F21" i="19"/>
  <c r="F673" i="21"/>
  <c r="J731" i="21"/>
  <c r="J730" i="21"/>
  <c r="J729" i="21"/>
  <c r="J728" i="21"/>
  <c r="J727" i="21"/>
  <c r="J726" i="21"/>
  <c r="J725" i="21"/>
  <c r="J734" i="21"/>
  <c r="J745" i="21"/>
  <c r="J742" i="21"/>
  <c r="J758" i="21"/>
  <c r="J757" i="21"/>
  <c r="J756" i="21"/>
  <c r="J755" i="21"/>
  <c r="J754" i="21"/>
  <c r="J753" i="21"/>
  <c r="J752" i="21"/>
  <c r="J793" i="21"/>
  <c r="J792" i="21"/>
  <c r="J791" i="21"/>
  <c r="J790" i="21"/>
  <c r="J786" i="21"/>
  <c r="J785" i="21"/>
  <c r="J784" i="21"/>
  <c r="J783" i="21"/>
  <c r="J774" i="21"/>
  <c r="J773" i="21"/>
  <c r="J772" i="21"/>
  <c r="J771" i="21"/>
  <c r="J770" i="21"/>
  <c r="J769" i="21"/>
  <c r="J768" i="21"/>
  <c r="J767" i="21"/>
  <c r="F872" i="21"/>
  <c r="F871" i="21"/>
  <c r="F870" i="21"/>
  <c r="F869" i="21"/>
  <c r="F867" i="21"/>
  <c r="F881" i="21"/>
  <c r="F880" i="21"/>
  <c r="F879" i="21"/>
  <c r="F878" i="21"/>
  <c r="F877" i="21"/>
  <c r="F876" i="21"/>
  <c r="F900" i="21"/>
  <c r="F899" i="21"/>
  <c r="F875" i="21"/>
  <c r="F874" i="21"/>
  <c r="F873" i="21"/>
  <c r="F868" i="21"/>
  <c r="F866" i="21"/>
  <c r="F865" i="21"/>
  <c r="F864" i="21"/>
  <c r="F863" i="21"/>
  <c r="F862" i="21"/>
  <c r="F861" i="21"/>
  <c r="F860" i="21"/>
  <c r="F859" i="21"/>
  <c r="F858" i="21"/>
  <c r="F857" i="21"/>
  <c r="F856" i="21"/>
  <c r="F855" i="21"/>
  <c r="F854" i="21"/>
  <c r="J711" i="21"/>
  <c r="J710" i="21"/>
  <c r="J709" i="21"/>
  <c r="J708" i="21"/>
  <c r="J707" i="21"/>
  <c r="J706" i="21"/>
  <c r="J705" i="21"/>
  <c r="J704" i="21"/>
  <c r="F648" i="21" l="1"/>
  <c r="F638" i="21"/>
  <c r="F637" i="21"/>
  <c r="F636" i="21"/>
  <c r="F635" i="21"/>
  <c r="F634" i="21"/>
  <c r="F633" i="21"/>
  <c r="F632" i="21"/>
  <c r="F631" i="21"/>
  <c r="F630" i="21"/>
  <c r="F622" i="21"/>
  <c r="F621" i="21"/>
  <c r="F629" i="21"/>
  <c r="F628" i="21"/>
  <c r="F627" i="21"/>
  <c r="F626" i="21"/>
  <c r="F625" i="21"/>
  <c r="F624" i="21"/>
  <c r="F623" i="21"/>
  <c r="F360" i="21"/>
  <c r="F359" i="21"/>
  <c r="F351" i="21"/>
  <c r="F350" i="21"/>
  <c r="F342" i="21"/>
  <c r="F341" i="21"/>
  <c r="F333" i="21"/>
  <c r="F332" i="21"/>
  <c r="F154" i="21"/>
  <c r="F153" i="21"/>
  <c r="F152" i="21"/>
  <c r="F151" i="21"/>
  <c r="F148" i="21"/>
  <c r="F147" i="21"/>
  <c r="F130" i="21" l="1"/>
  <c r="F121" i="21"/>
  <c r="F82" i="21"/>
  <c r="F81" i="21"/>
  <c r="F43" i="21" l="1"/>
  <c r="F42" i="21"/>
  <c r="F47" i="21"/>
  <c r="F46" i="21"/>
  <c r="F45" i="21"/>
  <c r="F12" i="19"/>
  <c r="F11" i="19"/>
  <c r="F10" i="19"/>
  <c r="F9" i="19"/>
  <c r="F642" i="21"/>
  <c r="F641" i="21"/>
  <c r="F640" i="21"/>
  <c r="F639" i="21"/>
  <c r="F564" i="21"/>
  <c r="F490" i="21"/>
  <c r="F489" i="21"/>
  <c r="F38" i="21"/>
  <c r="F774" i="21"/>
  <c r="F773" i="21"/>
  <c r="F772" i="21"/>
  <c r="F771" i="21"/>
  <c r="F766" i="21"/>
  <c r="F765" i="21"/>
  <c r="F764" i="21"/>
  <c r="F763" i="21"/>
  <c r="F762" i="21"/>
  <c r="F761" i="21"/>
  <c r="F760" i="21"/>
  <c r="F759" i="21"/>
  <c r="F767" i="21"/>
  <c r="F646" i="21"/>
  <c r="F645" i="21"/>
  <c r="F644" i="21"/>
  <c r="F643" i="21"/>
  <c r="F649" i="21"/>
  <c r="F647" i="21"/>
  <c r="F566" i="21"/>
  <c r="F565" i="21"/>
  <c r="F602" i="21"/>
  <c r="F601" i="21"/>
  <c r="F600" i="21"/>
  <c r="F599" i="21"/>
  <c r="F492" i="21"/>
  <c r="F491" i="21"/>
  <c r="F488" i="21"/>
  <c r="F487" i="21"/>
  <c r="F80" i="21"/>
  <c r="F150" i="21"/>
  <c r="F146" i="21"/>
  <c r="F54" i="21"/>
  <c r="F53" i="21"/>
  <c r="F52" i="21"/>
  <c r="F51" i="21"/>
  <c r="F247" i="21"/>
  <c r="F246" i="21"/>
  <c r="F37" i="21"/>
  <c r="F240" i="21"/>
  <c r="F48" i="21"/>
  <c r="F238" i="21"/>
  <c r="F245" i="21"/>
  <c r="F243" i="21"/>
  <c r="F242" i="21"/>
  <c r="F241" i="21"/>
  <c r="F244" i="21"/>
  <c r="F960" i="21"/>
  <c r="F970" i="21"/>
  <c r="F938" i="21"/>
  <c r="F939" i="21"/>
  <c r="F942" i="21"/>
  <c r="F943" i="21"/>
  <c r="F831" i="21"/>
  <c r="F832" i="21"/>
  <c r="F833" i="21"/>
  <c r="F834" i="21"/>
  <c r="F979" i="21"/>
  <c r="F980" i="21"/>
  <c r="F981" i="21"/>
  <c r="F982" i="21"/>
  <c r="F983" i="21"/>
  <c r="F984" i="21"/>
  <c r="F985" i="21"/>
  <c r="F986" i="21"/>
  <c r="F987" i="21"/>
  <c r="F988" i="21"/>
  <c r="F989" i="21"/>
  <c r="F990" i="21"/>
  <c r="F991" i="21"/>
  <c r="F992" i="21"/>
  <c r="F993" i="21"/>
  <c r="F994" i="21"/>
  <c r="F995" i="21"/>
  <c r="F996" i="21"/>
  <c r="F997" i="21"/>
  <c r="F786" i="21"/>
  <c r="F789" i="21"/>
  <c r="F790" i="21"/>
  <c r="F791" i="21"/>
  <c r="F792" i="21"/>
  <c r="F793" i="21"/>
  <c r="F704" i="21"/>
  <c r="F705" i="21"/>
  <c r="F706" i="21"/>
  <c r="F707" i="21"/>
  <c r="F708" i="21"/>
  <c r="F709" i="21"/>
  <c r="F710" i="21"/>
  <c r="F711" i="21"/>
  <c r="F698" i="21"/>
  <c r="F699" i="21"/>
  <c r="F700" i="21"/>
  <c r="F701" i="21"/>
  <c r="F702" i="21"/>
  <c r="F538" i="21"/>
  <c r="F539" i="21"/>
  <c r="F540" i="21"/>
  <c r="F541" i="21"/>
  <c r="F542" i="21"/>
  <c r="F543" i="21"/>
  <c r="F44" i="21"/>
  <c r="F36" i="21"/>
  <c r="F417" i="21" l="1"/>
  <c r="F408" i="21"/>
  <c r="F399" i="21"/>
  <c r="F390" i="21"/>
  <c r="F358" i="21"/>
  <c r="F349" i="21"/>
  <c r="F340" i="21"/>
  <c r="F331" i="21"/>
  <c r="F307" i="21"/>
  <c r="F298" i="21"/>
  <c r="F289" i="21"/>
  <c r="F276" i="21"/>
  <c r="F187" i="21"/>
  <c r="F183" i="21"/>
  <c r="F144" i="21"/>
  <c r="F137" i="21"/>
  <c r="F129" i="21"/>
  <c r="F120" i="21"/>
  <c r="F1047" i="21" l="1"/>
  <c r="F1046" i="21"/>
  <c r="F1045" i="21"/>
  <c r="F1044" i="21"/>
  <c r="F1043" i="21"/>
  <c r="F1042" i="21"/>
  <c r="F1041" i="21"/>
  <c r="F1040" i="21"/>
  <c r="F1039" i="21"/>
  <c r="F1038" i="21"/>
  <c r="F1037" i="21"/>
  <c r="F1036" i="21"/>
  <c r="F1035" i="21"/>
  <c r="F1034" i="21"/>
  <c r="F1033" i="21"/>
  <c r="F1032" i="21"/>
  <c r="F1031" i="21"/>
  <c r="F1030" i="21"/>
  <c r="F1029" i="21"/>
  <c r="F1028" i="21"/>
  <c r="F1027" i="21"/>
  <c r="F1026" i="21"/>
  <c r="F1025" i="21"/>
  <c r="F1024" i="21"/>
  <c r="F1023" i="21"/>
  <c r="F1022" i="21"/>
  <c r="F1021" i="21"/>
  <c r="F1020" i="21"/>
  <c r="F1019" i="21"/>
  <c r="F1018" i="21"/>
  <c r="F1017" i="21"/>
  <c r="F1015" i="21"/>
  <c r="F1014" i="21"/>
  <c r="F1013" i="21"/>
  <c r="F1012" i="21"/>
  <c r="F1011" i="21"/>
  <c r="F1010" i="21"/>
  <c r="F1009" i="21"/>
  <c r="F941" i="21"/>
  <c r="F940" i="21"/>
  <c r="F1008" i="21"/>
  <c r="F1007" i="21"/>
  <c r="F1006" i="21"/>
  <c r="F1005" i="21"/>
  <c r="F1004" i="21"/>
  <c r="F1003" i="21"/>
  <c r="F1002" i="21"/>
  <c r="F1001" i="21"/>
  <c r="F1000" i="21"/>
  <c r="F999" i="21"/>
  <c r="F978" i="21"/>
  <c r="F977" i="21"/>
  <c r="F976" i="21"/>
  <c r="F975" i="21"/>
  <c r="F969" i="21"/>
  <c r="F968" i="21"/>
  <c r="F967" i="21"/>
  <c r="F966" i="21"/>
  <c r="F965" i="21"/>
  <c r="F964" i="21"/>
  <c r="F963" i="21"/>
  <c r="F962" i="21"/>
  <c r="F961" i="21"/>
  <c r="F959" i="21"/>
  <c r="F958" i="21"/>
  <c r="F957" i="21"/>
  <c r="F956" i="21"/>
  <c r="F955" i="21"/>
  <c r="F954" i="21"/>
  <c r="F953" i="21"/>
  <c r="F952" i="21"/>
  <c r="F951" i="21"/>
  <c r="F950" i="21"/>
  <c r="F937" i="21"/>
  <c r="F936" i="21"/>
  <c r="F935" i="21"/>
  <c r="F934" i="21"/>
  <c r="F933" i="21"/>
  <c r="F932" i="21"/>
  <c r="F931" i="21"/>
  <c r="F930" i="21"/>
  <c r="F929" i="21"/>
  <c r="F928" i="21"/>
  <c r="F927" i="21"/>
  <c r="F926" i="21"/>
  <c r="F925" i="21"/>
  <c r="F924" i="21"/>
  <c r="F923" i="21"/>
  <c r="F922" i="21"/>
  <c r="F921" i="21"/>
  <c r="F920" i="21"/>
  <c r="F919" i="21"/>
  <c r="F918" i="21"/>
  <c r="F917" i="21"/>
  <c r="F916" i="21"/>
  <c r="F915" i="21"/>
  <c r="F907" i="21"/>
  <c r="F906" i="21"/>
  <c r="F905" i="21"/>
  <c r="F904" i="21"/>
  <c r="F903" i="21"/>
  <c r="F902" i="21"/>
  <c r="F901" i="21"/>
  <c r="F898" i="21"/>
  <c r="F897" i="21"/>
  <c r="F896" i="21"/>
  <c r="F895" i="21"/>
  <c r="F894" i="21"/>
  <c r="F893" i="21"/>
  <c r="F892" i="21"/>
  <c r="F891" i="21"/>
  <c r="F890" i="21"/>
  <c r="F889" i="21"/>
  <c r="F888" i="21"/>
  <c r="F887" i="21"/>
  <c r="F886" i="21"/>
  <c r="F885" i="21"/>
  <c r="F884" i="21"/>
  <c r="F883" i="21"/>
  <c r="F853" i="21"/>
  <c r="F852" i="21"/>
  <c r="F851" i="21"/>
  <c r="F850" i="21"/>
  <c r="F847" i="21"/>
  <c r="F846" i="21"/>
  <c r="F845" i="21"/>
  <c r="F844" i="21"/>
  <c r="F843" i="21"/>
  <c r="F842" i="21"/>
  <c r="F841" i="21"/>
  <c r="F840" i="21"/>
  <c r="F839" i="21"/>
  <c r="F838" i="21"/>
  <c r="F837" i="21"/>
  <c r="F836" i="21"/>
  <c r="J834" i="21"/>
  <c r="J833" i="21"/>
  <c r="J832" i="21"/>
  <c r="J831" i="21"/>
  <c r="F828" i="21"/>
  <c r="F827" i="21"/>
  <c r="F826" i="21"/>
  <c r="F825" i="21"/>
  <c r="F824" i="21"/>
  <c r="F823" i="21"/>
  <c r="F822" i="21"/>
  <c r="F821" i="21"/>
  <c r="F820" i="21"/>
  <c r="F819" i="21"/>
  <c r="F818" i="21"/>
  <c r="F817" i="21"/>
  <c r="F816" i="21"/>
  <c r="F815" i="21"/>
  <c r="F814" i="21"/>
  <c r="F813" i="21"/>
  <c r="F812" i="21"/>
  <c r="F811" i="21"/>
  <c r="F810" i="21"/>
  <c r="F809" i="21"/>
  <c r="F808" i="21"/>
  <c r="F807" i="21"/>
  <c r="F806" i="21"/>
  <c r="F805" i="21"/>
  <c r="F804" i="21"/>
  <c r="F803" i="21"/>
  <c r="F802" i="21"/>
  <c r="F801" i="21"/>
  <c r="F800" i="21"/>
  <c r="F799" i="21"/>
  <c r="F798" i="21"/>
  <c r="F797" i="21"/>
  <c r="F796" i="21"/>
  <c r="F795" i="21"/>
  <c r="F785" i="21"/>
  <c r="F784" i="21"/>
  <c r="F783" i="21"/>
  <c r="J766" i="21"/>
  <c r="J765" i="21"/>
  <c r="J764" i="21"/>
  <c r="J763" i="21"/>
  <c r="J762" i="21"/>
  <c r="F770" i="21"/>
  <c r="J761" i="21"/>
  <c r="F769" i="21"/>
  <c r="J760" i="21"/>
  <c r="F768" i="21"/>
  <c r="J759" i="21"/>
  <c r="J751" i="21"/>
  <c r="F758" i="21"/>
  <c r="F757" i="21"/>
  <c r="J750" i="21"/>
  <c r="F756" i="21"/>
  <c r="J749" i="21"/>
  <c r="F755" i="21"/>
  <c r="F754" i="21"/>
  <c r="J748" i="21"/>
  <c r="F753" i="21"/>
  <c r="J747" i="21"/>
  <c r="F752" i="21"/>
  <c r="J746" i="21"/>
  <c r="F751" i="21"/>
  <c r="J744" i="21"/>
  <c r="F750" i="21"/>
  <c r="J743" i="21"/>
  <c r="F749" i="21"/>
  <c r="J741" i="21"/>
  <c r="F748" i="21"/>
  <c r="J740" i="21"/>
  <c r="F747" i="21"/>
  <c r="J739" i="21"/>
  <c r="F746" i="21"/>
  <c r="J738" i="21"/>
  <c r="F745" i="21"/>
  <c r="F744" i="21"/>
  <c r="J737" i="21"/>
  <c r="F743" i="21"/>
  <c r="J736" i="21"/>
  <c r="F742" i="21"/>
  <c r="F741" i="21"/>
  <c r="F740" i="21"/>
  <c r="J735" i="21"/>
  <c r="F739" i="21"/>
  <c r="F738" i="21"/>
  <c r="J733" i="21"/>
  <c r="F737" i="21"/>
  <c r="J732" i="21"/>
  <c r="F736" i="21"/>
  <c r="F735" i="21"/>
  <c r="F734" i="21"/>
  <c r="F733" i="21"/>
  <c r="F732" i="21"/>
  <c r="F731" i="21"/>
  <c r="J724" i="21"/>
  <c r="F730" i="21"/>
  <c r="J723" i="21"/>
  <c r="F729" i="21"/>
  <c r="F728" i="21"/>
  <c r="F727" i="21"/>
  <c r="F726" i="21"/>
  <c r="F725" i="21"/>
  <c r="F724" i="21"/>
  <c r="F723" i="21"/>
  <c r="F693" i="21"/>
  <c r="F697" i="21"/>
  <c r="F696" i="21"/>
  <c r="F695" i="21"/>
  <c r="F694" i="21"/>
  <c r="F690" i="21"/>
  <c r="F689" i="21"/>
  <c r="F688" i="21"/>
  <c r="F686" i="21"/>
  <c r="F685" i="21"/>
  <c r="F684" i="21"/>
  <c r="F680" i="21"/>
  <c r="F679" i="21"/>
  <c r="F678" i="21"/>
  <c r="F677" i="21"/>
  <c r="F676" i="21"/>
  <c r="F675" i="21"/>
  <c r="F674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F654" i="21"/>
  <c r="F653" i="21"/>
  <c r="F652" i="21"/>
  <c r="F651" i="21"/>
  <c r="F650" i="21"/>
  <c r="F606" i="21"/>
  <c r="F604" i="21"/>
  <c r="F603" i="21"/>
  <c r="F597" i="21"/>
  <c r="F596" i="21"/>
  <c r="F595" i="21"/>
  <c r="F594" i="21"/>
  <c r="F593" i="21"/>
  <c r="F592" i="21"/>
  <c r="F591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4" i="21"/>
  <c r="F573" i="21"/>
  <c r="F562" i="21"/>
  <c r="F561" i="21"/>
  <c r="F560" i="21"/>
  <c r="F559" i="21"/>
  <c r="F558" i="21"/>
  <c r="F557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486" i="21"/>
  <c r="F485" i="21"/>
  <c r="F484" i="21"/>
  <c r="F483" i="21"/>
  <c r="F482" i="21"/>
  <c r="F481" i="21"/>
  <c r="F480" i="21"/>
  <c r="F479" i="21"/>
  <c r="F466" i="21"/>
  <c r="F465" i="21"/>
  <c r="F463" i="21"/>
  <c r="F462" i="21"/>
  <c r="F461" i="21"/>
  <c r="F459" i="21"/>
  <c r="F458" i="21"/>
  <c r="F457" i="21"/>
  <c r="F455" i="21"/>
  <c r="F454" i="21"/>
  <c r="F453" i="21"/>
  <c r="F451" i="21"/>
  <c r="F450" i="21"/>
  <c r="F449" i="21"/>
  <c r="F447" i="21"/>
  <c r="F446" i="21"/>
  <c r="F445" i="21"/>
  <c r="F444" i="21"/>
  <c r="F442" i="21"/>
  <c r="F441" i="21"/>
  <c r="F440" i="21"/>
  <c r="F439" i="21"/>
  <c r="F437" i="21"/>
  <c r="F436" i="21"/>
  <c r="F435" i="21"/>
  <c r="F434" i="21"/>
  <c r="F433" i="21"/>
  <c r="F432" i="21"/>
  <c r="F431" i="21"/>
  <c r="F429" i="21"/>
  <c r="F428" i="21"/>
  <c r="F427" i="21"/>
  <c r="F426" i="21"/>
  <c r="F425" i="21"/>
  <c r="F424" i="21"/>
  <c r="F423" i="21"/>
  <c r="F421" i="21"/>
  <c r="F420" i="21"/>
  <c r="F419" i="21"/>
  <c r="F416" i="21"/>
  <c r="F415" i="21"/>
  <c r="F414" i="21"/>
  <c r="F413" i="21"/>
  <c r="F412" i="21"/>
  <c r="F411" i="21"/>
  <c r="F410" i="21"/>
  <c r="F407" i="21"/>
  <c r="F406" i="21"/>
  <c r="F405" i="21"/>
  <c r="F404" i="21"/>
  <c r="F403" i="21"/>
  <c r="F402" i="21"/>
  <c r="F401" i="21"/>
  <c r="F398" i="21"/>
  <c r="F397" i="21"/>
  <c r="F396" i="21"/>
  <c r="F395" i="21"/>
  <c r="F394" i="21"/>
  <c r="F393" i="21"/>
  <c r="F392" i="21"/>
  <c r="F389" i="21"/>
  <c r="F388" i="21"/>
  <c r="F387" i="21"/>
  <c r="F386" i="21"/>
  <c r="F385" i="21"/>
  <c r="F384" i="21"/>
  <c r="F383" i="21"/>
  <c r="F381" i="21"/>
  <c r="F380" i="21"/>
  <c r="F379" i="21"/>
  <c r="F378" i="21"/>
  <c r="F376" i="21"/>
  <c r="F375" i="21"/>
  <c r="F374" i="21"/>
  <c r="F373" i="21"/>
  <c r="F372" i="21"/>
  <c r="F371" i="21"/>
  <c r="F370" i="21"/>
  <c r="F368" i="21"/>
  <c r="F367" i="21"/>
  <c r="F366" i="21"/>
  <c r="F365" i="21"/>
  <c r="F364" i="21"/>
  <c r="F363" i="21"/>
  <c r="F362" i="21"/>
  <c r="F357" i="21"/>
  <c r="F356" i="21"/>
  <c r="F355" i="21"/>
  <c r="F354" i="21"/>
  <c r="F353" i="21"/>
  <c r="F348" i="21"/>
  <c r="F347" i="21"/>
  <c r="F346" i="21"/>
  <c r="F345" i="21"/>
  <c r="F344" i="21"/>
  <c r="F339" i="21"/>
  <c r="F338" i="21"/>
  <c r="F337" i="21"/>
  <c r="F336" i="21"/>
  <c r="F335" i="21"/>
  <c r="F330" i="21"/>
  <c r="F329" i="21"/>
  <c r="F328" i="21"/>
  <c r="F327" i="21"/>
  <c r="F326" i="21"/>
  <c r="F324" i="21"/>
  <c r="F323" i="21"/>
  <c r="F322" i="21"/>
  <c r="F321" i="21"/>
  <c r="F320" i="21"/>
  <c r="F318" i="21"/>
  <c r="F317" i="21"/>
  <c r="F316" i="21"/>
  <c r="F315" i="21"/>
  <c r="F313" i="21"/>
  <c r="F312" i="21"/>
  <c r="F311" i="21"/>
  <c r="F310" i="21"/>
  <c r="F309" i="21"/>
  <c r="F306" i="21"/>
  <c r="F305" i="21"/>
  <c r="F304" i="21"/>
  <c r="F303" i="21"/>
  <c r="F302" i="21"/>
  <c r="F301" i="21"/>
  <c r="F300" i="21"/>
  <c r="F297" i="21"/>
  <c r="F296" i="21"/>
  <c r="F295" i="21"/>
  <c r="F294" i="21"/>
  <c r="F293" i="21"/>
  <c r="F292" i="21"/>
  <c r="F291" i="21"/>
  <c r="F288" i="21"/>
  <c r="F287" i="21"/>
  <c r="F286" i="21"/>
  <c r="F285" i="21"/>
  <c r="F284" i="21"/>
  <c r="F283" i="21"/>
  <c r="F282" i="21"/>
  <c r="F280" i="21"/>
  <c r="F279" i="21"/>
  <c r="F278" i="21"/>
  <c r="F275" i="21"/>
  <c r="F274" i="21"/>
  <c r="F273" i="21"/>
  <c r="F271" i="21"/>
  <c r="F270" i="21"/>
  <c r="F268" i="21"/>
  <c r="F267" i="21"/>
  <c r="F265" i="21"/>
  <c r="F264" i="21"/>
  <c r="F263" i="21"/>
  <c r="F262" i="21"/>
  <c r="F260" i="21"/>
  <c r="F259" i="21"/>
  <c r="F258" i="21"/>
  <c r="F257" i="21"/>
  <c r="F237" i="21"/>
  <c r="F236" i="21"/>
  <c r="F239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0" i="21"/>
  <c r="F219" i="21"/>
  <c r="F218" i="21"/>
  <c r="F216" i="21"/>
  <c r="F215" i="21"/>
  <c r="F214" i="21"/>
  <c r="F212" i="21"/>
  <c r="F211" i="21"/>
  <c r="F209" i="21"/>
  <c r="F208" i="21"/>
  <c r="F207" i="21"/>
  <c r="F205" i="21"/>
  <c r="F204" i="21"/>
  <c r="F203" i="21"/>
  <c r="F202" i="21"/>
  <c r="F200" i="21"/>
  <c r="F199" i="21"/>
  <c r="F198" i="21"/>
  <c r="F197" i="21"/>
  <c r="F195" i="21"/>
  <c r="F194" i="21"/>
  <c r="F192" i="21"/>
  <c r="F191" i="21"/>
  <c r="F190" i="21"/>
  <c r="F189" i="21"/>
  <c r="F186" i="21"/>
  <c r="F185" i="21"/>
  <c r="F182" i="21"/>
  <c r="F181" i="21"/>
  <c r="F180" i="21"/>
  <c r="F179" i="21"/>
  <c r="F178" i="21"/>
  <c r="F177" i="21"/>
  <c r="F176" i="21"/>
  <c r="F174" i="21"/>
  <c r="F173" i="21"/>
  <c r="F172" i="21"/>
  <c r="F143" i="21"/>
  <c r="F142" i="21"/>
  <c r="F141" i="21"/>
  <c r="F140" i="21"/>
  <c r="F139" i="21"/>
  <c r="F136" i="21"/>
  <c r="F135" i="21"/>
  <c r="F134" i="21"/>
  <c r="F133" i="21"/>
  <c r="F132" i="21"/>
  <c r="F128" i="21"/>
  <c r="F127" i="21"/>
  <c r="F126" i="21"/>
  <c r="F125" i="21"/>
  <c r="F124" i="21"/>
  <c r="F123" i="21"/>
  <c r="F119" i="21"/>
  <c r="F118" i="21"/>
  <c r="F117" i="21"/>
  <c r="F116" i="21"/>
  <c r="F115" i="21"/>
  <c r="F114" i="21"/>
  <c r="F49" i="21"/>
  <c r="F41" i="21"/>
  <c r="F40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16" i="21"/>
  <c r="F15" i="21"/>
  <c r="F14" i="21"/>
  <c r="F13" i="21"/>
  <c r="F12" i="21"/>
  <c r="F11" i="21"/>
  <c r="F10" i="21"/>
  <c r="F9" i="21"/>
  <c r="F8" i="21"/>
  <c r="I111" i="20"/>
  <c r="F111" i="20"/>
  <c r="I100" i="20"/>
  <c r="F100" i="20"/>
  <c r="I99" i="20"/>
  <c r="F99" i="20"/>
  <c r="I79" i="20"/>
  <c r="F79" i="20"/>
  <c r="I78" i="20"/>
  <c r="F78" i="20"/>
  <c r="I73" i="20"/>
  <c r="F73" i="20"/>
  <c r="I72" i="20"/>
  <c r="F72" i="20"/>
  <c r="I67" i="20"/>
  <c r="F67" i="20"/>
  <c r="I66" i="20"/>
  <c r="F66" i="20"/>
  <c r="I65" i="20"/>
  <c r="F65" i="20"/>
  <c r="I64" i="20"/>
  <c r="F64" i="20"/>
  <c r="I59" i="20"/>
  <c r="F59" i="20"/>
  <c r="I58" i="20"/>
  <c r="F58" i="20"/>
  <c r="I19" i="20"/>
  <c r="F19" i="20"/>
  <c r="I113" i="20"/>
  <c r="F113" i="20"/>
  <c r="I110" i="20"/>
  <c r="F110" i="20"/>
  <c r="F94" i="20"/>
  <c r="F93" i="20"/>
  <c r="I90" i="20"/>
  <c r="F90" i="20"/>
  <c r="I89" i="20"/>
  <c r="F89" i="20"/>
  <c r="I88" i="20"/>
  <c r="F88" i="20"/>
  <c r="I87" i="20"/>
  <c r="F87" i="20"/>
  <c r="I86" i="20"/>
  <c r="F86" i="20"/>
  <c r="I85" i="20"/>
  <c r="F85" i="20"/>
  <c r="I84" i="20"/>
  <c r="F84" i="20"/>
  <c r="I83" i="20"/>
  <c r="F83" i="20"/>
  <c r="F55" i="20"/>
  <c r="I54" i="20"/>
  <c r="F54" i="20"/>
  <c r="I53" i="20"/>
  <c r="F53" i="20"/>
  <c r="I52" i="20"/>
  <c r="F52" i="20"/>
  <c r="I51" i="20"/>
  <c r="F51" i="20"/>
  <c r="I48" i="20"/>
  <c r="F48" i="20"/>
  <c r="I47" i="20"/>
  <c r="F47" i="20"/>
  <c r="I46" i="20"/>
  <c r="F46" i="20"/>
  <c r="I43" i="20"/>
  <c r="F43" i="20"/>
  <c r="I42" i="20"/>
  <c r="F42" i="20"/>
  <c r="I39" i="20"/>
  <c r="F39" i="20"/>
  <c r="I38" i="20"/>
  <c r="F38" i="20"/>
  <c r="I35" i="20"/>
  <c r="F35" i="20"/>
  <c r="I34" i="20"/>
  <c r="F34" i="20"/>
  <c r="I31" i="20"/>
  <c r="F31" i="20"/>
  <c r="I30" i="20"/>
  <c r="F30" i="20"/>
  <c r="F27" i="20"/>
  <c r="I26" i="20"/>
  <c r="F26" i="20"/>
  <c r="I25" i="20"/>
  <c r="F25" i="20"/>
  <c r="I24" i="20"/>
  <c r="F24" i="20"/>
  <c r="F21" i="20"/>
  <c r="I18" i="20"/>
  <c r="F18" i="20"/>
  <c r="I17" i="20"/>
  <c r="F17" i="20"/>
  <c r="F14" i="20"/>
  <c r="I13" i="20"/>
  <c r="F13" i="20"/>
  <c r="I12" i="20"/>
  <c r="F12" i="20"/>
  <c r="I11" i="20"/>
  <c r="F11" i="20"/>
  <c r="I10" i="20"/>
  <c r="F10" i="20"/>
  <c r="I9" i="20"/>
  <c r="F9" i="20"/>
  <c r="I8" i="20"/>
  <c r="F8" i="20"/>
  <c r="F306" i="19" l="1"/>
  <c r="F302" i="19"/>
  <c r="F289" i="19"/>
  <c r="F285" i="19"/>
  <c r="F272" i="19"/>
  <c r="F104" i="19"/>
  <c r="F86" i="19"/>
  <c r="F67" i="19"/>
  <c r="F68" i="19"/>
  <c r="F359" i="19" l="1"/>
  <c r="F358" i="19"/>
  <c r="F357" i="19"/>
  <c r="F354" i="19"/>
  <c r="F353" i="19"/>
  <c r="F351" i="19"/>
  <c r="F350" i="19"/>
  <c r="F349" i="19"/>
  <c r="F346" i="19"/>
  <c r="F345" i="19"/>
  <c r="F343" i="19"/>
  <c r="F342" i="19"/>
  <c r="F341" i="19"/>
  <c r="F338" i="19"/>
  <c r="F337" i="19"/>
  <c r="F335" i="19"/>
  <c r="F334" i="19"/>
  <c r="F333" i="19"/>
  <c r="F330" i="19"/>
  <c r="F329" i="19"/>
  <c r="F327" i="19"/>
  <c r="F326" i="19"/>
  <c r="F323" i="19"/>
  <c r="F322" i="19"/>
  <c r="F320" i="19"/>
  <c r="F319" i="19"/>
  <c r="F316" i="19"/>
  <c r="F315" i="19"/>
  <c r="F307" i="19"/>
  <c r="F305" i="19"/>
  <c r="F304" i="19"/>
  <c r="F298" i="19"/>
  <c r="F297" i="19"/>
  <c r="F296" i="19"/>
  <c r="F303" i="19"/>
  <c r="F301" i="19"/>
  <c r="F300" i="19"/>
  <c r="F290" i="19"/>
  <c r="F288" i="19"/>
  <c r="F287" i="19"/>
  <c r="F281" i="19"/>
  <c r="F280" i="19"/>
  <c r="F279" i="19"/>
  <c r="F286" i="19"/>
  <c r="F284" i="19"/>
  <c r="F283" i="19"/>
  <c r="F273" i="19"/>
  <c r="F271" i="19"/>
  <c r="F270" i="19"/>
  <c r="F264" i="19"/>
  <c r="F263" i="19"/>
  <c r="F262" i="19"/>
  <c r="F216" i="19"/>
  <c r="F215" i="19"/>
  <c r="F214" i="19"/>
  <c r="F213" i="19"/>
  <c r="F212" i="19"/>
  <c r="F190" i="19"/>
  <c r="F189" i="19"/>
  <c r="F188" i="19"/>
  <c r="F187" i="19"/>
  <c r="F165" i="19"/>
  <c r="F164" i="19"/>
  <c r="F163" i="19"/>
  <c r="F162" i="19"/>
  <c r="F140" i="19"/>
  <c r="F139" i="19"/>
  <c r="F138" i="19"/>
  <c r="F137" i="19"/>
  <c r="F115" i="19"/>
  <c r="F114" i="19"/>
  <c r="F113" i="19"/>
  <c r="F112" i="19"/>
  <c r="F110" i="19"/>
  <c r="F109" i="19"/>
  <c r="F108" i="19"/>
  <c r="F107" i="19"/>
  <c r="F106" i="19"/>
  <c r="F105" i="19"/>
  <c r="F103" i="19"/>
  <c r="F102" i="19"/>
  <c r="F101" i="19"/>
  <c r="F100" i="19"/>
  <c r="F98" i="19"/>
  <c r="F97" i="19"/>
  <c r="F96" i="19"/>
  <c r="F95" i="19"/>
  <c r="F94" i="19"/>
  <c r="F92" i="19"/>
  <c r="F91" i="19"/>
  <c r="F90" i="19"/>
  <c r="F89" i="19"/>
  <c r="F88" i="19"/>
  <c r="F87" i="19"/>
  <c r="F85" i="19"/>
  <c r="F84" i="19"/>
  <c r="F83" i="19"/>
  <c r="F82" i="19"/>
  <c r="F80" i="19"/>
  <c r="F79" i="19"/>
  <c r="F78" i="19"/>
  <c r="F77" i="19"/>
  <c r="F76" i="19"/>
  <c r="F74" i="19"/>
  <c r="F73" i="19"/>
  <c r="F72" i="19"/>
  <c r="F71" i="19"/>
  <c r="F70" i="19"/>
  <c r="F69" i="19"/>
  <c r="F66" i="19"/>
  <c r="F65" i="19"/>
  <c r="F64" i="19"/>
  <c r="F62" i="19"/>
  <c r="F61" i="19"/>
  <c r="F60" i="19"/>
  <c r="F59" i="19"/>
  <c r="F58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28" i="19"/>
  <c r="F27" i="19"/>
  <c r="F26" i="19"/>
  <c r="F25" i="19"/>
  <c r="F24" i="19"/>
  <c r="F23" i="19"/>
  <c r="F22" i="19"/>
</calcChain>
</file>

<file path=xl/sharedStrings.xml><?xml version="1.0" encoding="utf-8"?>
<sst xmlns="http://schemas.openxmlformats.org/spreadsheetml/2006/main" count="4789" uniqueCount="3796">
  <si>
    <t>Číslo zboží</t>
  </si>
  <si>
    <t>Model</t>
  </si>
  <si>
    <t>Popis</t>
  </si>
  <si>
    <t>MOC CZK      s DPH</t>
  </si>
  <si>
    <t>MOC CZK       bez DPH</t>
  </si>
  <si>
    <t>EAN</t>
  </si>
  <si>
    <t>MOC CZK s DPH</t>
  </si>
  <si>
    <t>114.0150.003</t>
  </si>
  <si>
    <t xml:space="preserve">MTG 611/2 bílá-led </t>
  </si>
  <si>
    <t>1000x515,sifon,e.click,miska</t>
  </si>
  <si>
    <t>114.0504.120</t>
  </si>
  <si>
    <t xml:space="preserve">MTG 611/2 kašmír </t>
  </si>
  <si>
    <t>114.0250.541</t>
  </si>
  <si>
    <t>MTG 611/2 onyx</t>
  </si>
  <si>
    <t>114.0150.007</t>
  </si>
  <si>
    <t xml:space="preserve">MTG 611/2 š.kámen </t>
  </si>
  <si>
    <t>114.0150.010</t>
  </si>
  <si>
    <t xml:space="preserve">MTG 611/7 bílá-led </t>
  </si>
  <si>
    <t>114.0504.147</t>
  </si>
  <si>
    <t xml:space="preserve">MTG 611/7 kašmír </t>
  </si>
  <si>
    <t>114.0250.542</t>
  </si>
  <si>
    <t xml:space="preserve">MTG 611/7 onyx </t>
  </si>
  <si>
    <t>114.0150.014</t>
  </si>
  <si>
    <t xml:space="preserve">MTG 611/7 š.kámen </t>
  </si>
  <si>
    <t>114.0250.537</t>
  </si>
  <si>
    <t>MTG 651-100/2 onyx</t>
  </si>
  <si>
    <t>114.0150.022</t>
  </si>
  <si>
    <t xml:space="preserve">MTG 651-100/2 š.kámen </t>
  </si>
  <si>
    <t>114.0250.538</t>
  </si>
  <si>
    <t>MTG 651-100/7 onyx</t>
  </si>
  <si>
    <t>114.0150.029</t>
  </si>
  <si>
    <t xml:space="preserve">MTG 651-100/7 š.kámen </t>
  </si>
  <si>
    <t>114.0651.012</t>
  </si>
  <si>
    <t xml:space="preserve">FSG 611-88 matná černá </t>
  </si>
  <si>
    <t>877x495,sifon,e.click,rošt</t>
  </si>
  <si>
    <t>114.0616.906</t>
  </si>
  <si>
    <t>FSG 611-88 onyx</t>
  </si>
  <si>
    <t>114.0651.013</t>
  </si>
  <si>
    <t>FSG 611-88 š.kámen</t>
  </si>
  <si>
    <t>114.0637.503</t>
  </si>
  <si>
    <t>CNG 611-62 TL/2 onyx</t>
  </si>
  <si>
    <t>114.0637.495</t>
  </si>
  <si>
    <t>CNG 611-62 TL/2 matná černá</t>
  </si>
  <si>
    <t>114.0637.502</t>
  </si>
  <si>
    <t xml:space="preserve">CNG 611-62 TL/2 š.kámen </t>
  </si>
  <si>
    <t>114.0637.494</t>
  </si>
  <si>
    <t xml:space="preserve">CNG 611-62 TL/2 bílá-led </t>
  </si>
  <si>
    <t>114.0637.501</t>
  </si>
  <si>
    <t xml:space="preserve">CNG 611-62 TL/2 kašmír </t>
  </si>
  <si>
    <t>114.0637.492</t>
  </si>
  <si>
    <t xml:space="preserve">CNG 611-62 TL/7 onyx </t>
  </si>
  <si>
    <t>114.0637.434</t>
  </si>
  <si>
    <t xml:space="preserve">CNG 611-62 TL/7 matná černá </t>
  </si>
  <si>
    <t>114.0637.491</t>
  </si>
  <si>
    <t xml:space="preserve">CNG 611-62 TL/7 š.kámen </t>
  </si>
  <si>
    <t>114.0637.164</t>
  </si>
  <si>
    <t xml:space="preserve">CNG 611-62 TL/7 bílá-led </t>
  </si>
  <si>
    <t>114.0637.437</t>
  </si>
  <si>
    <t xml:space="preserve">CNG 611-62 TL/7 kašmír </t>
  </si>
  <si>
    <t>114.0637.517</t>
  </si>
  <si>
    <t>CNG 611-78 TL/2 onyx</t>
  </si>
  <si>
    <t>114.0637.513</t>
  </si>
  <si>
    <t xml:space="preserve">CNG 611-78 TL/2 matná černá </t>
  </si>
  <si>
    <t>114.0637.516</t>
  </si>
  <si>
    <t xml:space="preserve">CNG 611-78 TL/2 š.kámen  </t>
  </si>
  <si>
    <t>114.0637.512</t>
  </si>
  <si>
    <t xml:space="preserve">CNG 611-78 TL/2 bílá-led </t>
  </si>
  <si>
    <t>114.0637.515</t>
  </si>
  <si>
    <t>CNG 611-78 TL/2 kašmír</t>
  </si>
  <si>
    <t>114.0637.510</t>
  </si>
  <si>
    <t xml:space="preserve">CNG 611-78 TL/7 onyx </t>
  </si>
  <si>
    <t>114.0637.506</t>
  </si>
  <si>
    <t xml:space="preserve">CNG 611-78 TL/7 matná černá </t>
  </si>
  <si>
    <t>114.0637.509</t>
  </si>
  <si>
    <t xml:space="preserve">CNG 611-78 TL/7 š.kámen </t>
  </si>
  <si>
    <t>114.0637.505</t>
  </si>
  <si>
    <t xml:space="preserve">CNG 611-78 TL/7 bílá-led </t>
  </si>
  <si>
    <t>114.0637.508</t>
  </si>
  <si>
    <t xml:space="preserve">CNG 611-78 TL/7 kašmír </t>
  </si>
  <si>
    <t>114.0284.758</t>
  </si>
  <si>
    <t xml:space="preserve">MRG 611-62 bílá-led </t>
  </si>
  <si>
    <t>114.0637.573</t>
  </si>
  <si>
    <t xml:space="preserve">MRG 611-62 matná černá </t>
  </si>
  <si>
    <t>114.0494.643</t>
  </si>
  <si>
    <t>MRG 611-62 kašmír</t>
  </si>
  <si>
    <t>114.0284.759</t>
  </si>
  <si>
    <t xml:space="preserve">MRG 611-62 onyx </t>
  </si>
  <si>
    <t>114.0284.760</t>
  </si>
  <si>
    <t xml:space="preserve">MRG 611-62 p.melír </t>
  </si>
  <si>
    <t>114.0284.757</t>
  </si>
  <si>
    <t>MRG 611-62 sahara</t>
  </si>
  <si>
    <t>114.0284.764</t>
  </si>
  <si>
    <t xml:space="preserve">MRG 611-62 š.kámen </t>
  </si>
  <si>
    <t>114.0284.832</t>
  </si>
  <si>
    <t>MRG 611 bílá-led</t>
  </si>
  <si>
    <t>114.0637.576</t>
  </si>
  <si>
    <t>MRG 611 matná černá</t>
  </si>
  <si>
    <t>114.0494.644</t>
  </si>
  <si>
    <t>MRG 611 kašmír</t>
  </si>
  <si>
    <t>114.0284.833</t>
  </si>
  <si>
    <t xml:space="preserve">MRG 611 onyx </t>
  </si>
  <si>
    <t>114.0284.834</t>
  </si>
  <si>
    <t xml:space="preserve">MRG 611 p.melír </t>
  </si>
  <si>
    <t>114.0284.836</t>
  </si>
  <si>
    <t>MRG 611 sahara</t>
  </si>
  <si>
    <t>114.0284.846</t>
  </si>
  <si>
    <t xml:space="preserve">MRG 611 š.kámen </t>
  </si>
  <si>
    <t>114.0363.186</t>
  </si>
  <si>
    <t xml:space="preserve">MRG 611-78 BB bílá-led </t>
  </si>
  <si>
    <t>114.0637.575</t>
  </si>
  <si>
    <t xml:space="preserve">MRG 611-78 BB matná černá </t>
  </si>
  <si>
    <t>114.0494.646</t>
  </si>
  <si>
    <t>MRG 611-78 BB kašmír</t>
  </si>
  <si>
    <t>114.0363.187</t>
  </si>
  <si>
    <t xml:space="preserve">MRG 611-78 BB onyx </t>
  </si>
  <si>
    <t>114.0363.188</t>
  </si>
  <si>
    <t>MRG 611-78 BB p.melír</t>
  </si>
  <si>
    <t>114.0363.189</t>
  </si>
  <si>
    <t xml:space="preserve">MRG 611-78 BB sahara </t>
  </si>
  <si>
    <t>114.0363.221</t>
  </si>
  <si>
    <t xml:space="preserve">MRG 611-78 BB š.kámen </t>
  </si>
  <si>
    <t>114.0285.325</t>
  </si>
  <si>
    <t>MRG 651-78 bílá-led</t>
  </si>
  <si>
    <t>114.0637.579</t>
  </si>
  <si>
    <t xml:space="preserve">MRG 651-78 matná černá </t>
  </si>
  <si>
    <t>114.0494.647</t>
  </si>
  <si>
    <t>MRG 651-78 kašmír</t>
  </si>
  <si>
    <t>114.0285.329</t>
  </si>
  <si>
    <t xml:space="preserve">MRG 651-78 onyx </t>
  </si>
  <si>
    <t>114.0285.340</t>
  </si>
  <si>
    <t>MRG 651-78 š.kámen</t>
  </si>
  <si>
    <t>114.0120.249</t>
  </si>
  <si>
    <t>MRG 651 bílá-led</t>
  </si>
  <si>
    <t>970x500,sifon,otoč.knoflík</t>
  </si>
  <si>
    <t>114.0637.578</t>
  </si>
  <si>
    <t xml:space="preserve">MRG 651 matná černá </t>
  </si>
  <si>
    <t>114.0505.615</t>
  </si>
  <si>
    <t xml:space="preserve">MRG 651 kašmír </t>
  </si>
  <si>
    <t>114.0250.550</t>
  </si>
  <si>
    <t xml:space="preserve">MRG 651 onyx </t>
  </si>
  <si>
    <t>114.0120.253</t>
  </si>
  <si>
    <t xml:space="preserve">MRG 651 š.kámen </t>
  </si>
  <si>
    <t>114.0250.568</t>
  </si>
  <si>
    <t xml:space="preserve">MRG 612 E bílá-led </t>
  </si>
  <si>
    <t>114.0637.572</t>
  </si>
  <si>
    <t>MRG 612 E matná černá</t>
  </si>
  <si>
    <t>114.0494.648</t>
  </si>
  <si>
    <t xml:space="preserve">MRG 612 E kašmír </t>
  </si>
  <si>
    <t>114.0250.569</t>
  </si>
  <si>
    <t xml:space="preserve">MRG 612 E onyx  </t>
  </si>
  <si>
    <t>114.0250.572</t>
  </si>
  <si>
    <t>MRG 612 E š.kámen</t>
  </si>
  <si>
    <t>UBG 610-56 onyx</t>
  </si>
  <si>
    <t xml:space="preserve">UBG 610-56 matná černá </t>
  </si>
  <si>
    <t xml:space="preserve">UBG 610-56 š.kámen </t>
  </si>
  <si>
    <t>UBG 610-56 bílá-led</t>
  </si>
  <si>
    <t>UBG 610-56 sahara</t>
  </si>
  <si>
    <t xml:space="preserve">UBG 610-56 p.melír </t>
  </si>
  <si>
    <t xml:space="preserve">UBG 610-56 kašmír </t>
  </si>
  <si>
    <t>UBG 610-78 matná černá</t>
  </si>
  <si>
    <t xml:space="preserve">UBG 610-78 bílá-led </t>
  </si>
  <si>
    <t>UBG 611-62 onyx</t>
  </si>
  <si>
    <t xml:space="preserve">UBG 611-62 matná černá </t>
  </si>
  <si>
    <t xml:space="preserve">UBG 611-62 š.kámen </t>
  </si>
  <si>
    <t xml:space="preserve">UBG 611-62 bílá-led </t>
  </si>
  <si>
    <t xml:space="preserve">UBG 611-62 sahara </t>
  </si>
  <si>
    <t xml:space="preserve">UBG 611-62 p.melír </t>
  </si>
  <si>
    <t xml:space="preserve">UBG 611-62 kašmír </t>
  </si>
  <si>
    <t>UBG 611-86 onyx</t>
  </si>
  <si>
    <t>UBG 611-86 matná černá</t>
  </si>
  <si>
    <t xml:space="preserve">UBG 611-86 š.kámen </t>
  </si>
  <si>
    <t xml:space="preserve">UBG 611-86 bílá-led </t>
  </si>
  <si>
    <t>UBG 611-86 sahara</t>
  </si>
  <si>
    <t xml:space="preserve">UBG 611-86 p.melír </t>
  </si>
  <si>
    <t xml:space="preserve">UBG 611-86 kašmír </t>
  </si>
  <si>
    <t>UBG 611-78 BB onyx</t>
  </si>
  <si>
    <t>UBG 611-78 BB matná černá</t>
  </si>
  <si>
    <t xml:space="preserve">UBG 611-78 BB š.kámen </t>
  </si>
  <si>
    <t>UBG 611-78 BB sahara</t>
  </si>
  <si>
    <t xml:space="preserve">UBG 620-78 onyx </t>
  </si>
  <si>
    <t xml:space="preserve">UBG 620-78 matná černá </t>
  </si>
  <si>
    <t xml:space="preserve">UBG 620-78 š.kámen </t>
  </si>
  <si>
    <t xml:space="preserve">UBG 620-78 bílá-led </t>
  </si>
  <si>
    <t>114.0285.103</t>
  </si>
  <si>
    <t xml:space="preserve">BFG 611-62 bílá-led </t>
  </si>
  <si>
    <t>114.0494.751</t>
  </si>
  <si>
    <t xml:space="preserve">BFG 611-62 kašmír </t>
  </si>
  <si>
    <t>114.0285.105</t>
  </si>
  <si>
    <t xml:space="preserve">BFG 611-62 onyx </t>
  </si>
  <si>
    <t>114.0285.108</t>
  </si>
  <si>
    <t xml:space="preserve">BFG 611-62 p.melír </t>
  </si>
  <si>
    <t>114.0285.111</t>
  </si>
  <si>
    <t xml:space="preserve">BFG 611-62 sahara </t>
  </si>
  <si>
    <t>114.0285.118</t>
  </si>
  <si>
    <t xml:space="preserve">BFG 611-62 š.kámen </t>
  </si>
  <si>
    <t>114.0285.168</t>
  </si>
  <si>
    <t xml:space="preserve">BFG 611-78 bílá-led </t>
  </si>
  <si>
    <t>114.0494.757</t>
  </si>
  <si>
    <t xml:space="preserve">BFG 611-78 kašmír </t>
  </si>
  <si>
    <t>114.0285.169</t>
  </si>
  <si>
    <t xml:space="preserve">BFG 611-78 onyx </t>
  </si>
  <si>
    <t>114.0285.170</t>
  </si>
  <si>
    <t xml:space="preserve">BFG 611-78 p.melír </t>
  </si>
  <si>
    <t>114.0285.184</t>
  </si>
  <si>
    <t xml:space="preserve">BFG 611-78 sahara </t>
  </si>
  <si>
    <t>114.0285.186</t>
  </si>
  <si>
    <t>BFG 611-78 š.kámen</t>
  </si>
  <si>
    <t>114.0494.912</t>
  </si>
  <si>
    <t xml:space="preserve">BFG 611-86 bílá-led </t>
  </si>
  <si>
    <t>114.0494.911</t>
  </si>
  <si>
    <t xml:space="preserve">BFG 611-86 kašmír </t>
  </si>
  <si>
    <t>114.0494.913</t>
  </si>
  <si>
    <t xml:space="preserve">BFG 611-86 onyx </t>
  </si>
  <si>
    <t>114.0494.914</t>
  </si>
  <si>
    <t xml:space="preserve">BFG 611-86 p.melír </t>
  </si>
  <si>
    <t>114.0494.915</t>
  </si>
  <si>
    <t xml:space="preserve">BFG 611-86 sahara </t>
  </si>
  <si>
    <t>114.0494.919</t>
  </si>
  <si>
    <t xml:space="preserve">BFG 611-86 š.kámen </t>
  </si>
  <si>
    <t>114.0285.303</t>
  </si>
  <si>
    <t xml:space="preserve">BFG 611 bílá-led </t>
  </si>
  <si>
    <t>114.0494.758</t>
  </si>
  <si>
    <t xml:space="preserve">BFG 611 kašmír </t>
  </si>
  <si>
    <t>114.0285.305</t>
  </si>
  <si>
    <t xml:space="preserve">BFG 611 onyx </t>
  </si>
  <si>
    <t>114.0285.306</t>
  </si>
  <si>
    <t xml:space="preserve">BFG 611 p.melír </t>
  </si>
  <si>
    <t>114.0285.308</t>
  </si>
  <si>
    <t xml:space="preserve">BFG 611 sahara </t>
  </si>
  <si>
    <t>114.0285.314</t>
  </si>
  <si>
    <t xml:space="preserve">BFG 611 š.kámen </t>
  </si>
  <si>
    <t>114.0285.215</t>
  </si>
  <si>
    <t xml:space="preserve">BFG 651-78 onyx </t>
  </si>
  <si>
    <t>114.0285.224</t>
  </si>
  <si>
    <t xml:space="preserve">BFG 651-78 š.kámen </t>
  </si>
  <si>
    <t>114.0440.889</t>
  </si>
  <si>
    <t xml:space="preserve">BSG 611-62 bílá-led </t>
  </si>
  <si>
    <t>114.0494.783</t>
  </si>
  <si>
    <t xml:space="preserve">BSG 611-62 kašmír </t>
  </si>
  <si>
    <t>114.0395.129</t>
  </si>
  <si>
    <t xml:space="preserve">BSG 611-62 onyx </t>
  </si>
  <si>
    <t>114.0440.890</t>
  </si>
  <si>
    <t xml:space="preserve">BSG 611-62 p.melír </t>
  </si>
  <si>
    <t>114.0395.130</t>
  </si>
  <si>
    <t xml:space="preserve">BSG 611-62 sahara </t>
  </si>
  <si>
    <t>114.0395.151</t>
  </si>
  <si>
    <t xml:space="preserve">BSG 611-62 š.kámen </t>
  </si>
  <si>
    <t>114.0395.152</t>
  </si>
  <si>
    <t xml:space="preserve">BSG 611-78/39 onyx </t>
  </si>
  <si>
    <t>114.0395.153</t>
  </si>
  <si>
    <t xml:space="preserve">BSG 611-78/39 sahara </t>
  </si>
  <si>
    <t>114.0395.154</t>
  </si>
  <si>
    <t xml:space="preserve">BSG 611-78/39 š.kámen </t>
  </si>
  <si>
    <t>114.0440.907</t>
  </si>
  <si>
    <t xml:space="preserve">BSG 611-78/39 bílá-led </t>
  </si>
  <si>
    <t>114.0494.784</t>
  </si>
  <si>
    <t xml:space="preserve">BSG 611-78/39 kašmír </t>
  </si>
  <si>
    <t>114.0440.908</t>
  </si>
  <si>
    <t xml:space="preserve">BSG 611-78/39 p.melír </t>
  </si>
  <si>
    <t>114.0283.879</t>
  </si>
  <si>
    <t>ROG 610 onyx</t>
  </si>
  <si>
    <t>114.0284.731</t>
  </si>
  <si>
    <t>ROG 610 š.kámen</t>
  </si>
  <si>
    <t>114.0288.566</t>
  </si>
  <si>
    <t xml:space="preserve">OID 611-62 bílá </t>
  </si>
  <si>
    <t>114.0288.569</t>
  </si>
  <si>
    <t xml:space="preserve">OID 611-62 černá </t>
  </si>
  <si>
    <t>114.0395.160</t>
  </si>
  <si>
    <t xml:space="preserve">OID 611-62 šedá </t>
  </si>
  <si>
    <t>114.0288.585</t>
  </si>
  <si>
    <t xml:space="preserve">OID 611-78 bílá </t>
  </si>
  <si>
    <t>114.0288.588</t>
  </si>
  <si>
    <t xml:space="preserve">OID 611-78 černá </t>
  </si>
  <si>
    <t>114.0395.184</t>
  </si>
  <si>
    <t xml:space="preserve">OID 611-78 šedá </t>
  </si>
  <si>
    <t>114.0288.541</t>
  </si>
  <si>
    <t xml:space="preserve">OID 611 bílá </t>
  </si>
  <si>
    <t>114.0288.543</t>
  </si>
  <si>
    <t xml:space="preserve">OID 611 černá </t>
  </si>
  <si>
    <t>114.0442.824</t>
  </si>
  <si>
    <t xml:space="preserve">OID 611 šedá </t>
  </si>
  <si>
    <t>114.0288.591</t>
  </si>
  <si>
    <t xml:space="preserve">OID 651 bílá </t>
  </si>
  <si>
    <t>114.0288.592</t>
  </si>
  <si>
    <t xml:space="preserve">OID 651 černá </t>
  </si>
  <si>
    <t>114.0442.806</t>
  </si>
  <si>
    <t>114.0503.010</t>
  </si>
  <si>
    <t xml:space="preserve">SID 610-40 bílá </t>
  </si>
  <si>
    <t>114.0503.041</t>
  </si>
  <si>
    <t xml:space="preserve">SID 610-40 černá </t>
  </si>
  <si>
    <t>114.0503.044</t>
  </si>
  <si>
    <t xml:space="preserve">SID 610-40 šedá </t>
  </si>
  <si>
    <t>114.0284.165</t>
  </si>
  <si>
    <t xml:space="preserve">SID 610 bílá </t>
  </si>
  <si>
    <t>114.0264.011</t>
  </si>
  <si>
    <t xml:space="preserve">SID 610 černá </t>
  </si>
  <si>
    <t>143.0650.860</t>
  </si>
  <si>
    <t xml:space="preserve">SID 610 šedá </t>
  </si>
  <si>
    <t>143.0613.581</t>
  </si>
  <si>
    <t>S2D 611-78 bílá</t>
  </si>
  <si>
    <t>143.0613.582</t>
  </si>
  <si>
    <t xml:space="preserve">S2D 611-78 černá </t>
  </si>
  <si>
    <t>143.0613.585</t>
  </si>
  <si>
    <t>S2D 611-78 šedá</t>
  </si>
  <si>
    <t>143.0617.615</t>
  </si>
  <si>
    <t xml:space="preserve">S2D 611-78 XL bílá </t>
  </si>
  <si>
    <t>143.0617.613</t>
  </si>
  <si>
    <t xml:space="preserve">S2D 611-78 XL černá </t>
  </si>
  <si>
    <t>143.0617.617</t>
  </si>
  <si>
    <t>S2D 611-78 XL šedá</t>
  </si>
  <si>
    <t>143.0613.639</t>
  </si>
  <si>
    <t xml:space="preserve">S2D 611-100 bílá </t>
  </si>
  <si>
    <t>143.0613.661</t>
  </si>
  <si>
    <t xml:space="preserve">S2D 611-100 černá </t>
  </si>
  <si>
    <t>143.0651.011</t>
  </si>
  <si>
    <t xml:space="preserve">S2D 611-100 šedá </t>
  </si>
  <si>
    <t>143.0637.160</t>
  </si>
  <si>
    <t xml:space="preserve">S2D 620-86 bílá </t>
  </si>
  <si>
    <t>143.0637.161</t>
  </si>
  <si>
    <t xml:space="preserve">S2D 620-86 černá </t>
  </si>
  <si>
    <t>143.0650.970</t>
  </si>
  <si>
    <t xml:space="preserve">S2D 620-86 šedá </t>
  </si>
  <si>
    <t>1000x510,bez sifonu,e.click</t>
  </si>
  <si>
    <t>124.0335.708</t>
  </si>
  <si>
    <t>124.0335.863</t>
  </si>
  <si>
    <t>124.0335.707</t>
  </si>
  <si>
    <t>124.0335.856</t>
  </si>
  <si>
    <t>124.0335.706</t>
  </si>
  <si>
    <t>124.0335.851</t>
  </si>
  <si>
    <t>127.0538.259</t>
  </si>
  <si>
    <t>BWX 220/620-54-27/2 nerez</t>
  </si>
  <si>
    <t>860x510,sifon,e.click</t>
  </si>
  <si>
    <t>127.0538.260</t>
  </si>
  <si>
    <t xml:space="preserve">BWX 220/620-54-27/7 nerez </t>
  </si>
  <si>
    <t>127.0637.431</t>
  </si>
  <si>
    <t>MYX 210/610-34 nerez</t>
  </si>
  <si>
    <t>127.0637.433</t>
  </si>
  <si>
    <t>MYX 210/610-50 nerez</t>
  </si>
  <si>
    <t>512x412,sifon,e.click</t>
  </si>
  <si>
    <t>127.0369.288</t>
  </si>
  <si>
    <t>BXX 210/610-40 TL nerez</t>
  </si>
  <si>
    <t>430x510,sifon,otoč.knoflík</t>
  </si>
  <si>
    <t>127.0369.295</t>
  </si>
  <si>
    <t>BXX 210/610-54 TL nerez</t>
  </si>
  <si>
    <t>570x510,sifon,otoč.knoflík</t>
  </si>
  <si>
    <t>127.0371.512</t>
  </si>
  <si>
    <t>BXX 210/110-16 nerez</t>
  </si>
  <si>
    <t>200x450,bez sifonu</t>
  </si>
  <si>
    <t>127.0395.014</t>
  </si>
  <si>
    <t>BXX 210/110-45 nerez</t>
  </si>
  <si>
    <t>490x450,sifon</t>
  </si>
  <si>
    <t>127.0395.015</t>
  </si>
  <si>
    <t>BXX 210/110-54 nerez</t>
  </si>
  <si>
    <t>580x450,sifon</t>
  </si>
  <si>
    <t>127.0369.916</t>
  </si>
  <si>
    <t>BXX 260/160-34-16/7 nerez</t>
  </si>
  <si>
    <t>560x450,sifon</t>
  </si>
  <si>
    <t>127.0539.571</t>
  </si>
  <si>
    <t>MRX 210/610-40 TL nerez</t>
  </si>
  <si>
    <t>430x510,sifon</t>
  </si>
  <si>
    <t>127.0539.574</t>
  </si>
  <si>
    <t>MRX 210/610-50 TL nerez</t>
  </si>
  <si>
    <t>530x510,sifon</t>
  </si>
  <si>
    <t>127.0539.540</t>
  </si>
  <si>
    <t>MRX 210/610-40 nerez</t>
  </si>
  <si>
    <t>440x440,sifon</t>
  </si>
  <si>
    <t>127.0539.573</t>
  </si>
  <si>
    <t>MRX 210/610-50 nerez</t>
  </si>
  <si>
    <t>540x440,sifon</t>
  </si>
  <si>
    <t>860x510,sifon</t>
  </si>
  <si>
    <t>101.0120.271</t>
  </si>
  <si>
    <t>NEX 611/2 nerez</t>
  </si>
  <si>
    <t>101.0120.272</t>
  </si>
  <si>
    <t>NEX 611/7 nerez</t>
  </si>
  <si>
    <t>101.0120.275</t>
  </si>
  <si>
    <t>NEX 651/2 nerez</t>
  </si>
  <si>
    <t>101.0120.276</t>
  </si>
  <si>
    <t>NEX 651/7 nerez</t>
  </si>
  <si>
    <t>101.0199.895</t>
  </si>
  <si>
    <t>NEX 621/2 nerez</t>
  </si>
  <si>
    <t>101.0120.274</t>
  </si>
  <si>
    <t>NEX 621/7 nerez</t>
  </si>
  <si>
    <t>101.0120.273</t>
  </si>
  <si>
    <t>NEX 620 nerez</t>
  </si>
  <si>
    <t>101.0120.187</t>
  </si>
  <si>
    <t>LLX 611/2 nerez</t>
  </si>
  <si>
    <t>101.0120.188</t>
  </si>
  <si>
    <t>LLX 611/7 nerez</t>
  </si>
  <si>
    <t>101.0120.183</t>
  </si>
  <si>
    <t xml:space="preserve">LLL 611/2 nerez tkaná str. </t>
  </si>
  <si>
    <t>101.0120.184</t>
  </si>
  <si>
    <t xml:space="preserve">LLL 611/7 nerez tkaná str. </t>
  </si>
  <si>
    <t>101.0120.189</t>
  </si>
  <si>
    <t>LLX 651/2 nerez</t>
  </si>
  <si>
    <t>101.0120.190</t>
  </si>
  <si>
    <t>LLX 651/7 nerez</t>
  </si>
  <si>
    <t>101.0199.870</t>
  </si>
  <si>
    <t>LLX 620 nerez</t>
  </si>
  <si>
    <t>101.0395.016</t>
  </si>
  <si>
    <t>SRX 611-86 nerez</t>
  </si>
  <si>
    <t>101.0395.055</t>
  </si>
  <si>
    <t>SRX 611-86 LB nerez</t>
  </si>
  <si>
    <t>101.0387.819</t>
  </si>
  <si>
    <t>SKX 611-86 nerez</t>
  </si>
  <si>
    <t>101.0504.085</t>
  </si>
  <si>
    <t>SKX 651 nerez</t>
  </si>
  <si>
    <t>101.0504.083</t>
  </si>
  <si>
    <t>SKX 621 nerez</t>
  </si>
  <si>
    <t>101.0647.717</t>
  </si>
  <si>
    <t>ETX 610-24 nerez</t>
  </si>
  <si>
    <t>101.0363.371</t>
  </si>
  <si>
    <t>ETN 614 NOVA 6/4" nerez</t>
  </si>
  <si>
    <t>121.0557.764</t>
  </si>
  <si>
    <t>FX 60 26-26</t>
  </si>
  <si>
    <t>2x26 l</t>
  </si>
  <si>
    <t>121.0557.763</t>
  </si>
  <si>
    <t>FX 60 26-11-11</t>
  </si>
  <si>
    <t>1x26l,2x11l</t>
  </si>
  <si>
    <t>121.0150.144</t>
  </si>
  <si>
    <t xml:space="preserve">odpadkový koš 300-45 </t>
  </si>
  <si>
    <t>2x22l</t>
  </si>
  <si>
    <t>121.0150.145</t>
  </si>
  <si>
    <t>odpadkový koš 300-45</t>
  </si>
  <si>
    <t>2x10l,1x22l</t>
  </si>
  <si>
    <t>121.0150.143</t>
  </si>
  <si>
    <t>odpadkový koš 300-60</t>
  </si>
  <si>
    <t>121.0150.146</t>
  </si>
  <si>
    <t>121.0307.552</t>
  </si>
  <si>
    <t>odpadkový koš 350-40</t>
  </si>
  <si>
    <t>1x40l</t>
  </si>
  <si>
    <t>121.0307.553</t>
  </si>
  <si>
    <t>odpadkový koš 350-45</t>
  </si>
  <si>
    <t>121.0307.554</t>
  </si>
  <si>
    <t>odpadkový koš 350-50</t>
  </si>
  <si>
    <t>121.0307.536</t>
  </si>
  <si>
    <t>odpadkový koš 350-60 VARIA</t>
  </si>
  <si>
    <t>121.0307.526</t>
  </si>
  <si>
    <t>odpadkový koš 350-60 COMPOSTA</t>
  </si>
  <si>
    <t>1x40l,1x5,5l</t>
  </si>
  <si>
    <t>121.0307.528</t>
  </si>
  <si>
    <t>odpadkový koš 350-90 COMPOSTA</t>
  </si>
  <si>
    <t>1x40l,1x22l,1x5,5l</t>
  </si>
  <si>
    <t>121.0200.692</t>
  </si>
  <si>
    <t>Garbo 45-2</t>
  </si>
  <si>
    <t>1x12l,1x18l</t>
  </si>
  <si>
    <t>121.0200.691</t>
  </si>
  <si>
    <t>Garbo 50-3</t>
  </si>
  <si>
    <t>1x8l,2x12l</t>
  </si>
  <si>
    <t>121.0284.027</t>
  </si>
  <si>
    <t>Garbo 60-2</t>
  </si>
  <si>
    <t>2x18l</t>
  </si>
  <si>
    <t>121.0200.680</t>
  </si>
  <si>
    <t>Garbo 60-3</t>
  </si>
  <si>
    <t>1x8l,1x12l,1x18l</t>
  </si>
  <si>
    <t>121.0200.676</t>
  </si>
  <si>
    <t>Garbo 60-4</t>
  </si>
  <si>
    <t>2x8l,2x12l</t>
  </si>
  <si>
    <t>134.0066.057</t>
  </si>
  <si>
    <t>1x18l,2x8l</t>
  </si>
  <si>
    <t>134.0039.553</t>
  </si>
  <si>
    <t>Cube 30</t>
  </si>
  <si>
    <t>2x15l</t>
  </si>
  <si>
    <t>134.0039.554</t>
  </si>
  <si>
    <t>1x20l,1x10l</t>
  </si>
  <si>
    <t>134.0039.330</t>
  </si>
  <si>
    <t>Cube 40</t>
  </si>
  <si>
    <t>2x14l</t>
  </si>
  <si>
    <t>134.0055.289</t>
  </si>
  <si>
    <t>Cube 50</t>
  </si>
  <si>
    <t>1x14l,1x18l</t>
  </si>
  <si>
    <t>134.0055.291</t>
  </si>
  <si>
    <t>1x14l,2x8l</t>
  </si>
  <si>
    <t>121.0494.182</t>
  </si>
  <si>
    <t>Easysort 450-2-0</t>
  </si>
  <si>
    <t>2x14,5l</t>
  </si>
  <si>
    <t>121.0494.150</t>
  </si>
  <si>
    <t>Easysort 450-1-2</t>
  </si>
  <si>
    <t>1x14,5l,2x7,5l</t>
  </si>
  <si>
    <t>121.0494.192</t>
  </si>
  <si>
    <t>Easysort 600-3-0</t>
  </si>
  <si>
    <t>3x14,5l</t>
  </si>
  <si>
    <t>121.0494.193</t>
  </si>
  <si>
    <t>Easysort 600-2-2</t>
  </si>
  <si>
    <t>2x14,5l,2x7,5l</t>
  </si>
  <si>
    <t>121.0307.565</t>
  </si>
  <si>
    <t>Solo 45</t>
  </si>
  <si>
    <t>121.0307.568</t>
  </si>
  <si>
    <t>Solo 50</t>
  </si>
  <si>
    <t>121.0307.572</t>
  </si>
  <si>
    <t>Solo 60</t>
  </si>
  <si>
    <t>121.0307.563</t>
  </si>
  <si>
    <t xml:space="preserve">Pivot  </t>
  </si>
  <si>
    <t>1x27l</t>
  </si>
  <si>
    <t>121.0176.518</t>
  </si>
  <si>
    <t>Mini</t>
  </si>
  <si>
    <t>1x17,5l</t>
  </si>
  <si>
    <t>134.0035.042</t>
  </si>
  <si>
    <t>KEA E 12 horní montáž</t>
  </si>
  <si>
    <t>1x12l</t>
  </si>
  <si>
    <t>134.0035.043</t>
  </si>
  <si>
    <t>KEA F 12 montáž do roviny</t>
  </si>
  <si>
    <t xml:space="preserve">KNG 110-37 bílá-led </t>
  </si>
  <si>
    <t xml:space="preserve">KNG 110-37 kašmír </t>
  </si>
  <si>
    <t xml:space="preserve">KNG 110-37 onyx </t>
  </si>
  <si>
    <t xml:space="preserve">KNG 110-37 š.kámen </t>
  </si>
  <si>
    <t xml:space="preserve">KNG 110-37 matná černá </t>
  </si>
  <si>
    <t xml:space="preserve">KNG 110-52 kašmír </t>
  </si>
  <si>
    <t xml:space="preserve">KNG 110-52 bílá-led </t>
  </si>
  <si>
    <t xml:space="preserve">KNG 110-52 onyx </t>
  </si>
  <si>
    <t xml:space="preserve">KNG 110-52 š.kámen </t>
  </si>
  <si>
    <t xml:space="preserve">KNG 110-52 matná černá </t>
  </si>
  <si>
    <t>125.0512.517</t>
  </si>
  <si>
    <t xml:space="preserve">KNG 110-62 bílá-led </t>
  </si>
  <si>
    <t>125.0512.516</t>
  </si>
  <si>
    <t xml:space="preserve">KNG 110-62 kašmír </t>
  </si>
  <si>
    <t>125.0512.515</t>
  </si>
  <si>
    <t xml:space="preserve">KNG 110-62 onyx </t>
  </si>
  <si>
    <t>125.0512.518</t>
  </si>
  <si>
    <t>125.0627.321</t>
  </si>
  <si>
    <t>135.0539.538</t>
  </si>
  <si>
    <t xml:space="preserve">FSG 211/111 onyx </t>
  </si>
  <si>
    <t>860x458,sifon,e.click</t>
  </si>
  <si>
    <t>135.0652.557</t>
  </si>
  <si>
    <t xml:space="preserve">FSG 211/111 matná černá  </t>
  </si>
  <si>
    <t>135.0652.560</t>
  </si>
  <si>
    <t xml:space="preserve">FSG 211/111 š.kámen  </t>
  </si>
  <si>
    <t>125.0363.784</t>
  </si>
  <si>
    <t xml:space="preserve">SID 110-34 bílá </t>
  </si>
  <si>
    <t>365x440,sifon</t>
  </si>
  <si>
    <t>125.0363.785</t>
  </si>
  <si>
    <t xml:space="preserve">SID 110-34 černá </t>
  </si>
  <si>
    <t>125.0363.788</t>
  </si>
  <si>
    <t xml:space="preserve">SID 110-50 bílá </t>
  </si>
  <si>
    <t>525x440,sifon</t>
  </si>
  <si>
    <t>125.0363.789</t>
  </si>
  <si>
    <t xml:space="preserve">SID 110-50 černá </t>
  </si>
  <si>
    <t>125.0582.205</t>
  </si>
  <si>
    <t xml:space="preserve">SID 110-50 šedá </t>
  </si>
  <si>
    <t>125.0363.803</t>
  </si>
  <si>
    <t xml:space="preserve">SID 160/2 bílá </t>
  </si>
  <si>
    <t>560x440,sifon</t>
  </si>
  <si>
    <t>125.0363.804</t>
  </si>
  <si>
    <t xml:space="preserve">SID 160/2 černá </t>
  </si>
  <si>
    <t>125.0582.208</t>
  </si>
  <si>
    <t xml:space="preserve">SID 160/2 šedá </t>
  </si>
  <si>
    <t>122.0579.553</t>
  </si>
  <si>
    <t>BWX 120-41-27 nerez</t>
  </si>
  <si>
    <t>820x520,sifon,e.click</t>
  </si>
  <si>
    <t>122.0637.419</t>
  </si>
  <si>
    <t>MYX 110-34 nerez</t>
  </si>
  <si>
    <t>380x440,sifon,e.click</t>
  </si>
  <si>
    <t>122.0637.420</t>
  </si>
  <si>
    <t>MYX 110-50 nerez</t>
  </si>
  <si>
    <t>540x440,sifon,e.click</t>
  </si>
  <si>
    <t>122.0531.643</t>
  </si>
  <si>
    <t>MRX 110-40 nerez</t>
  </si>
  <si>
    <t>440x440,bez sifonu</t>
  </si>
  <si>
    <t>122.0531.808</t>
  </si>
  <si>
    <t>MRX 110-50 nerez</t>
  </si>
  <si>
    <t>540x440,bez sifonu</t>
  </si>
  <si>
    <t>122.0204.647</t>
  </si>
  <si>
    <t>ANX 110-34 nerez</t>
  </si>
  <si>
    <t>370x430,bez sifonu</t>
  </si>
  <si>
    <t>122.0204.649</t>
  </si>
  <si>
    <t>ANX 110-48 nerez</t>
  </si>
  <si>
    <t>510x430,bez sifonu</t>
  </si>
  <si>
    <t>sprcha/proud</t>
  </si>
  <si>
    <t>bez sprchy</t>
  </si>
  <si>
    <t>pouze filtr</t>
  </si>
  <si>
    <t>Vital Tap chrom/gun metal</t>
  </si>
  <si>
    <t>112.0607.498</t>
  </si>
  <si>
    <t>3ks</t>
  </si>
  <si>
    <t>115.0625.489</t>
  </si>
  <si>
    <t>FC 5489.501 ATLAS NEO SENSOR</t>
  </si>
  <si>
    <t>celonerez,bez sprchy</t>
  </si>
  <si>
    <t>115.0625.525</t>
  </si>
  <si>
    <t>FC 5489.502 ATLAS NEO SENSOR</t>
  </si>
  <si>
    <t>celonerez černá,bez sprchy</t>
  </si>
  <si>
    <t>115.0625.523</t>
  </si>
  <si>
    <t xml:space="preserve">FC 5523.501 ATLAS NEO SENSOR </t>
  </si>
  <si>
    <t>celonerez,vyt.konc.</t>
  </si>
  <si>
    <t>115.0625.527</t>
  </si>
  <si>
    <t>FC 5523.502 ATLAS NEO SENSOR</t>
  </si>
  <si>
    <t>celonerez černá,vyt.konc.</t>
  </si>
  <si>
    <t>115.0625.185</t>
  </si>
  <si>
    <t xml:space="preserve">FG 5185.031 ICON </t>
  </si>
  <si>
    <t>chrom,bez sprchy</t>
  </si>
  <si>
    <t>nerez,bez sprchy</t>
  </si>
  <si>
    <t>115.0625.187</t>
  </si>
  <si>
    <t xml:space="preserve">FG 5185.901 ICON </t>
  </si>
  <si>
    <t>matná černá,bez sprchy</t>
  </si>
  <si>
    <t>115.0625.188</t>
  </si>
  <si>
    <t xml:space="preserve">FG 5188.031 ICON </t>
  </si>
  <si>
    <t>chrom,sprcha/proud</t>
  </si>
  <si>
    <t>nerez,sprcha/proud</t>
  </si>
  <si>
    <t>115.0625.190</t>
  </si>
  <si>
    <t>FG 5188.901 ICON</t>
  </si>
  <si>
    <t>matná černá,sprcha/proud</t>
  </si>
  <si>
    <t>115.0538.940</t>
  </si>
  <si>
    <t>FC 5968.031 PESCARA</t>
  </si>
  <si>
    <t>115.0575.968</t>
  </si>
  <si>
    <t xml:space="preserve">FC 5968.901 PESCARA </t>
  </si>
  <si>
    <t>115.0626.085</t>
  </si>
  <si>
    <t>115.0626.019</t>
  </si>
  <si>
    <t xml:space="preserve">FC 6018.901 LINA </t>
  </si>
  <si>
    <t>chrom,vyt.konc.</t>
  </si>
  <si>
    <t>115.0626.053</t>
  </si>
  <si>
    <t>FC 6051.901 LINA</t>
  </si>
  <si>
    <t>matná černá,vyt.konc.</t>
  </si>
  <si>
    <t>115.0621.613</t>
  </si>
  <si>
    <t>FP 0095.901 CENTRO</t>
  </si>
  <si>
    <t>115.0621.592</t>
  </si>
  <si>
    <t>FP 0098.901 CENTRO</t>
  </si>
  <si>
    <t>115.0600.131</t>
  </si>
  <si>
    <t>FP 0131.031 CENTRO</t>
  </si>
  <si>
    <t>115.0623.054</t>
  </si>
  <si>
    <t xml:space="preserve">FC 3054.031 ORBIT </t>
  </si>
  <si>
    <t>115.0623.056</t>
  </si>
  <si>
    <t>FC 3054.071 ORBIT</t>
  </si>
  <si>
    <t>115.0623.140</t>
  </si>
  <si>
    <t xml:space="preserve">FC 3054.084 ORBIT </t>
  </si>
  <si>
    <t>115.0623.137</t>
  </si>
  <si>
    <t xml:space="preserve">FC 3054.094 ORBIT </t>
  </si>
  <si>
    <t>115.0623.146</t>
  </si>
  <si>
    <t xml:space="preserve">FC 3054.424 ORBIT </t>
  </si>
  <si>
    <t>115.0623.055</t>
  </si>
  <si>
    <t xml:space="preserve">FC 3055.031 ORBIT </t>
  </si>
  <si>
    <t>115.0623.057</t>
  </si>
  <si>
    <t xml:space="preserve">FC 3055.071 ORBIT </t>
  </si>
  <si>
    <t>115.0623.141</t>
  </si>
  <si>
    <t>FC 3055.084 ORBIT</t>
  </si>
  <si>
    <t>115.0623.139</t>
  </si>
  <si>
    <t xml:space="preserve">FC 3055.094 ORBIT </t>
  </si>
  <si>
    <t>115.0623.147</t>
  </si>
  <si>
    <t xml:space="preserve">FC 3055.424 ORBIT </t>
  </si>
  <si>
    <t>115.0626.020</t>
  </si>
  <si>
    <t>FC 6018.071 LINA</t>
  </si>
  <si>
    <t>onyx,bez sprchy</t>
  </si>
  <si>
    <t>115.0626.022</t>
  </si>
  <si>
    <t>FC 6018.084 LINA</t>
  </si>
  <si>
    <t>š.kámen,bez sprchy</t>
  </si>
  <si>
    <t>115.0626.024</t>
  </si>
  <si>
    <t>FC 6018.094 LINA</t>
  </si>
  <si>
    <t>bílá-led,bez sprchy</t>
  </si>
  <si>
    <t>115.0626.025</t>
  </si>
  <si>
    <t>FC 6018.082 LINA</t>
  </si>
  <si>
    <t>sahara,bez sprchy</t>
  </si>
  <si>
    <t>115.0626.026</t>
  </si>
  <si>
    <t xml:space="preserve">FC 6018.085 LINA </t>
  </si>
  <si>
    <t>p.melír,bez sprchy</t>
  </si>
  <si>
    <t>115.0626.028</t>
  </si>
  <si>
    <t xml:space="preserve">FC 6018.424 LINA </t>
  </si>
  <si>
    <t>kašmír,bez sprchy</t>
  </si>
  <si>
    <t>115.0626.055</t>
  </si>
  <si>
    <t>FC 6051.071 LINA</t>
  </si>
  <si>
    <t>onyx,vyt.konc.</t>
  </si>
  <si>
    <t>115.0626.057</t>
  </si>
  <si>
    <t>FC 6051.084 LINA</t>
  </si>
  <si>
    <t>š.kámen,vyt.konc.</t>
  </si>
  <si>
    <t>115.0626.081</t>
  </si>
  <si>
    <t xml:space="preserve">FC 6051.094 LINA </t>
  </si>
  <si>
    <t>bílá-led,vyt.konc.</t>
  </si>
  <si>
    <t>115.0626.082</t>
  </si>
  <si>
    <t xml:space="preserve">FC 6051.082 LINA </t>
  </si>
  <si>
    <t>sahara,vyt.konc.</t>
  </si>
  <si>
    <t>115.0626.083</t>
  </si>
  <si>
    <t xml:space="preserve">FC 6051.085 LINA </t>
  </si>
  <si>
    <t>p.melír,vyt.konc.</t>
  </si>
  <si>
    <t>115.0626.084</t>
  </si>
  <si>
    <t>FC 6051.424 LINA</t>
  </si>
  <si>
    <t>kašmír,vyt.konc.</t>
  </si>
  <si>
    <t>115.0347.142</t>
  </si>
  <si>
    <t>115.0470.661</t>
  </si>
  <si>
    <t>115.0470.653</t>
  </si>
  <si>
    <t>115.0470.659</t>
  </si>
  <si>
    <t>115.0470.654</t>
  </si>
  <si>
    <t>115.0470.658</t>
  </si>
  <si>
    <t>115.0470.655</t>
  </si>
  <si>
    <t>115.0347.111</t>
  </si>
  <si>
    <t>115.0470.675</t>
  </si>
  <si>
    <t>onyx,sprcha/proud</t>
  </si>
  <si>
    <t>115.0470.663</t>
  </si>
  <si>
    <t>sahara,sprcha/proud</t>
  </si>
  <si>
    <t>115.0470.670</t>
  </si>
  <si>
    <t>š.kámen,sprcha/proud</t>
  </si>
  <si>
    <t>115.0470.665</t>
  </si>
  <si>
    <t>p.melír,sprcha/proud</t>
  </si>
  <si>
    <t>115.0470.669</t>
  </si>
  <si>
    <t>bílá-led,sprcha/proud</t>
  </si>
  <si>
    <t>115.0470.666</t>
  </si>
  <si>
    <t>kašmír,sprcha/proud</t>
  </si>
  <si>
    <t>celonerez,sprcha/proud</t>
  </si>
  <si>
    <t xml:space="preserve">FC 0044.504 EOS NEO </t>
  </si>
  <si>
    <t>celonerez zlatá,bez sprchy</t>
  </si>
  <si>
    <t>115.0628.251</t>
  </si>
  <si>
    <t xml:space="preserve">FC 0044.505 EOS NEO </t>
  </si>
  <si>
    <t>celonerez měděná,bez sprchy</t>
  </si>
  <si>
    <t>115.0628.253</t>
  </si>
  <si>
    <t>FC 0044.503 EOS NEO</t>
  </si>
  <si>
    <t>celonerez antracit,bez sprchy</t>
  </si>
  <si>
    <t>115.0590.044</t>
  </si>
  <si>
    <t xml:space="preserve">FC 0044.501 EOS NEO </t>
  </si>
  <si>
    <t>115.0613.590</t>
  </si>
  <si>
    <t xml:space="preserve">FC 0044.502 EOS NEO </t>
  </si>
  <si>
    <t xml:space="preserve">FC 0045.504 EOS NEO </t>
  </si>
  <si>
    <t>celonerez zlatá,sprcha/proud</t>
  </si>
  <si>
    <t>115.0628.254</t>
  </si>
  <si>
    <t xml:space="preserve">FC 0045.505 EOS NEO </t>
  </si>
  <si>
    <t>celoner.měděná,sprcha/proud</t>
  </si>
  <si>
    <t>115.0628.256</t>
  </si>
  <si>
    <t>FC 0045.503 EOS NEO</t>
  </si>
  <si>
    <t>celoner.antracit,sprcha/proud</t>
  </si>
  <si>
    <t>115.0590.045</t>
  </si>
  <si>
    <t xml:space="preserve">FC 0045.501 EOS NEO </t>
  </si>
  <si>
    <t>115.0613.671</t>
  </si>
  <si>
    <t xml:space="preserve">FC 0045.502 EOS NEO </t>
  </si>
  <si>
    <t>celonerez černá,sprcha/proud</t>
  </si>
  <si>
    <t>115.0590.046</t>
  </si>
  <si>
    <t>115.0590.047</t>
  </si>
  <si>
    <t>115.0547.852</t>
  </si>
  <si>
    <t xml:space="preserve">FC 7852.501 MYTHOS </t>
  </si>
  <si>
    <t>115.0550.441</t>
  </si>
  <si>
    <t>FC 7852.502 MYTHOS</t>
  </si>
  <si>
    <t>115.0547.853</t>
  </si>
  <si>
    <t xml:space="preserve">FC 7853.501 MYTHOS </t>
  </si>
  <si>
    <t>115.0550.442</t>
  </si>
  <si>
    <t>FC 7853.502 MYTHOS</t>
  </si>
  <si>
    <t>celonerez černá,vyt.kon.</t>
  </si>
  <si>
    <t xml:space="preserve">FC 3834.504 ATLAS NEO </t>
  </si>
  <si>
    <t>115.0628.204</t>
  </si>
  <si>
    <t xml:space="preserve">FC 3834.505 ATLAS NEO </t>
  </si>
  <si>
    <t>115.0628.207</t>
  </si>
  <si>
    <t>FC 3834.503 ATLAS NEO</t>
  </si>
  <si>
    <t>115.0521.435</t>
  </si>
  <si>
    <t xml:space="preserve">FC 3834.501 ATLAS NEO </t>
  </si>
  <si>
    <t>7612985444873</t>
  </si>
  <si>
    <t>115.0550.424</t>
  </si>
  <si>
    <t xml:space="preserve">FC 3834.502 ATLAS NEO </t>
  </si>
  <si>
    <t xml:space="preserve">FC 3791.504 ATLAS NEO </t>
  </si>
  <si>
    <t>celonerez zlatá,vyt.konc.</t>
  </si>
  <si>
    <t>115.0628.208</t>
  </si>
  <si>
    <t>FC 3791.505 ATLAS NEO</t>
  </si>
  <si>
    <t>celonerez měděná,vyt.konc.</t>
  </si>
  <si>
    <t>115.0628.210</t>
  </si>
  <si>
    <t xml:space="preserve">FC 3791.503 ATLAS NEO </t>
  </si>
  <si>
    <t>celonerez antracit,vyt.konc.</t>
  </si>
  <si>
    <t>115.0521.438</t>
  </si>
  <si>
    <t xml:space="preserve">FC 3791.501 ATLAS NEO </t>
  </si>
  <si>
    <t>115.0550.427</t>
  </si>
  <si>
    <t>FC 3791.502 ATLAS NEO</t>
  </si>
  <si>
    <t>115.0596.320</t>
  </si>
  <si>
    <t>FC 6320.501 TAROS NEO</t>
  </si>
  <si>
    <t>115.0596.383</t>
  </si>
  <si>
    <t xml:space="preserve">FC 6383.501 TAROS NEO </t>
  </si>
  <si>
    <t>115.0596.386</t>
  </si>
  <si>
    <t xml:space="preserve">FC 6386.501 TAROS NEO </t>
  </si>
  <si>
    <t>115.0569.290</t>
  </si>
  <si>
    <t xml:space="preserve">FC 9290.501 ORBIT </t>
  </si>
  <si>
    <t>115.0569.461</t>
  </si>
  <si>
    <t xml:space="preserve">FC 9461.501 ORBIT </t>
  </si>
  <si>
    <t>115.0263.158</t>
  </si>
  <si>
    <t>chrom,pod okno,bez sprchy</t>
  </si>
  <si>
    <t>115.0596.381</t>
  </si>
  <si>
    <t>FC 6381.501 TAROS NEO</t>
  </si>
  <si>
    <t>celonerez,pod okno,bez sprchy</t>
  </si>
  <si>
    <t>chrom,pod okno,sprcha/proud</t>
  </si>
  <si>
    <t>chrom,beztlak.,bez sprchy</t>
  </si>
  <si>
    <t>chrom,beztlak.,vyt.konc.</t>
  </si>
  <si>
    <t>115.0512.912</t>
  </si>
  <si>
    <t xml:space="preserve">dávk.sap. ATLAS NEO </t>
  </si>
  <si>
    <t xml:space="preserve">celonerez </t>
  </si>
  <si>
    <t xml:space="preserve">celonerez černá </t>
  </si>
  <si>
    <t>celonerez zlatá</t>
  </si>
  <si>
    <t>dávk.sap. ATLAS NEO</t>
  </si>
  <si>
    <t xml:space="preserve">celonerez měděná </t>
  </si>
  <si>
    <t xml:space="preserve">celonerez antracit </t>
  </si>
  <si>
    <t>119.0547.906</t>
  </si>
  <si>
    <t xml:space="preserve">dávk.sap. ACTIVE </t>
  </si>
  <si>
    <t>matná černá</t>
  </si>
  <si>
    <t>119.0547.905</t>
  </si>
  <si>
    <t>matná bílá</t>
  </si>
  <si>
    <t>celonerez</t>
  </si>
  <si>
    <t>chrom</t>
  </si>
  <si>
    <t>nerez</t>
  </si>
  <si>
    <t>119.0281.894</t>
  </si>
  <si>
    <t xml:space="preserve">dávk.sap. SIMPLE </t>
  </si>
  <si>
    <t>119.0281.898</t>
  </si>
  <si>
    <t>119.0084.687</t>
  </si>
  <si>
    <t xml:space="preserve">dávk.sap. BASIC </t>
  </si>
  <si>
    <t>černé sklo</t>
  </si>
  <si>
    <t>110.0377.734</t>
  </si>
  <si>
    <t xml:space="preserve">odsavač FSMA 905 BK </t>
  </si>
  <si>
    <t>110.0377.735</t>
  </si>
  <si>
    <t xml:space="preserve">odsavač FSMA 805 BK </t>
  </si>
  <si>
    <t>110.0377.736</t>
  </si>
  <si>
    <t xml:space="preserve">odsavač FSMA 605 BK </t>
  </si>
  <si>
    <t>110.0377.737</t>
  </si>
  <si>
    <t xml:space="preserve">odsavač FSMA 905 WH </t>
  </si>
  <si>
    <t>bílé sklo</t>
  </si>
  <si>
    <t>110.0377.739</t>
  </si>
  <si>
    <t xml:space="preserve">odsavač FSMA 605 WH </t>
  </si>
  <si>
    <t>330.0528.067</t>
  </si>
  <si>
    <t>odsavač FPJ 925 V BK/SS</t>
  </si>
  <si>
    <t>černé sklo/nerez</t>
  </si>
  <si>
    <t>330.0528.069</t>
  </si>
  <si>
    <t xml:space="preserve">odsavač FPJ 705 V BK/SS </t>
  </si>
  <si>
    <t>330.0528.064</t>
  </si>
  <si>
    <t xml:space="preserve">odsavač FPJ 625 V BK/SS </t>
  </si>
  <si>
    <t>110.0361.902</t>
  </si>
  <si>
    <t xml:space="preserve">odsavač FPJ 915 V BK A </t>
  </si>
  <si>
    <t>110.0361.890</t>
  </si>
  <si>
    <t xml:space="preserve">odsavač FPJ 615 V BK A </t>
  </si>
  <si>
    <t>335.0518.748</t>
  </si>
  <si>
    <t xml:space="preserve">odsavač FTU 3805 XS </t>
  </si>
  <si>
    <t>černá</t>
  </si>
  <si>
    <t>bílá</t>
  </si>
  <si>
    <t>320.0528.016</t>
  </si>
  <si>
    <t>odsavač FDL 9165 XS</t>
  </si>
  <si>
    <t>320.0528.015</t>
  </si>
  <si>
    <t>odsavač FDL 6165 XS</t>
  </si>
  <si>
    <t>335.0530.203</t>
  </si>
  <si>
    <t xml:space="preserve">odsavač FSMD 508 BL </t>
  </si>
  <si>
    <t>modrá</t>
  </si>
  <si>
    <t>335.0528.005</t>
  </si>
  <si>
    <t xml:space="preserve">odsavač FSMD 508 WH </t>
  </si>
  <si>
    <t>335.0530.199</t>
  </si>
  <si>
    <t xml:space="preserve">odsavač FSMD 508 GY </t>
  </si>
  <si>
    <t>světle šedá</t>
  </si>
  <si>
    <t>335.0530.201</t>
  </si>
  <si>
    <t xml:space="preserve">odsavač FSMD 508 RS </t>
  </si>
  <si>
    <t>růžová</t>
  </si>
  <si>
    <t>335.0528.006</t>
  </si>
  <si>
    <t xml:space="preserve">odsavač FSMD 508 BK </t>
  </si>
  <si>
    <t>335.0530.200</t>
  </si>
  <si>
    <t xml:space="preserve">odsavač FSMD 508 GN </t>
  </si>
  <si>
    <t>zelená</t>
  </si>
  <si>
    <t>335.0530.202</t>
  </si>
  <si>
    <t xml:space="preserve">odsavač FSMD 508 YL </t>
  </si>
  <si>
    <t>žlutá</t>
  </si>
  <si>
    <t>321.0536.200</t>
  </si>
  <si>
    <t>335.0588.180</t>
  </si>
  <si>
    <t xml:space="preserve">odsavač FTU PLUS 3707 I BK </t>
  </si>
  <si>
    <t>335.0588.222</t>
  </si>
  <si>
    <t>odsavač FTU PLUS 3707 I WH</t>
  </si>
  <si>
    <t>335.0588.221</t>
  </si>
  <si>
    <t xml:space="preserve">odsavač FTU PLUS 3707 I XS </t>
  </si>
  <si>
    <t>340.0597.249</t>
  </si>
  <si>
    <t>odsavač FMY 839 HI 2.0</t>
  </si>
  <si>
    <t>černé sklo/bílá grafika</t>
  </si>
  <si>
    <t>340.0595.364</t>
  </si>
  <si>
    <t>odsavač FMA 839 HI</t>
  </si>
  <si>
    <t>110.0365.588</t>
  </si>
  <si>
    <t xml:space="preserve">odsavač FDW 908 IB XS </t>
  </si>
  <si>
    <t>305.0522.797</t>
  </si>
  <si>
    <t>odsavač FST PRO 908 X</t>
  </si>
  <si>
    <t>305.0522.798</t>
  </si>
  <si>
    <t xml:space="preserve">odsavač FST PRO 608 X </t>
  </si>
  <si>
    <t>305.0572.834</t>
  </si>
  <si>
    <t xml:space="preserve">odsavač FST PLUS 908 X </t>
  </si>
  <si>
    <t>305.0572.835</t>
  </si>
  <si>
    <t xml:space="preserve">odsavač FST PLUS 608 X </t>
  </si>
  <si>
    <t>305.0599.510</t>
  </si>
  <si>
    <t>odsavač FBI 705 XS HCS</t>
  </si>
  <si>
    <t>305.0599.509</t>
  </si>
  <si>
    <t xml:space="preserve">odsavač FBI 525 XS HCS </t>
  </si>
  <si>
    <t>315.0547.796</t>
  </si>
  <si>
    <t xml:space="preserve">odsavač FTC 632L GR/XS </t>
  </si>
  <si>
    <t>315.0547.798</t>
  </si>
  <si>
    <t>odsavač FTC 632L BK</t>
  </si>
  <si>
    <t>315.0547.797</t>
  </si>
  <si>
    <t>odsavač FTC 632L WH</t>
  </si>
  <si>
    <t>112.0539.627</t>
  </si>
  <si>
    <t>krytka ventilu nerez Ø113mm</t>
  </si>
  <si>
    <t>112.0066.060</t>
  </si>
  <si>
    <t>miska nerez/černý plast</t>
  </si>
  <si>
    <t>112.0394.981</t>
  </si>
  <si>
    <t xml:space="preserve">MYX </t>
  </si>
  <si>
    <t>112.0520.497</t>
  </si>
  <si>
    <t>MRX 210/610 TL</t>
  </si>
  <si>
    <t>112.0175.520</t>
  </si>
  <si>
    <t xml:space="preserve">NEX </t>
  </si>
  <si>
    <t>112.0018.817</t>
  </si>
  <si>
    <t>miska nerez</t>
  </si>
  <si>
    <t>112.0538.950</t>
  </si>
  <si>
    <t>miska šedý plast</t>
  </si>
  <si>
    <t>112.0512.280</t>
  </si>
  <si>
    <t>112.0057.214</t>
  </si>
  <si>
    <t>MRG 651/651-78</t>
  </si>
  <si>
    <t>112.0250.014</t>
  </si>
  <si>
    <t>BFG 651-78</t>
  </si>
  <si>
    <t>112.0461.942</t>
  </si>
  <si>
    <t>SKX 651</t>
  </si>
  <si>
    <t>112.0040.691</t>
  </si>
  <si>
    <t>112.0595.334</t>
  </si>
  <si>
    <t>přípravná deska dřevo</t>
  </si>
  <si>
    <t>112.0591.082</t>
  </si>
  <si>
    <t>přípravná deska Paperstone</t>
  </si>
  <si>
    <t>MYX</t>
  </si>
  <si>
    <t>112.0539.120</t>
  </si>
  <si>
    <t>přípravná deska černý plast</t>
  </si>
  <si>
    <t>112.0017.900</t>
  </si>
  <si>
    <t>přípravná deska sklo</t>
  </si>
  <si>
    <t>112.0591.081</t>
  </si>
  <si>
    <t>rolovací rošt nerez</t>
  </si>
  <si>
    <t>112.0030.882</t>
  </si>
  <si>
    <t>112.0080.355</t>
  </si>
  <si>
    <t>112.0256.867</t>
  </si>
  <si>
    <t>112.0602.288</t>
  </si>
  <si>
    <t>odkapávací tác nerez/č.plast</t>
  </si>
  <si>
    <t>112.0204.360</t>
  </si>
  <si>
    <t>112.0188.651</t>
  </si>
  <si>
    <t>112.0611.460</t>
  </si>
  <si>
    <t xml:space="preserve">Easy click knoflík chrom </t>
  </si>
  <si>
    <t>133.0301.743</t>
  </si>
  <si>
    <t>otočný knoflík chrom</t>
  </si>
  <si>
    <t>133.0301.741</t>
  </si>
  <si>
    <t>otočný knoflík nerez</t>
  </si>
  <si>
    <t>133.0301.740</t>
  </si>
  <si>
    <t>133.0301.748</t>
  </si>
  <si>
    <t>112.0338.631</t>
  </si>
  <si>
    <t xml:space="preserve">otočný sítkový ventil  </t>
  </si>
  <si>
    <t>112.0197.447</t>
  </si>
  <si>
    <t>112.0285.288</t>
  </si>
  <si>
    <t>teleskopický komínek černá</t>
  </si>
  <si>
    <t>112.0285.280</t>
  </si>
  <si>
    <t>teleskopický komínek bílá</t>
  </si>
  <si>
    <t>FSMA</t>
  </si>
  <si>
    <t>112.0549.122</t>
  </si>
  <si>
    <t>FSMD</t>
  </si>
  <si>
    <t>112.0036.204</t>
  </si>
  <si>
    <t xml:space="preserve">prodloužení komínku nerez </t>
  </si>
  <si>
    <t>112.0017.983</t>
  </si>
  <si>
    <t>112.0530.240</t>
  </si>
  <si>
    <t xml:space="preserve">čisticí sprej </t>
  </si>
  <si>
    <t>112.0564.564</t>
  </si>
  <si>
    <t>UF 20 pachové filtry</t>
  </si>
  <si>
    <t>112.0016.755</t>
  </si>
  <si>
    <t>UF 05 pachové filtry</t>
  </si>
  <si>
    <t>112.0174.994</t>
  </si>
  <si>
    <t>UF 11 p.filtry s dl.životností</t>
  </si>
  <si>
    <t>112.0174.995</t>
  </si>
  <si>
    <t xml:space="preserve">UF 08 p.filtry s vys.účinností </t>
  </si>
  <si>
    <t>112.0016.756</t>
  </si>
  <si>
    <t xml:space="preserve">UF 06 pachový filtr  </t>
  </si>
  <si>
    <t>112.0174.992</t>
  </si>
  <si>
    <t>UF 12 p.filtry s dl.životností</t>
  </si>
  <si>
    <t>112.0473.657</t>
  </si>
  <si>
    <t>UF 18 pachové filtry</t>
  </si>
  <si>
    <t>FST PRO, FST PLUS</t>
  </si>
  <si>
    <t>112.0262.703</t>
  </si>
  <si>
    <t>UF 09 p.filtry s dl.životností</t>
  </si>
  <si>
    <t>FDW</t>
  </si>
  <si>
    <t>112.0339.360</t>
  </si>
  <si>
    <t>UF 10 p.filtry s dl.životností</t>
  </si>
  <si>
    <t>112.0548.448</t>
  </si>
  <si>
    <t>112.0548.447</t>
  </si>
  <si>
    <t>133.0058.472</t>
  </si>
  <si>
    <t xml:space="preserve">ZK 120 zpětná klapka Ø120mm </t>
  </si>
  <si>
    <t>112.0538.026</t>
  </si>
  <si>
    <t xml:space="preserve">ZK 120F zpětná klapka Ø120mm  </t>
  </si>
  <si>
    <t>133.0056.646</t>
  </si>
  <si>
    <t xml:space="preserve">ZK 150 zpětná klapka Ø150mm  </t>
  </si>
  <si>
    <t>133.0495.490</t>
  </si>
  <si>
    <t>ZK 150ES zpětná klapka Ø150mm </t>
  </si>
  <si>
    <t>112.0539.569</t>
  </si>
  <si>
    <t>112.0539.570</t>
  </si>
  <si>
    <t>112.0539.568</t>
  </si>
  <si>
    <t>112.0442.942</t>
  </si>
  <si>
    <t xml:space="preserve">sada pro umístění motoru mimo </t>
  </si>
  <si>
    <t>FDW 908</t>
  </si>
  <si>
    <t>112.0473.656</t>
  </si>
  <si>
    <t>fréza do fragranit.dřezů Ø35mm</t>
  </si>
  <si>
    <t>112.0008.476</t>
  </si>
  <si>
    <t>děrovač do nerez.dřezů Ø35mm</t>
  </si>
  <si>
    <t>133.0310.982</t>
  </si>
  <si>
    <t>krytka otvoru Ø44mm nerez</t>
  </si>
  <si>
    <t>112.0305.363</t>
  </si>
  <si>
    <t xml:space="preserve">příchytky pro nerezové dřezy </t>
  </si>
  <si>
    <t>balení 6 ks</t>
  </si>
  <si>
    <t>133.0533.532</t>
  </si>
  <si>
    <t xml:space="preserve">vymezovací podložka </t>
  </si>
  <si>
    <t>112.0066.085</t>
  </si>
  <si>
    <t xml:space="preserve">sifon pro úsporu místa </t>
  </si>
  <si>
    <t>vč. odbočky na myčku</t>
  </si>
  <si>
    <t>112.0167.983</t>
  </si>
  <si>
    <t>F2L odtok.spojení pro úsporu m.</t>
  </si>
  <si>
    <t>112.0066.087</t>
  </si>
  <si>
    <t>F3L odtok.spojení pro úsporu m.</t>
  </si>
  <si>
    <t>133.0297.561</t>
  </si>
  <si>
    <t xml:space="preserve">nástavec se sítkem na roh.ventil </t>
  </si>
  <si>
    <t>133.0026.896</t>
  </si>
  <si>
    <t xml:space="preserve">podložka pod baterii </t>
  </si>
  <si>
    <t>112.0187.655</t>
  </si>
  <si>
    <t xml:space="preserve">výztuž pod baterii </t>
  </si>
  <si>
    <t>112.0489.809</t>
  </si>
  <si>
    <t xml:space="preserve">příruba drtiče odpadu </t>
  </si>
  <si>
    <t>keramické dřezy</t>
  </si>
  <si>
    <t>112.0530.324</t>
  </si>
  <si>
    <t>Microfiber Care Cloth</t>
  </si>
  <si>
    <t>univerzální hadřík</t>
  </si>
  <si>
    <t>112.0530.238</t>
  </si>
  <si>
    <t>Colored Sink Cleaner</t>
  </si>
  <si>
    <t>112.0304.193</t>
  </si>
  <si>
    <t xml:space="preserve">Magic Sponge </t>
  </si>
  <si>
    <t>čisticí houbička, sada 3 ks</t>
  </si>
  <si>
    <t>112.0002.649</t>
  </si>
  <si>
    <t xml:space="preserve">Twister </t>
  </si>
  <si>
    <t>čisticí pasta 40 ml</t>
  </si>
  <si>
    <t>112.0007.715</t>
  </si>
  <si>
    <t>čisticí pasta  125 ml</t>
  </si>
  <si>
    <t>112.0530.239</t>
  </si>
  <si>
    <t>Tap Cleaner</t>
  </si>
  <si>
    <t>čisticí sprej</t>
  </si>
  <si>
    <t>133.0579.350</t>
  </si>
  <si>
    <t>254×414×365</t>
  </si>
  <si>
    <t>133.0579.463</t>
  </si>
  <si>
    <t>254×206×365</t>
  </si>
  <si>
    <t>133.0042.678</t>
  </si>
  <si>
    <t>150×230×365</t>
  </si>
  <si>
    <t>133.0023.966</t>
  </si>
  <si>
    <t>185×315×290</t>
  </si>
  <si>
    <t>133.0042.696</t>
  </si>
  <si>
    <t>220×230×365</t>
  </si>
  <si>
    <t>133.0042.702</t>
  </si>
  <si>
    <t>295×230×365</t>
  </si>
  <si>
    <t>133.0016.358</t>
  </si>
  <si>
    <t>220×310×290</t>
  </si>
  <si>
    <t>133.0016.359</t>
  </si>
  <si>
    <t>160×220×290</t>
  </si>
  <si>
    <t>133.0251.269</t>
  </si>
  <si>
    <t>225×225×338</t>
  </si>
  <si>
    <t>133.0251.265</t>
  </si>
  <si>
    <t>152×300×338, obdélník</t>
  </si>
  <si>
    <t>133.0251.270</t>
  </si>
  <si>
    <t>225×298×338</t>
  </si>
  <si>
    <t>133.0251.264</t>
  </si>
  <si>
    <t>150×225×338</t>
  </si>
  <si>
    <t>133.0083.842</t>
  </si>
  <si>
    <t>204×168×345</t>
  </si>
  <si>
    <t>133.0083.919</t>
  </si>
  <si>
    <t>204×353×345</t>
  </si>
  <si>
    <t>133.0032.290</t>
  </si>
  <si>
    <t>133.0037.877</t>
  </si>
  <si>
    <t>133.0037.942</t>
  </si>
  <si>
    <t xml:space="preserve">zadní/boční koš 350-45/50 </t>
  </si>
  <si>
    <t>94×352×181</t>
  </si>
  <si>
    <t>133.0037.947</t>
  </si>
  <si>
    <t>boční koš VARIA</t>
  </si>
  <si>
    <t>138×369×327</t>
  </si>
  <si>
    <t>133.0054.135</t>
  </si>
  <si>
    <t xml:space="preserve">tělo koše Pivot </t>
  </si>
  <si>
    <t>133.0054.426</t>
  </si>
  <si>
    <t>tělo koše Solo</t>
  </si>
  <si>
    <t>390×90×365</t>
  </si>
  <si>
    <t>133.0038.254</t>
  </si>
  <si>
    <t>uh.filtr FX,300,350,Solo,Pivot</t>
  </si>
  <si>
    <t>sada 6 ks</t>
  </si>
  <si>
    <t>133.0028.395</t>
  </si>
  <si>
    <t xml:space="preserve">víko Cube 14 l </t>
  </si>
  <si>
    <t>133.0014.739</t>
  </si>
  <si>
    <t xml:space="preserve">víko Cube, Vario 18 l </t>
  </si>
  <si>
    <t>133.0014.278</t>
  </si>
  <si>
    <t xml:space="preserve">víko Cube, Vario 8 l </t>
  </si>
  <si>
    <t>133.0200.695</t>
  </si>
  <si>
    <t xml:space="preserve">víko Garbo 12 l </t>
  </si>
  <si>
    <t>133.0200.699</t>
  </si>
  <si>
    <t>uhlíkový filtr, obdélník</t>
  </si>
  <si>
    <t>133.0284.696</t>
  </si>
  <si>
    <t xml:space="preserve">víko Garbo 18 l </t>
  </si>
  <si>
    <t>133.0284.697</t>
  </si>
  <si>
    <t xml:space="preserve">víko Garbo 18 l  </t>
  </si>
  <si>
    <t>133.0200.694</t>
  </si>
  <si>
    <t xml:space="preserve">víko Garbo 8 l  </t>
  </si>
  <si>
    <t>133.0200.698</t>
  </si>
  <si>
    <t>víko Garbo 8 l</t>
  </si>
  <si>
    <t>uhlíkový filtr</t>
  </si>
  <si>
    <t>BFG 611-78 matná černá</t>
  </si>
  <si>
    <t>BFG 611-86 matná černá</t>
  </si>
  <si>
    <t>BFG 611 matná černá</t>
  </si>
  <si>
    <t>BFG 651-78 matná černá</t>
  </si>
  <si>
    <t>BSG 611-62 matná černá</t>
  </si>
  <si>
    <t>BSG 611-78/39 matná černá</t>
  </si>
  <si>
    <t xml:space="preserve">MRG 110-37 bílá-led </t>
  </si>
  <si>
    <t xml:space="preserve">MRG 110-37 onyx </t>
  </si>
  <si>
    <t>MRG 110-37 matná černá</t>
  </si>
  <si>
    <t>MRG 110-37 šedý kámen</t>
  </si>
  <si>
    <t xml:space="preserve">MRG 110-52 onyx </t>
  </si>
  <si>
    <t>MRG 110-52 matná černá</t>
  </si>
  <si>
    <t>MRG 110-52 šedý kámen</t>
  </si>
  <si>
    <t xml:space="preserve">MRG 110-52 bílá-led </t>
  </si>
  <si>
    <t>112.0606.785</t>
  </si>
  <si>
    <t>120.0621.228</t>
  </si>
  <si>
    <t>120.0621.311</t>
  </si>
  <si>
    <t>120.0621.229</t>
  </si>
  <si>
    <t>120.0621.312</t>
  </si>
  <si>
    <t>120.0621.230</t>
  </si>
  <si>
    <t>120.0621.313</t>
  </si>
  <si>
    <t>FC 3054.901 ORBIT</t>
  </si>
  <si>
    <t xml:space="preserve">FC 3055.901 ORBIT </t>
  </si>
  <si>
    <t>FN 6100.031 ACTIVE NEW</t>
  </si>
  <si>
    <t>FN 6100.071 ACTIVE NEW</t>
  </si>
  <si>
    <t>FN 6100.424 ACTIVE NEW</t>
  </si>
  <si>
    <t>FN 6100.082 ACTIVE NEW</t>
  </si>
  <si>
    <t>FN 6100.084 ACTIVE NEW</t>
  </si>
  <si>
    <t>FN 6100.094 ACTIVE NEW</t>
  </si>
  <si>
    <t>FN 6100.901 ACTIVE NEW</t>
  </si>
  <si>
    <t>FN 6110.031 ACTIVE NEW</t>
  </si>
  <si>
    <t>FN 6110.071 ACTIVE NEW</t>
  </si>
  <si>
    <t>FN 6110.084 ACTIVE NEW</t>
  </si>
  <si>
    <t>FN 6110.094 ACTIVE NEW</t>
  </si>
  <si>
    <t>FN 6110.901 ACTIVE NEW</t>
  </si>
  <si>
    <t>FN 6110.082 ACTIVE NEW</t>
  </si>
  <si>
    <t>FN 6110.424 ACTIVE NEW</t>
  </si>
  <si>
    <t>305.0665.361</t>
  </si>
  <si>
    <t>305.0665.359</t>
  </si>
  <si>
    <t>305.0665.365</t>
  </si>
  <si>
    <t>305.0665.364</t>
  </si>
  <si>
    <t>305.0665.367</t>
  </si>
  <si>
    <t>305.0665.366</t>
  </si>
  <si>
    <t>112.0654.748</t>
  </si>
  <si>
    <t>115.0653.504</t>
  </si>
  <si>
    <t>115.0653.505</t>
  </si>
  <si>
    <t>112.0655.481</t>
  </si>
  <si>
    <t>112.0655.482</t>
  </si>
  <si>
    <t>112.0655.483</t>
  </si>
  <si>
    <t>BFG 611-62 matná černá</t>
  </si>
  <si>
    <t>115.0659.965</t>
  </si>
  <si>
    <t>115.0659.964</t>
  </si>
  <si>
    <t>115.0659.961</t>
  </si>
  <si>
    <t>115.0659.840</t>
  </si>
  <si>
    <t>115.0623.148</t>
  </si>
  <si>
    <t>115.0623.149</t>
  </si>
  <si>
    <t>FC 3148.031 ORBIT</t>
  </si>
  <si>
    <t>FC 3149.031 ORBIT</t>
  </si>
  <si>
    <t>115.0653.407</t>
  </si>
  <si>
    <t>115.0653.409</t>
  </si>
  <si>
    <t>chrom/černá,sprcha/proud</t>
  </si>
  <si>
    <t>115.0653.395</t>
  </si>
  <si>
    <t>115.0653.398</t>
  </si>
  <si>
    <t>115.0653.401</t>
  </si>
  <si>
    <t>115.0653.404</t>
  </si>
  <si>
    <t>115.0653.371</t>
  </si>
  <si>
    <t>115.0653.382</t>
  </si>
  <si>
    <t>115.0653.298</t>
  </si>
  <si>
    <t>115.0653.374</t>
  </si>
  <si>
    <t>115.0653.373</t>
  </si>
  <si>
    <t>115.0653.378</t>
  </si>
  <si>
    <t>115.0653.377</t>
  </si>
  <si>
    <t>115.0653.376</t>
  </si>
  <si>
    <t>115.0653.379</t>
  </si>
  <si>
    <t>115.0653.384</t>
  </si>
  <si>
    <t>115.0653.385</t>
  </si>
  <si>
    <t>115.0653.387</t>
  </si>
  <si>
    <t>115.0653.388</t>
  </si>
  <si>
    <t>115.0653.389</t>
  </si>
  <si>
    <t>FN 6564.031 ACTIVE NEW</t>
  </si>
  <si>
    <t>FN 6560.031 ACTIVE NEW</t>
  </si>
  <si>
    <t>115.0653.391</t>
  </si>
  <si>
    <t>115.0653.390</t>
  </si>
  <si>
    <t>112.0659.398</t>
  </si>
  <si>
    <t>SID 610-40 béžová</t>
  </si>
  <si>
    <t>SID 610 béžová</t>
  </si>
  <si>
    <t>S2D 611-78 béžová</t>
  </si>
  <si>
    <t>S2D 611-78 XL béžová</t>
  </si>
  <si>
    <t>MRG 110-52 kašmír</t>
  </si>
  <si>
    <t>MRG 110-37 kašmír</t>
  </si>
  <si>
    <t>matná černá, bez sprchy</t>
  </si>
  <si>
    <t>Vital Tap náhradní filtr High Performance</t>
  </si>
  <si>
    <t>Vital Tap náhradní filtr High Flow</t>
  </si>
  <si>
    <t>115.0669.768</t>
  </si>
  <si>
    <t>115.0669.769</t>
  </si>
  <si>
    <t>112.0657.146</t>
  </si>
  <si>
    <t>112.0657.273</t>
  </si>
  <si>
    <t>112.0657.383</t>
  </si>
  <si>
    <t>112.0656.939</t>
  </si>
  <si>
    <t>112.0657.945</t>
  </si>
  <si>
    <t>114.0661.420</t>
  </si>
  <si>
    <t>114.0661.513</t>
  </si>
  <si>
    <t>114.0661.512</t>
  </si>
  <si>
    <t>114.0661.511</t>
  </si>
  <si>
    <t>114.0661.514</t>
  </si>
  <si>
    <t>114.0661.515</t>
  </si>
  <si>
    <t>114.0661.516</t>
  </si>
  <si>
    <t>143.0670.895</t>
  </si>
  <si>
    <t>143.0670.894</t>
  </si>
  <si>
    <t>143.0670.896</t>
  </si>
  <si>
    <t>143.0670.897</t>
  </si>
  <si>
    <t>114.0661.446</t>
  </si>
  <si>
    <t>114.0661.443</t>
  </si>
  <si>
    <t>114.0661.370</t>
  </si>
  <si>
    <t>114.0661.441</t>
  </si>
  <si>
    <t>114.0661.445</t>
  </si>
  <si>
    <t>114.0661.442</t>
  </si>
  <si>
    <t>114.0661.389</t>
  </si>
  <si>
    <t>114.0661.387</t>
  </si>
  <si>
    <t>114.0661.384</t>
  </si>
  <si>
    <t>114.0661.385</t>
  </si>
  <si>
    <t>114.0661.388</t>
  </si>
  <si>
    <t>114.0661.386</t>
  </si>
  <si>
    <t>114.0661.449</t>
  </si>
  <si>
    <t>114.0661.447</t>
  </si>
  <si>
    <t>114.0661.448</t>
  </si>
  <si>
    <t>114.0661.451</t>
  </si>
  <si>
    <t>114.0661.450</t>
  </si>
  <si>
    <t>114.0661.454</t>
  </si>
  <si>
    <t>114.0661.452</t>
  </si>
  <si>
    <t>114.0661.453</t>
  </si>
  <si>
    <t>114.0661.456</t>
  </si>
  <si>
    <t>114.0661.455</t>
  </si>
  <si>
    <t>FN 5350.149 ACTIVE TWIST</t>
  </si>
  <si>
    <t>FN 5350.901 ACTIVE TWIST</t>
  </si>
  <si>
    <t>FN 5351.149 ACTIVE TWIST</t>
  </si>
  <si>
    <t>FN 5351.901 ACTIVE TWIST</t>
  </si>
  <si>
    <t>FN 3407.031 ACTIVE SEMI PRO</t>
  </si>
  <si>
    <t>FN 3407.901 ACTIVE SEMI PRO</t>
  </si>
  <si>
    <t>FN 4089.031 ACTIVE NEW</t>
  </si>
  <si>
    <t>FN 4089.901 ACTIVE NEW</t>
  </si>
  <si>
    <t>FN 4090.031 ACTIVE NEW</t>
  </si>
  <si>
    <t>FN 4090.901 ACTIVE NEW</t>
  </si>
  <si>
    <t>ALL-IN Set 1</t>
  </si>
  <si>
    <t>ALL-IN Set 2</t>
  </si>
  <si>
    <t>ALL-IN Set 3</t>
  </si>
  <si>
    <t>112.0049.382</t>
  </si>
  <si>
    <t>FTU PLUS</t>
  </si>
  <si>
    <t>prodloužení komínku černá</t>
  </si>
  <si>
    <t>prodloužení komínku bílá</t>
  </si>
  <si>
    <t>112.0604.855</t>
  </si>
  <si>
    <t>112.0615.789</t>
  </si>
  <si>
    <t xml:space="preserve">MRG 610-37 RTL onyx </t>
  </si>
  <si>
    <t xml:space="preserve">MRG 610-37 RTL matná černá </t>
  </si>
  <si>
    <t xml:space="preserve">MRG 610-37 RTL š.kámen </t>
  </si>
  <si>
    <t>MRG 610-37 RTL bílá-led</t>
  </si>
  <si>
    <t>MRG 610-37 RTL sahara</t>
  </si>
  <si>
    <t>MRG 610-37 RTL kašmír</t>
  </si>
  <si>
    <t xml:space="preserve">MRG 610-52 RTL onyx </t>
  </si>
  <si>
    <t xml:space="preserve">MRG 610-52 RTL matná černá </t>
  </si>
  <si>
    <t>MRG 610-52 RTL š.kámen</t>
  </si>
  <si>
    <t>MRG 610-52 RTL bílá-led</t>
  </si>
  <si>
    <t>MRG 610-52 RTL sahara</t>
  </si>
  <si>
    <t>MRG 610-52 RTL kašmír</t>
  </si>
  <si>
    <t xml:space="preserve">MRG 610-39 FTL onyx </t>
  </si>
  <si>
    <t xml:space="preserve">MRG 610-39 FTL matná černá </t>
  </si>
  <si>
    <t xml:space="preserve">MRG 610-39 FTL š.kámen </t>
  </si>
  <si>
    <t>MRG 610-39 FTL bílá-led</t>
  </si>
  <si>
    <t>MRG 610-39 FTL kašmír</t>
  </si>
  <si>
    <t xml:space="preserve">MRG 610-54 FTL onyx </t>
  </si>
  <si>
    <t xml:space="preserve">MRG 610-54 FTL matná černá </t>
  </si>
  <si>
    <t>MRG 610-54 FTL š.kámen</t>
  </si>
  <si>
    <t>MRG 610-54 FTL bílá-led</t>
  </si>
  <si>
    <t>MRG 610-54 FTL kašmír</t>
  </si>
  <si>
    <t>133.0655.059</t>
  </si>
  <si>
    <t>133.0655.221</t>
  </si>
  <si>
    <t>133.0655.222</t>
  </si>
  <si>
    <t>133.0655.223</t>
  </si>
  <si>
    <t>133.0655.224</t>
  </si>
  <si>
    <t>133.0655.227</t>
  </si>
  <si>
    <t>133.0655.232</t>
  </si>
  <si>
    <t>112.0459.455</t>
  </si>
  <si>
    <t>133.0391.835</t>
  </si>
  <si>
    <t>125.0671.879</t>
  </si>
  <si>
    <t>125.0672.041</t>
  </si>
  <si>
    <t>125.0670.899</t>
  </si>
  <si>
    <t>125.0670.900</t>
  </si>
  <si>
    <t>125.0671.880</t>
  </si>
  <si>
    <t>125.0671.878</t>
  </si>
  <si>
    <t>125.0641.421</t>
  </si>
  <si>
    <t>125.0670.898</t>
  </si>
  <si>
    <t>125.0641.392</t>
  </si>
  <si>
    <t>125.0641.422</t>
  </si>
  <si>
    <t>1000x515,sifon,e.click</t>
  </si>
  <si>
    <t>ALL-IN rolovací podložka</t>
  </si>
  <si>
    <t>MTG</t>
  </si>
  <si>
    <t>S2D (kromě S2D 620-86)</t>
  </si>
  <si>
    <t>MRX, MRG 110/160</t>
  </si>
  <si>
    <t>FBI, FTC</t>
  </si>
  <si>
    <t>CNG, MRG 610, UBG</t>
  </si>
  <si>
    <t>112.0389.090</t>
  </si>
  <si>
    <t>odsavač FSMS F 42 BK MATT</t>
  </si>
  <si>
    <t>odsavač FSMS F 42 WH MATT</t>
  </si>
  <si>
    <t>345.0654.933</t>
  </si>
  <si>
    <t>345.0654.932</t>
  </si>
  <si>
    <t>112.0668.276</t>
  </si>
  <si>
    <t>NEX 651, LLX 651</t>
  </si>
  <si>
    <t>112.0657.022</t>
  </si>
  <si>
    <t>CNG,MRG 610,UBG,MRG 110</t>
  </si>
  <si>
    <t>MRG 160-34-15/2 matná černá</t>
  </si>
  <si>
    <t>MRG 160-34-15/2 šedý kámen</t>
  </si>
  <si>
    <t>MRG 160-34-15/2 bílá-led</t>
  </si>
  <si>
    <t>odsavač FBFE XS A70</t>
  </si>
  <si>
    <t>odsavač FBFE XS A52</t>
  </si>
  <si>
    <t>odsavač FBFE BK MATT A70</t>
  </si>
  <si>
    <t>odsavač FBFE BK MATT A52</t>
  </si>
  <si>
    <t>odsavač FBFE WH MATT A70</t>
  </si>
  <si>
    <t>odsavač FBFE WH MATT A52</t>
  </si>
  <si>
    <t>držák,deska,miska</t>
  </si>
  <si>
    <t>držák,deska,2x miska,víko</t>
  </si>
  <si>
    <t>držák,deska,miska,podložka</t>
  </si>
  <si>
    <t>ALL-IN teleskopický držák</t>
  </si>
  <si>
    <t>nerez/č.plast, náhradní díl</t>
  </si>
  <si>
    <t>ALL-IN přípravná deska</t>
  </si>
  <si>
    <t>bambus, náhradní díl</t>
  </si>
  <si>
    <t>ALL-IN velká odkap. miska</t>
  </si>
  <si>
    <t>šedý plast, náhradní díl</t>
  </si>
  <si>
    <t>ALL-IN malá odkap. miska</t>
  </si>
  <si>
    <t>ALL-IN malá miska</t>
  </si>
  <si>
    <t>ALL-IN víko na malou misku</t>
  </si>
  <si>
    <t>silikon, náhradní díl</t>
  </si>
  <si>
    <t>Colorline krytka</t>
  </si>
  <si>
    <t>matná černá, kulatá</t>
  </si>
  <si>
    <t>Colorline skrytý přepad</t>
  </si>
  <si>
    <t>matná černá, kulatý</t>
  </si>
  <si>
    <t>matná černá, hranatý</t>
  </si>
  <si>
    <t>Colorline sítkový ventil</t>
  </si>
  <si>
    <t>Colorline otočný sítk. ventil</t>
  </si>
  <si>
    <t>Colorline otočný knoflík</t>
  </si>
  <si>
    <t>m.černá,bez odbočky na přepad</t>
  </si>
  <si>
    <t>m.černá,s odbočkou na přepad</t>
  </si>
  <si>
    <t>m. černá,s odbočkou na přepad</t>
  </si>
  <si>
    <t>m.čer.,kulatý Ø45mm,otvor Ø35mm</t>
  </si>
  <si>
    <t xml:space="preserve">náhradní koš FX 26 l </t>
  </si>
  <si>
    <t xml:space="preserve">náhradní koš FX 11 l </t>
  </si>
  <si>
    <t xml:space="preserve">náhradní koš Cube 10 l </t>
  </si>
  <si>
    <t xml:space="preserve">náhradní koš Cube 14 l </t>
  </si>
  <si>
    <t xml:space="preserve">náhradní koš Cube 15 l </t>
  </si>
  <si>
    <t xml:space="preserve">náhradní koš Cube 20 l </t>
  </si>
  <si>
    <t xml:space="preserve">náhradní koš Cube, Trolley 18 l </t>
  </si>
  <si>
    <t xml:space="preserve">náhradní koš Cube, Trolley 8 l </t>
  </si>
  <si>
    <t xml:space="preserve">náhradní koš Garbo 12 l </t>
  </si>
  <si>
    <t xml:space="preserve">náhradní koš Garbo 18 l </t>
  </si>
  <si>
    <t xml:space="preserve">náhradní koš Garbo 8 l  </t>
  </si>
  <si>
    <t xml:space="preserve">náhradní koš 300 10 l </t>
  </si>
  <si>
    <t xml:space="preserve">náhradní koš 300, 350 22 l </t>
  </si>
  <si>
    <t xml:space="preserve">náhradní koš 350-40/50/60 40 l </t>
  </si>
  <si>
    <t xml:space="preserve">náhradní koš 350-45 40 l </t>
  </si>
  <si>
    <t>SETY FRAGRANIT+</t>
  </si>
  <si>
    <t>114.0650.774</t>
  </si>
  <si>
    <t>SETG223KA</t>
  </si>
  <si>
    <t>CNG 611-62TL/7 kašmír+FC 3055.424</t>
  </si>
  <si>
    <t>114.0675.668</t>
  </si>
  <si>
    <t>SETG223MČ</t>
  </si>
  <si>
    <t>CNG 611-62TL/7 m.černá+FC 3055.901</t>
  </si>
  <si>
    <t>114.0650.776</t>
  </si>
  <si>
    <t>SETG223O</t>
  </si>
  <si>
    <t>CNG 611-62 TL/7 onyx+FC 3055.071</t>
  </si>
  <si>
    <t>114.0650.777</t>
  </si>
  <si>
    <t>SETG223ŠK</t>
  </si>
  <si>
    <t>CNG 611-62 TL/7 š.kám.+FC 3055.084</t>
  </si>
  <si>
    <t>114.0650.770</t>
  </si>
  <si>
    <t>SETG215KA</t>
  </si>
  <si>
    <t>CNG 611-62 TL/2 kašmír+FC 3055.424</t>
  </si>
  <si>
    <t>114.0675.669</t>
  </si>
  <si>
    <t>SETG215MČ</t>
  </si>
  <si>
    <t>CNG 611-62TL/2 m.černá+FC 3055.901</t>
  </si>
  <si>
    <t>114.0650.772</t>
  </si>
  <si>
    <t>SETG215O</t>
  </si>
  <si>
    <t>CNG 611-62 TL/2 onyx+FC 3055.071</t>
  </si>
  <si>
    <t>114.0650.773</t>
  </si>
  <si>
    <t>SETG215ŠK</t>
  </si>
  <si>
    <t>CNG 611-62 TL/2 š.kám.+FC 3055.084</t>
  </si>
  <si>
    <t>114.0650.828</t>
  </si>
  <si>
    <t>SETG227KA</t>
  </si>
  <si>
    <t>CNG 611-78 TL/7 kašmír+FC 3055.424</t>
  </si>
  <si>
    <t>114.0675.670</t>
  </si>
  <si>
    <t>SETG227MČ</t>
  </si>
  <si>
    <t>CNG 611-78 TL/7 m.černá+FC 3055.901</t>
  </si>
  <si>
    <t>114.0650.830</t>
  </si>
  <si>
    <t>SETG227O</t>
  </si>
  <si>
    <t>CNG 611-78 TL/7 onyx+FC 3055.071</t>
  </si>
  <si>
    <t>114.0650.831</t>
  </si>
  <si>
    <t>SETG227ŠK</t>
  </si>
  <si>
    <t>CNG 611-78 TL/7 š.kám.+FC 3055.084</t>
  </si>
  <si>
    <t>114.0650.824</t>
  </si>
  <si>
    <t>SETG219KA</t>
  </si>
  <si>
    <t>CNG 611-78 TL/2 kašmír+FC 3055.424</t>
  </si>
  <si>
    <t>114.0675.671</t>
  </si>
  <si>
    <t>SETG219MČ</t>
  </si>
  <si>
    <t>CNG 611-78 TL/2 m.černá+FC 3055.901</t>
  </si>
  <si>
    <t>114.0650.826</t>
  </si>
  <si>
    <t>SETG219O</t>
  </si>
  <si>
    <t>CNG 611-78 TL/2 onyx+FC 3055.071</t>
  </si>
  <si>
    <t>114.0650.827</t>
  </si>
  <si>
    <t>SETG219ŠK</t>
  </si>
  <si>
    <t>CNG 611-78 TL/2 š.kám.+FC 3055.084</t>
  </si>
  <si>
    <t>114.0675.661</t>
  </si>
  <si>
    <t>SETG55MČ</t>
  </si>
  <si>
    <t>BFG 611-62 m.černá+FC 9547.901</t>
  </si>
  <si>
    <t>114.0509.994</t>
  </si>
  <si>
    <t>SETG55KA</t>
  </si>
  <si>
    <t>BFG 611-62 kašmír+FC 9547.424</t>
  </si>
  <si>
    <t>114.0323.817</t>
  </si>
  <si>
    <t>SETG55O</t>
  </si>
  <si>
    <t>BFG 611-62 onyx+FC 9547.071</t>
  </si>
  <si>
    <t>114.0323.819</t>
  </si>
  <si>
    <t>SETG55SA</t>
  </si>
  <si>
    <t>BFG 611-62 sahara+FC 9547.082</t>
  </si>
  <si>
    <t>114.0323.821</t>
  </si>
  <si>
    <t>SETG55ŠK</t>
  </si>
  <si>
    <t>114.0675.667</t>
  </si>
  <si>
    <t>SETG57MČ</t>
  </si>
  <si>
    <t>BFG 611-78 m.černá+FC 9547.901</t>
  </si>
  <si>
    <t>114.0510.431</t>
  </si>
  <si>
    <t>SETG57KA</t>
  </si>
  <si>
    <t>BFG 611-78 kašmír+FC 9547.424</t>
  </si>
  <si>
    <t>114.0323.914</t>
  </si>
  <si>
    <t>SETG57O</t>
  </si>
  <si>
    <t>BFG 611-78 onyx+FC 9547.071</t>
  </si>
  <si>
    <t>114.0323.916</t>
  </si>
  <si>
    <t>SETG57SA</t>
  </si>
  <si>
    <t>BFG 611-78 sahara+FC 9547.082</t>
  </si>
  <si>
    <t>114.0323.918</t>
  </si>
  <si>
    <t>SETG57ŠK</t>
  </si>
  <si>
    <t>114.0675.664</t>
  </si>
  <si>
    <t>SETG138MČ</t>
  </si>
  <si>
    <t>BFG 611 m.černá+FC 9547.901</t>
  </si>
  <si>
    <t>114.0510.592</t>
  </si>
  <si>
    <t>SETG138KA</t>
  </si>
  <si>
    <t>BFG 611 kašmír+FC 9547.424</t>
  </si>
  <si>
    <t>114.0510.594</t>
  </si>
  <si>
    <t>SETG138O</t>
  </si>
  <si>
    <t>BFG 611 onyx+FC 9547.071</t>
  </si>
  <si>
    <t>114.0510.596</t>
  </si>
  <si>
    <t>SETG138SA</t>
  </si>
  <si>
    <t>BFG 611 sahara+FC 9547.082</t>
  </si>
  <si>
    <t>114.0510.597</t>
  </si>
  <si>
    <t>SETG138ŠK</t>
  </si>
  <si>
    <t>BFG 611 š.kámen+FC 9547.084</t>
  </si>
  <si>
    <t>114.0440.698</t>
  </si>
  <si>
    <t>SETG117O</t>
  </si>
  <si>
    <t>BSG 611-62 onyx+FC 9541.071</t>
  </si>
  <si>
    <t>114.0440.700</t>
  </si>
  <si>
    <t>SETG117SA</t>
  </si>
  <si>
    <t>BSG 611-62 sahara+FC 9541.082</t>
  </si>
  <si>
    <t>114.0440.712</t>
  </si>
  <si>
    <t>SETG117ŠK</t>
  </si>
  <si>
    <t>114.0440.846</t>
  </si>
  <si>
    <t>SETG118O</t>
  </si>
  <si>
    <t>BSG 611-62 onyx+FC 9547.071</t>
  </si>
  <si>
    <t>114.0440.848</t>
  </si>
  <si>
    <t>SETG118SA</t>
  </si>
  <si>
    <t>BSG 611-62 sahara+FC 9547.082</t>
  </si>
  <si>
    <t>114.0440.850</t>
  </si>
  <si>
    <t>SETG118ŠK</t>
  </si>
  <si>
    <t>114.0441.170</t>
  </si>
  <si>
    <t>SETG121O</t>
  </si>
  <si>
    <t>BSG 611-78/39 onyx+FC 9541.071</t>
  </si>
  <si>
    <t>114.0441.172</t>
  </si>
  <si>
    <t>SETG121SA</t>
  </si>
  <si>
    <t>BSG 611-78/39 sahara+FC 9541.082</t>
  </si>
  <si>
    <t>114.0441.176</t>
  </si>
  <si>
    <t>SETG121ŠK</t>
  </si>
  <si>
    <t>114.0441.181</t>
  </si>
  <si>
    <t>SETG122O</t>
  </si>
  <si>
    <t>BSG 611-78/39 onyx+FC 9547.071</t>
  </si>
  <si>
    <t>114.0441.183</t>
  </si>
  <si>
    <t>SETG122SA</t>
  </si>
  <si>
    <t>BSG 611-78/39 sahara+FC 9547.082</t>
  </si>
  <si>
    <t>114.0441.185</t>
  </si>
  <si>
    <t>SETG122ŠK</t>
  </si>
  <si>
    <t>SETY TECTONITE</t>
  </si>
  <si>
    <t>143.0675.615</t>
  </si>
  <si>
    <t>SETT94Č</t>
  </si>
  <si>
    <t>OID 611-62 černá+FP 9000.031</t>
  </si>
  <si>
    <t>143.0675.616</t>
  </si>
  <si>
    <t>SETT94Š</t>
  </si>
  <si>
    <t>OID 611-62 šedá+FP 9000.031</t>
  </si>
  <si>
    <t>SETT29Č</t>
  </si>
  <si>
    <t>143.0675.618</t>
  </si>
  <si>
    <t>SETT96Č</t>
  </si>
  <si>
    <t>OID 611-78 černá+FP 9000.031</t>
  </si>
  <si>
    <t>143.0675.619</t>
  </si>
  <si>
    <t>SETT96Š</t>
  </si>
  <si>
    <t>OID 611-78 šedá+FP 9000.031</t>
  </si>
  <si>
    <t>SETT30Č</t>
  </si>
  <si>
    <t>143.0675.701</t>
  </si>
  <si>
    <t>SETT98Č</t>
  </si>
  <si>
    <t>OID 611 černá+FP 9000.031</t>
  </si>
  <si>
    <t>143.0675.702</t>
  </si>
  <si>
    <t>SETT98Š</t>
  </si>
  <si>
    <t>OID 611 šedá+FP 9000.031</t>
  </si>
  <si>
    <t>SETT41Č</t>
  </si>
  <si>
    <t>143.0675.704</t>
  </si>
  <si>
    <t>SETT100Č</t>
  </si>
  <si>
    <t>SID 610-40 černá+FP 9000.031</t>
  </si>
  <si>
    <t>143.0675.705</t>
  </si>
  <si>
    <t>SETT100Š</t>
  </si>
  <si>
    <t>SID 610-40 šedá+FP 9000.031</t>
  </si>
  <si>
    <t>143.0675.706</t>
  </si>
  <si>
    <t>SETT100BE</t>
  </si>
  <si>
    <t>SID 610-40 béžová+FP 9000.031</t>
  </si>
  <si>
    <t>143.0675.710</t>
  </si>
  <si>
    <t>SETT102Č</t>
  </si>
  <si>
    <t>SID 610 černá+FP 9000.031</t>
  </si>
  <si>
    <t>143.0675.721</t>
  </si>
  <si>
    <t>SETT102Š</t>
  </si>
  <si>
    <t>SID 610 šedá+FP 9000.031</t>
  </si>
  <si>
    <t>143.0675.722</t>
  </si>
  <si>
    <t>SETT102BE</t>
  </si>
  <si>
    <t>SID 610 béžová+FP 9000.031</t>
  </si>
  <si>
    <t>143.0675.726</t>
  </si>
  <si>
    <t>SETT104Č</t>
  </si>
  <si>
    <t>S2D 611-78 černá+FP 9000.031</t>
  </si>
  <si>
    <t>143.0675.727</t>
  </si>
  <si>
    <t>SETT104Š</t>
  </si>
  <si>
    <t>S2D 611-78 šedá+FP 9000.031</t>
  </si>
  <si>
    <t>143.0675.728</t>
  </si>
  <si>
    <t>SETT104BE</t>
  </si>
  <si>
    <t>S2D 611-78 béžová+FP 9000.031</t>
  </si>
  <si>
    <t>SETT84Č</t>
  </si>
  <si>
    <t>143.0675.732</t>
  </si>
  <si>
    <t>SETT106Č</t>
  </si>
  <si>
    <t>S2D 611-78 XL černá+FP 9000.031</t>
  </si>
  <si>
    <t>143.0675.733</t>
  </si>
  <si>
    <t>SETT106Š</t>
  </si>
  <si>
    <t>S2D 611-78 XL šedá+FP 9000.031</t>
  </si>
  <si>
    <t>143.0675.734</t>
  </si>
  <si>
    <t>SETT106BE</t>
  </si>
  <si>
    <t>S2D 611-78 XL béžová+FP 9000.031</t>
  </si>
  <si>
    <t>SETT90Č</t>
  </si>
  <si>
    <t>143.0675.738</t>
  </si>
  <si>
    <t>SETT108Š</t>
  </si>
  <si>
    <t>S2D 611-100 šedá+FP 9000.031</t>
  </si>
  <si>
    <t>143.0675.739</t>
  </si>
  <si>
    <t>SETT108Č</t>
  </si>
  <si>
    <t>S2D 611-100 černá+FP 9000.031</t>
  </si>
  <si>
    <t>SETT78Č</t>
  </si>
  <si>
    <t>SETY NEREZ</t>
  </si>
  <si>
    <t>101.0366.097</t>
  </si>
  <si>
    <t>SETN48</t>
  </si>
  <si>
    <t>101.0366.098</t>
  </si>
  <si>
    <t>SETN49</t>
  </si>
  <si>
    <t>ETN 614 NOVA 6/4"+FC 9547.031</t>
  </si>
  <si>
    <t>101.0650.596</t>
  </si>
  <si>
    <t>SETN86</t>
  </si>
  <si>
    <t>LLX 611/7+FC 3054.031</t>
  </si>
  <si>
    <t>101.0650.598</t>
  </si>
  <si>
    <t>SETN87</t>
  </si>
  <si>
    <t>LLX 611/7+FC 3055.031</t>
  </si>
  <si>
    <t>101.0650.595</t>
  </si>
  <si>
    <t>SETN82</t>
  </si>
  <si>
    <t>LLX 611/2+FC 3054.031</t>
  </si>
  <si>
    <t>101.0650.597</t>
  </si>
  <si>
    <t>SETN83</t>
  </si>
  <si>
    <t>LLX 611/2+FC 3055.031</t>
  </si>
  <si>
    <t>Příslušenství</t>
  </si>
  <si>
    <t>MOC CZK bez DPH</t>
  </si>
  <si>
    <t>Recyklační příspěvek CZK bez DPH</t>
  </si>
  <si>
    <t>Recyklační příspěvek CZK s DPH</t>
  </si>
  <si>
    <t>PEČICÍ TROUBY MYTHOS</t>
  </si>
  <si>
    <t>116.0613.706</t>
  </si>
  <si>
    <t>FMY 99 HS XS</t>
  </si>
  <si>
    <t>116.0613.708</t>
  </si>
  <si>
    <t>FMY 99 P XS</t>
  </si>
  <si>
    <t>116.0606.101</t>
  </si>
  <si>
    <t>FMY 98 P XS</t>
  </si>
  <si>
    <t>116.0613.707</t>
  </si>
  <si>
    <t>FMY 99 HS BK</t>
  </si>
  <si>
    <t>116.0613.709</t>
  </si>
  <si>
    <t>FMY 99 P BK</t>
  </si>
  <si>
    <t>116.0606.102</t>
  </si>
  <si>
    <t>FMY 98 P BK</t>
  </si>
  <si>
    <t>112.0624.895</t>
  </si>
  <si>
    <t>výsuv 1 pár pro trouby 73l FMY</t>
  </si>
  <si>
    <t>-</t>
  </si>
  <si>
    <t>PEČICÍ TROUBY MARIS</t>
  </si>
  <si>
    <t>116.0606.097</t>
  </si>
  <si>
    <t>FMA 86 H XS</t>
  </si>
  <si>
    <t>116.0606.098</t>
  </si>
  <si>
    <t>FMA 86 H BK</t>
  </si>
  <si>
    <t>112.0624.354</t>
  </si>
  <si>
    <t>výsuv 1 pár pro trouby 71l FS/FM</t>
  </si>
  <si>
    <t>PEČICÍ TROUBY SMART/SMART LINEAR</t>
  </si>
  <si>
    <t>116.0605.990</t>
  </si>
  <si>
    <t>FSM 86 H XS</t>
  </si>
  <si>
    <t>116.0606.091</t>
  </si>
  <si>
    <t>FSM 86 H BK</t>
  </si>
  <si>
    <t>116.0609.447</t>
  </si>
  <si>
    <t>FSL 86 H BK</t>
  </si>
  <si>
    <t>KOMPAKTNÍ MULTIFUNKČNÍ TROUBY S MIKROVLNAMI</t>
  </si>
  <si>
    <t>131.0606.105</t>
  </si>
  <si>
    <t>FMY 45 MW XS</t>
  </si>
  <si>
    <t>131.0632.660</t>
  </si>
  <si>
    <t>FMY 45 MW BK</t>
  </si>
  <si>
    <t>KÁVOVAR</t>
  </si>
  <si>
    <t>131.0627.473</t>
  </si>
  <si>
    <t>FMY 45 CM XS</t>
  </si>
  <si>
    <t>OHŘÍVACÍ ZÁSUVKY</t>
  </si>
  <si>
    <t>131.0611.212</t>
  </si>
  <si>
    <t>FMY 14 DRW XS</t>
  </si>
  <si>
    <t>131.0640.710</t>
  </si>
  <si>
    <t>FMY 14 DRW BK</t>
  </si>
  <si>
    <t>MIKROVLNNÉ TROUBY</t>
  </si>
  <si>
    <t>131.0391.304</t>
  </si>
  <si>
    <t>FMW 250 CR2 G BK</t>
  </si>
  <si>
    <t>131.0627.471</t>
  </si>
  <si>
    <t>FSM 25 MW XS</t>
  </si>
  <si>
    <t>131.0632.993</t>
  </si>
  <si>
    <t>FSL 20 MW BK</t>
  </si>
  <si>
    <t>ŘADA COUNTRY</t>
  </si>
  <si>
    <t>INDUKČNÍ VARNÉ DESKY S INTEGROVANÝM ODSAVAČEM</t>
  </si>
  <si>
    <t>sada pro vnější odtah</t>
  </si>
  <si>
    <t>108.0613.588</t>
  </si>
  <si>
    <t>FMY 808 I FP BK</t>
  </si>
  <si>
    <t>108.0613.587</t>
  </si>
  <si>
    <t>FMY 658 I FP BK</t>
  </si>
  <si>
    <t>108.0606.112</t>
  </si>
  <si>
    <t>FMA 804 I F BK</t>
  </si>
  <si>
    <t>108.0606.111</t>
  </si>
  <si>
    <t>FMA 654 I F BK</t>
  </si>
  <si>
    <t>108.0606.110</t>
  </si>
  <si>
    <t>FSM 804 I B BK</t>
  </si>
  <si>
    <t>108.0606.108</t>
  </si>
  <si>
    <t>FSM 654 I B BK</t>
  </si>
  <si>
    <t>108.0606.109</t>
  </si>
  <si>
    <t>FSM 653 I D BK</t>
  </si>
  <si>
    <t>108.0606.106</t>
  </si>
  <si>
    <t>FSM 302 I BK</t>
  </si>
  <si>
    <t>PLYNOVÉ VARNÉ DESKY</t>
  </si>
  <si>
    <t>106.0374.292</t>
  </si>
  <si>
    <t>106.0374.283</t>
  </si>
  <si>
    <t>FHCR 755 4G TC HE BK C</t>
  </si>
  <si>
    <t>106.0374.280</t>
  </si>
  <si>
    <t>FHCR 604 4G HE BK C</t>
  </si>
  <si>
    <t>CHLADNIČKY A MRAZNIČKY</t>
  </si>
  <si>
    <t>MYČKY NÁDOBÍ</t>
  </si>
  <si>
    <t>117.0611.674</t>
  </si>
  <si>
    <t>117.0611.673</t>
  </si>
  <si>
    <t>FDW 614 D7P DOS D</t>
  </si>
  <si>
    <t>117.0616.305</t>
  </si>
  <si>
    <t>FDW 4510 E8P E</t>
  </si>
  <si>
    <t>RUŠIT POLOŽKY PODLE ČÍSLA ZBOŽÍ, NE PODLE NÁZVU, NÁZEV MOHL BÝT ZACHOVÁN!!!</t>
  </si>
  <si>
    <t>Číslo zboží (FUN)</t>
  </si>
  <si>
    <t>Název zboží</t>
  </si>
  <si>
    <t>101.0698.241</t>
  </si>
  <si>
    <t>101.0698.010</t>
  </si>
  <si>
    <t>127.0698.242</t>
  </si>
  <si>
    <t>125.0697.910</t>
  </si>
  <si>
    <t>125.0698.001</t>
  </si>
  <si>
    <t>125.0698.003</t>
  </si>
  <si>
    <t>125.0698.002</t>
  </si>
  <si>
    <t>125.0698.005</t>
  </si>
  <si>
    <t>125.0698.006</t>
  </si>
  <si>
    <t>125.0698.007</t>
  </si>
  <si>
    <t>125.0698.008</t>
  </si>
  <si>
    <t>125.0698.009</t>
  </si>
  <si>
    <t>125.0687.267</t>
  </si>
  <si>
    <t>125.0687.266</t>
  </si>
  <si>
    <t>125.0687.264</t>
  </si>
  <si>
    <t>Vital Tap celonerez černá/nerez</t>
  </si>
  <si>
    <t>115.0681.243</t>
  </si>
  <si>
    <t>115.0681.244</t>
  </si>
  <si>
    <t>115.0681.241</t>
  </si>
  <si>
    <t>115.0681.242</t>
  </si>
  <si>
    <t>FN 9311.031 NEPTUNE STYLE</t>
  </si>
  <si>
    <t>FC 6301.031 NOVARA PLUS</t>
  </si>
  <si>
    <t>FC 9541.031 NOVARA PLUS</t>
  </si>
  <si>
    <t>FC 9541.071 NOVARA PLUS</t>
  </si>
  <si>
    <t>FC 9541.901 NOVARA PLUS</t>
  </si>
  <si>
    <t>FC 9541.082 NOVARA PLUS</t>
  </si>
  <si>
    <t>FC 9541.084 NOVARA PLUS</t>
  </si>
  <si>
    <t>FC 9541.085 NOVARA PLUS</t>
  </si>
  <si>
    <t>FC 9541.094 NOVARA PLUS</t>
  </si>
  <si>
    <t>FC 9541.424 NOVARA PLUS</t>
  </si>
  <si>
    <t>FC 9547.031 NOVARA PLUS</t>
  </si>
  <si>
    <t>FC 9547.071 NOVARA PLUS</t>
  </si>
  <si>
    <t>FC 9547.901 NOVARA PLUS</t>
  </si>
  <si>
    <t>FC 9547.082 NOVARA PLUS</t>
  </si>
  <si>
    <t>FC 9547.084 NOVARA PLUS</t>
  </si>
  <si>
    <t>FC 9547.085 NOVARA PLUS</t>
  </si>
  <si>
    <t>FC 9547.094 NOVARA PLUS</t>
  </si>
  <si>
    <t>FC 9547.424 NOVARA PLUS</t>
  </si>
  <si>
    <t>115.0690.598</t>
  </si>
  <si>
    <t>115.0486.993</t>
  </si>
  <si>
    <t>115.0693.228</t>
  </si>
  <si>
    <t>115.0693.229</t>
  </si>
  <si>
    <t>115.0693.230</t>
  </si>
  <si>
    <t>115.0693.393</t>
  </si>
  <si>
    <t>115.0596.384</t>
  </si>
  <si>
    <t>FC 6384.501 TAROS NEO</t>
  </si>
  <si>
    <t>FS 3228.031 LINA NEW</t>
  </si>
  <si>
    <t>FS 3229.031 LINA NEW</t>
  </si>
  <si>
    <t>FS 3230.031 LINA SMART</t>
  </si>
  <si>
    <t>FS 3230.901 LINA SMART</t>
  </si>
  <si>
    <t>335.0689.671</t>
  </si>
  <si>
    <t>335.0689.672</t>
  </si>
  <si>
    <t>350.0679.886</t>
  </si>
  <si>
    <t>340.0678.203</t>
  </si>
  <si>
    <t>305.0680.919</t>
  </si>
  <si>
    <t>305.0689.925</t>
  </si>
  <si>
    <t>odsavač FSMS WALL F42 WH MATT</t>
  </si>
  <si>
    <t>odsavač FCMY 90 C WHG A FL</t>
  </si>
  <si>
    <t>odsavač FSM 709 HI</t>
  </si>
  <si>
    <t>odsavač FBI 525 BK</t>
  </si>
  <si>
    <t>odsavač FBI 705 BK</t>
  </si>
  <si>
    <t>KNG/MRG 110-37/52+Active Twist</t>
  </si>
  <si>
    <t>112.0277.144</t>
  </si>
  <si>
    <t>112.0544.161</t>
  </si>
  <si>
    <t>112.0670.893</t>
  </si>
  <si>
    <t>matná černá, hranatá</t>
  </si>
  <si>
    <t>dálkový ovladač</t>
  </si>
  <si>
    <t>FCMY</t>
  </si>
  <si>
    <t>112.0678.323</t>
  </si>
  <si>
    <t>112.0675.694</t>
  </si>
  <si>
    <t>112.0678.324</t>
  </si>
  <si>
    <t>112.0679.887</t>
  </si>
  <si>
    <t>112.0679.772</t>
  </si>
  <si>
    <t>112.0684.123</t>
  </si>
  <si>
    <t>112.0683.832</t>
  </si>
  <si>
    <t>112.0683.833</t>
  </si>
  <si>
    <t>dopojovací sada k drtiči s přepadem</t>
  </si>
  <si>
    <t>112.0655.239</t>
  </si>
  <si>
    <t>112.0655.240</t>
  </si>
  <si>
    <t>112.0655.341</t>
  </si>
  <si>
    <t>112.0655.342</t>
  </si>
  <si>
    <t>112.0655.343</t>
  </si>
  <si>
    <t>112.0655.344</t>
  </si>
  <si>
    <t>112.0676.854</t>
  </si>
  <si>
    <t>112.0630.187</t>
  </si>
  <si>
    <t>112.0630.210</t>
  </si>
  <si>
    <t>112.0630.188</t>
  </si>
  <si>
    <t>112.0630.204</t>
  </si>
  <si>
    <t>112.0630.208</t>
  </si>
  <si>
    <t>112.0630.186</t>
  </si>
  <si>
    <t>112.0629.967</t>
  </si>
  <si>
    <t>112.0629.887</t>
  </si>
  <si>
    <t>112.0629.956</t>
  </si>
  <si>
    <t>112.0630.933</t>
  </si>
  <si>
    <t>112.0630.934</t>
  </si>
  <si>
    <t>112.0630.983</t>
  </si>
  <si>
    <t>miska nerez/plast antracit</t>
  </si>
  <si>
    <t>miska nerez/plast zlatá</t>
  </si>
  <si>
    <t>miska nerez/plast měděná</t>
  </si>
  <si>
    <t>BXM</t>
  </si>
  <si>
    <t>rolovací rošt nerez antracit</t>
  </si>
  <si>
    <t>rolovací rošt nerez zlatá</t>
  </si>
  <si>
    <t>rolovací rošt nerez měděná</t>
  </si>
  <si>
    <t>skrytý přepad nerez antracit</t>
  </si>
  <si>
    <t>skrytý přepad nerez zlatá</t>
  </si>
  <si>
    <t>skrytý přepad nerez měděná</t>
  </si>
  <si>
    <t>otočný sítkový ventil nerez antracit</t>
  </si>
  <si>
    <t>otočný sítkový ventil nerez zlatá</t>
  </si>
  <si>
    <t>otočný sítkový ventil nerez měděná</t>
  </si>
  <si>
    <t>sítkový ventil nerez antracit</t>
  </si>
  <si>
    <t>sítkový ventil nerez zlatá</t>
  </si>
  <si>
    <t>sítkový ventil nerez měděná</t>
  </si>
  <si>
    <t>teleskopický komínek nerez</t>
  </si>
  <si>
    <t>délka 660 mm</t>
  </si>
  <si>
    <t>BXM 210/110-40/50</t>
  </si>
  <si>
    <t>BXM (v ceně BXM 210/110-68)</t>
  </si>
  <si>
    <t>MRG 160+Active Twist</t>
  </si>
  <si>
    <t>odsavač FSMS WALL F42 BK MATT</t>
  </si>
  <si>
    <t>DŘEZY BEZ ODKAPU NEREZ</t>
  </si>
  <si>
    <t>DŘEZY BEZ ODKAPU FRACERAM</t>
  </si>
  <si>
    <t>DŘEZY BEZ ODKAPU FRAGRANITE</t>
  </si>
  <si>
    <t xml:space="preserve"> KNG 110-62 š.kámen </t>
  </si>
  <si>
    <t xml:space="preserve"> KNG 110-62 matná černá </t>
  </si>
  <si>
    <t>DŘEZY BEZ ODKAPU TECTONITE</t>
  </si>
  <si>
    <t>DŘEZY S ODKAPEM NEREZ</t>
  </si>
  <si>
    <t>860x510,sifon,</t>
  </si>
  <si>
    <t>790x500,sifon</t>
  </si>
  <si>
    <t>860x500,sifon</t>
  </si>
  <si>
    <t>410x510,sifon</t>
  </si>
  <si>
    <t>560x510,sifon</t>
  </si>
  <si>
    <t>440x500,sifon</t>
  </si>
  <si>
    <t>590x500, sifon</t>
  </si>
  <si>
    <t>560x500,sifon</t>
  </si>
  <si>
    <t>780x500,sifon</t>
  </si>
  <si>
    <t>Ø510,sifon</t>
  </si>
  <si>
    <t>430x530,sifon</t>
  </si>
  <si>
    <t>560x530,sifon</t>
  </si>
  <si>
    <t>1000x510,sifon</t>
  </si>
  <si>
    <t>1160x510,sifon</t>
  </si>
  <si>
    <t>1000x500,sifon</t>
  </si>
  <si>
    <t>1160x500,sifon</t>
  </si>
  <si>
    <t>960x500,sifon</t>
  </si>
  <si>
    <t>DŘEZY S ODKAPEM FRACERAM</t>
  </si>
  <si>
    <t>DŘEZY S ODKAPEM FRAGRANITE</t>
  </si>
  <si>
    <t>620x500,sifon</t>
  </si>
  <si>
    <t>970x500,sifon</t>
  </si>
  <si>
    <t>620x435,sifon</t>
  </si>
  <si>
    <t>780x435,sifon</t>
  </si>
  <si>
    <t>DŘEZY S ODKAPEM TECTONITE</t>
  </si>
  <si>
    <t>940x510,sifon</t>
  </si>
  <si>
    <t>FILTRAČNÍ BATERIE</t>
  </si>
  <si>
    <t>KUCHYŇSKÉ BATERIE CELONEREZ</t>
  </si>
  <si>
    <t>KUCHYŇSKÉ BATERIE TLAKOVÉ</t>
  </si>
  <si>
    <t>FN 6993.031 FOX PRO</t>
  </si>
  <si>
    <t>KUCHYŇSKÉ BATERIE POD OKNO</t>
  </si>
  <si>
    <t>KUCHYŇSKÉ BATERIE BEZTLAKOVÉ</t>
  </si>
  <si>
    <t>ODSAVAČE PAR V INDUKČNÍ VARNÉ DESCE</t>
  </si>
  <si>
    <t>KOMÍNOVÉ ODSAVAČE PAR</t>
  </si>
  <si>
    <t>DOPLŇKY A PŘÍSLUŠENSTVÍ</t>
  </si>
  <si>
    <t>DÁVKOVAČE SAPONÁTU</t>
  </si>
  <si>
    <t>PŘÍSLUŠENSTVÍ K ODSAVAČŮM PAR</t>
  </si>
  <si>
    <t>OSTATNÍ PŘÍSLUŠENSTVÍ</t>
  </si>
  <si>
    <t>PŘÍSLUŠENSTVÍ K ODPADKOVÝM KOŠŮM</t>
  </si>
  <si>
    <t>PHE CZK bez DPH</t>
  </si>
  <si>
    <t>PHE CZK s DPH</t>
  </si>
  <si>
    <t>odsavač FCO 70 BK MATT</t>
  </si>
  <si>
    <t>celonerez,pod okno,vyt.konc.</t>
  </si>
  <si>
    <t>114.0700.065</t>
  </si>
  <si>
    <t>114.0700.064</t>
  </si>
  <si>
    <t>114.0700.066</t>
  </si>
  <si>
    <t>114.0700.067</t>
  </si>
  <si>
    <t>114.0700.068</t>
  </si>
  <si>
    <t>114.0700.069</t>
  </si>
  <si>
    <t>114.0700.070</t>
  </si>
  <si>
    <t>114.0700.091</t>
  </si>
  <si>
    <t>114.0700.092</t>
  </si>
  <si>
    <t>114.0700.116</t>
  </si>
  <si>
    <t>114.0700.117</t>
  </si>
  <si>
    <t>114.0700.118</t>
  </si>
  <si>
    <t>114.0700.119</t>
  </si>
  <si>
    <t>114.0700.096</t>
  </si>
  <si>
    <t>114.0700.095</t>
  </si>
  <si>
    <t>114.0700.097</t>
  </si>
  <si>
    <t>114.0700.098</t>
  </si>
  <si>
    <t>114.0700.099</t>
  </si>
  <si>
    <t>114.0700.100</t>
  </si>
  <si>
    <t>114.0700.101</t>
  </si>
  <si>
    <t>114.0700.104</t>
  </si>
  <si>
    <t>114.0700.105</t>
  </si>
  <si>
    <t>114.0700.107</t>
  </si>
  <si>
    <t>114.0700.108</t>
  </si>
  <si>
    <t>114.0700.110</t>
  </si>
  <si>
    <t>114.0700.109</t>
  </si>
  <si>
    <t>114.0700.111</t>
  </si>
  <si>
    <t>114.0700.112</t>
  </si>
  <si>
    <t>114.0700.113</t>
  </si>
  <si>
    <t>114.0700.114</t>
  </si>
  <si>
    <t>114.0700.115</t>
  </si>
  <si>
    <t>SETN88</t>
  </si>
  <si>
    <t>SETN89</t>
  </si>
  <si>
    <t>SETN90</t>
  </si>
  <si>
    <t>SETN91</t>
  </si>
  <si>
    <t>BCX 610-42+FC9547.031</t>
  </si>
  <si>
    <t>BCX 610-51+FC9547.031</t>
  </si>
  <si>
    <t>SETG117MČ</t>
  </si>
  <si>
    <t>SETG265O</t>
  </si>
  <si>
    <t>SETG265SA</t>
  </si>
  <si>
    <t>SETG265ŠK</t>
  </si>
  <si>
    <t>BSG 611-62 kašmír+FP 9000.031</t>
  </si>
  <si>
    <t>BSG 611-62 onyx+FP 9000.031</t>
  </si>
  <si>
    <t>BSG 611-62 sahara+FP 9000.031</t>
  </si>
  <si>
    <t>BSG 611-62 š.kám.+FP 9000.031</t>
  </si>
  <si>
    <t>SETG265MČ</t>
  </si>
  <si>
    <t>SETG266MČ</t>
  </si>
  <si>
    <t>SETG266O</t>
  </si>
  <si>
    <t>SETG266SA</t>
  </si>
  <si>
    <t>SETG266ŠK</t>
  </si>
  <si>
    <t>BSG 611-62 matná černá+FS 3230.031</t>
  </si>
  <si>
    <t>BSG 611-62 onyx+FS 3230.031</t>
  </si>
  <si>
    <t>BSG 611-62 sahara+FS 3230.031</t>
  </si>
  <si>
    <t>SETG118MČ</t>
  </si>
  <si>
    <t>BSG 611-62 m.černá+FC 9547.901</t>
  </si>
  <si>
    <t>BSG 611-62 m.černá+FC 9541.901</t>
  </si>
  <si>
    <t>SETG267MČ</t>
  </si>
  <si>
    <t>SETG267O</t>
  </si>
  <si>
    <t>SETG267SA</t>
  </si>
  <si>
    <t>SETG267ŠK</t>
  </si>
  <si>
    <t>SETG268MČ</t>
  </si>
  <si>
    <t>SETG268O</t>
  </si>
  <si>
    <t>SETG268SA</t>
  </si>
  <si>
    <t>SETG268ŠK</t>
  </si>
  <si>
    <t>BSG 611-78/39 m.černá+FP 9000.031</t>
  </si>
  <si>
    <t>BSG 611-78/39 onyx+FP 9000.031</t>
  </si>
  <si>
    <t>BSG 611-78/39 sahara+FP 9000.031</t>
  </si>
  <si>
    <t>BSG 611-78/39 š.kám.+FP 9000.031</t>
  </si>
  <si>
    <t>BSG 611-78/39 m.černá+FS 3230.031</t>
  </si>
  <si>
    <t>BSG 611-78/39 onyx+FS 3230.031</t>
  </si>
  <si>
    <t>BSG 611-78/39 sahara+FS 3230.031</t>
  </si>
  <si>
    <t>SETG121MČ</t>
  </si>
  <si>
    <t>BSG 611-78/39 m.černá+FC9541.901</t>
  </si>
  <si>
    <t>SETG122MČ</t>
  </si>
  <si>
    <t>BSG 611-78/39 m.černá+FC 9547.901</t>
  </si>
  <si>
    <t>SETG278MČ</t>
  </si>
  <si>
    <t>SETG278KA</t>
  </si>
  <si>
    <t>SETG278O</t>
  </si>
  <si>
    <t>SETG278SA</t>
  </si>
  <si>
    <t>SETG278ŠK</t>
  </si>
  <si>
    <t>BFG 611-62 m.černá+FC 6018.901</t>
  </si>
  <si>
    <t>BFG 611-62 kašmír+FC 6018.424</t>
  </si>
  <si>
    <t>BFG 611-62 onyx+FC 6018.071</t>
  </si>
  <si>
    <t>BFG 611-62 sahara+FC 6018.082</t>
  </si>
  <si>
    <t>BFG 611-62 š.kámen+FC 6018.084</t>
  </si>
  <si>
    <t>SETG262MČ</t>
  </si>
  <si>
    <t>SETG262KA</t>
  </si>
  <si>
    <t>SETG262O</t>
  </si>
  <si>
    <t>SETG262SA</t>
  </si>
  <si>
    <t>SETG262ŠK</t>
  </si>
  <si>
    <t>BFG 611-62 m.černá+FS 3230.031</t>
  </si>
  <si>
    <t>BFG 611-62 kašmír+FS 3230.031</t>
  </si>
  <si>
    <t>BFG 611-62 onyx+FS 3230.031</t>
  </si>
  <si>
    <t>BFG 611-62 sahara+FS 3230.031</t>
  </si>
  <si>
    <t>BFG 611-62 š.kámen+FS 3230.031</t>
  </si>
  <si>
    <t>SETG279MČ</t>
  </si>
  <si>
    <t>SETG279KA</t>
  </si>
  <si>
    <t>SETG279O</t>
  </si>
  <si>
    <t>SETG279SA</t>
  </si>
  <si>
    <t>SETG279ŠK</t>
  </si>
  <si>
    <t>BFG 611-78 m.černá+FC 6018.901</t>
  </si>
  <si>
    <t>BFG 611-78 kašmír+FC 6018.424</t>
  </si>
  <si>
    <t>BFG 611-78 onyx+FC 6018.071</t>
  </si>
  <si>
    <t>BFG 611-78 sahara+FC 6018.082</t>
  </si>
  <si>
    <t>BFG 611-78 š.kámen+FC 6018.084</t>
  </si>
  <si>
    <t>SETG263MČ</t>
  </si>
  <si>
    <t>SETG263KA</t>
  </si>
  <si>
    <t>SETG263O</t>
  </si>
  <si>
    <t>SETG263SA</t>
  </si>
  <si>
    <t>SETG263ŠK</t>
  </si>
  <si>
    <t>BFG 611-78 m.černá+FS 3230.031</t>
  </si>
  <si>
    <t>BFG 611-78 kašmír+FS 3230.031</t>
  </si>
  <si>
    <t>BFG 611-78 onyx+FS 3230.031</t>
  </si>
  <si>
    <t>BFG 611-78 sahara+FS 3230.031</t>
  </si>
  <si>
    <t>BFG 611-78 š.kámen+FS 3230.031</t>
  </si>
  <si>
    <t>SETG280MČ</t>
  </si>
  <si>
    <t>SETG280KA</t>
  </si>
  <si>
    <t>SETG280O</t>
  </si>
  <si>
    <t>SETG280SA</t>
  </si>
  <si>
    <t>SETG280ŠK</t>
  </si>
  <si>
    <t>BFG 611 m.černá+FC 6018.901</t>
  </si>
  <si>
    <t>BFG 611 kašmír+FC 6018.424</t>
  </si>
  <si>
    <t>BFG 611 sahara+FC 6018.082</t>
  </si>
  <si>
    <t>BFG 611 š.kámen+FC 6018.084</t>
  </si>
  <si>
    <t>SETG264MČ</t>
  </si>
  <si>
    <t>SETG264KA</t>
  </si>
  <si>
    <t>SETG264O</t>
  </si>
  <si>
    <t>SETG264SA</t>
  </si>
  <si>
    <t>SETG264ŠK</t>
  </si>
  <si>
    <t>BFG 611 m.černá+FS 3230.031</t>
  </si>
  <si>
    <t>BFG 611 kašmír+FS 3230.031</t>
  </si>
  <si>
    <t>BFG 611 onyx+FS 3230.031</t>
  </si>
  <si>
    <t>BFG 611 sahara+FS 3230.031</t>
  </si>
  <si>
    <t>BFG 611 š.kámen+FS 3230.031</t>
  </si>
  <si>
    <t>SETG269KA</t>
  </si>
  <si>
    <t>SETG269O</t>
  </si>
  <si>
    <t>SETG269ŠK</t>
  </si>
  <si>
    <t>SETG269MČ</t>
  </si>
  <si>
    <t>CNG 611-62 TL/7 kašmír+FC 6018.424</t>
  </si>
  <si>
    <t>CNG 611-62 TL/7 onyx+FC 6018.071</t>
  </si>
  <si>
    <t>CNG 611-62 TL/7 m.černá+FC 6018.901</t>
  </si>
  <si>
    <t>SETG248KA</t>
  </si>
  <si>
    <t>SETG248O</t>
  </si>
  <si>
    <t>SETG248ŠK</t>
  </si>
  <si>
    <t>SETG248MČ</t>
  </si>
  <si>
    <t>CNG 611-62 TL/7 kašmír+FS 3230.031</t>
  </si>
  <si>
    <t>CNG 611-62 TL/7 onyx+FS 3230.031</t>
  </si>
  <si>
    <t>CNG 611-62 TL/7 š.kámen+FS 3230.031</t>
  </si>
  <si>
    <t>CNG 611-62 TL/7 m.černá+FS 3230.031</t>
  </si>
  <si>
    <t>SETG270KA</t>
  </si>
  <si>
    <t>SETG270O</t>
  </si>
  <si>
    <t>SETG270ŠK</t>
  </si>
  <si>
    <t>SETG270MČ</t>
  </si>
  <si>
    <t>CNG 611-62 TL/2 kašmír+FC 6018.424</t>
  </si>
  <si>
    <t>CNG 611-62 TL/2 onyx+FC 6018.071</t>
  </si>
  <si>
    <t>CNG 611-62 TL/2 m.černá+FC 6018.901</t>
  </si>
  <si>
    <t>CNG 611-62 TL/2 kašmír+FS 3230.031</t>
  </si>
  <si>
    <t>CNG 611-62 TL/2 onyx+FS 3230.031</t>
  </si>
  <si>
    <t>CNG 611-62 TL/2 š.kám.+FS 3230.031</t>
  </si>
  <si>
    <t>CNG 611-62 TL/2 m.černá+FS 3230.031</t>
  </si>
  <si>
    <t>SETG249KA</t>
  </si>
  <si>
    <t>SETG249O</t>
  </si>
  <si>
    <t>SETG249ŠK</t>
  </si>
  <si>
    <t>SETG249MČ</t>
  </si>
  <si>
    <t>SETG271KA</t>
  </si>
  <si>
    <t>SETG271O</t>
  </si>
  <si>
    <t>SETG271ŠK</t>
  </si>
  <si>
    <t>SETG271MČ</t>
  </si>
  <si>
    <t>CNG 611-78 TL/7 kašmír+FC 6018.424</t>
  </si>
  <si>
    <t>CNG 611-78 TL/7 onyx+FC 6018.071</t>
  </si>
  <si>
    <t>CNG 611-78 TL/7 m.černá+FC 6018.901</t>
  </si>
  <si>
    <t>CNG 611-78 TL/7 kašmír+FS 3230.031</t>
  </si>
  <si>
    <t>CNG 611-78 TL/7 onyx+FS 3230.031</t>
  </si>
  <si>
    <t>CNG 611-78 TL/7 š.kám.+FS 3230.031</t>
  </si>
  <si>
    <t>CNG 611-78 TL/7 m.černá+FS 3230.031</t>
  </si>
  <si>
    <t>SETG272KA</t>
  </si>
  <si>
    <t>SETG272O</t>
  </si>
  <si>
    <t>SETG272ŠK</t>
  </si>
  <si>
    <t>SETG272MČ</t>
  </si>
  <si>
    <t>CNG 611-78 TL/2 kašmír+FC 6018.424</t>
  </si>
  <si>
    <t>CNG 611-78 TL/2 onyx+FC 6018.071</t>
  </si>
  <si>
    <t>CNG 611-78 TL/2 m.černá+FC 6018.901</t>
  </si>
  <si>
    <t>CNG 611-78 TL/2 kašmír+FS 3230.031</t>
  </si>
  <si>
    <t>CNG 611-78 TL/2 onyx+FS 3230.031</t>
  </si>
  <si>
    <t>CNG 611-78 TL/2 š.kám.+FS 3230.031</t>
  </si>
  <si>
    <t>CNG 611-78 TL/2 m.černá+FS 3230.031</t>
  </si>
  <si>
    <t>SETG250ŠK</t>
  </si>
  <si>
    <t>SETG250KA</t>
  </si>
  <si>
    <t>SETG250O</t>
  </si>
  <si>
    <t>SETG250MČ</t>
  </si>
  <si>
    <t>SETG251KA</t>
  </si>
  <si>
    <t>SETG251O</t>
  </si>
  <si>
    <t>SETG251ŠK</t>
  </si>
  <si>
    <t>SETG251MČ</t>
  </si>
  <si>
    <t>SETG252MČ</t>
  </si>
  <si>
    <t>SETG252O</t>
  </si>
  <si>
    <t>SETG252ŠK</t>
  </si>
  <si>
    <t>SETG252SA</t>
  </si>
  <si>
    <t>SETG252KA</t>
  </si>
  <si>
    <t>MRG 610-37 RTL m.černá+FS 3229.031</t>
  </si>
  <si>
    <t>MRG 610-37 RTL onyx+FS 3229.031</t>
  </si>
  <si>
    <t>MRG 610-37 RTL š.kámen+FS 3229.031</t>
  </si>
  <si>
    <t>MRG 610-37 RTL sahara+FS 3229.031</t>
  </si>
  <si>
    <t>MRG 610-37 RTL kašmír+FS 3229.031</t>
  </si>
  <si>
    <t>SETG273MČ</t>
  </si>
  <si>
    <t>SETG273O</t>
  </si>
  <si>
    <t>SETG273ŠK</t>
  </si>
  <si>
    <t>SETG273SA</t>
  </si>
  <si>
    <t>SETG273KA</t>
  </si>
  <si>
    <t>MRG 610-37 RTL onyx+FC 6018.071</t>
  </si>
  <si>
    <t>MRG 610-37 RTL š.kámen+FC 6018.084</t>
  </si>
  <si>
    <t>MRG 610-37 RTL m.černá+FC 6018.901</t>
  </si>
  <si>
    <t>MRG 610-37 RTL sahara+FC 6018.082</t>
  </si>
  <si>
    <t>MRG 610-37 RTL kašmír+FC 6018.424</t>
  </si>
  <si>
    <t>SETG253MČ</t>
  </si>
  <si>
    <t>SETG253O</t>
  </si>
  <si>
    <t>SETG253ŠK</t>
  </si>
  <si>
    <t>SETG253SA</t>
  </si>
  <si>
    <t>SETG253KA</t>
  </si>
  <si>
    <t>MRG 610-37 RTL m.černá+FS 3230.031</t>
  </si>
  <si>
    <t>MRG 610-37 RTL onyx+FS 3230.031</t>
  </si>
  <si>
    <t>MRG 610-37 RTL š.kámen+FS 3230.031</t>
  </si>
  <si>
    <t>MRG 610-37 RTL sahara+FS 3230.031</t>
  </si>
  <si>
    <t>MRG 610-37 RTL kašmír+FS 3230.031</t>
  </si>
  <si>
    <t>SETG254MČ</t>
  </si>
  <si>
    <t>SETG254O</t>
  </si>
  <si>
    <t>SETG254ŠK</t>
  </si>
  <si>
    <t>SETG254SA</t>
  </si>
  <si>
    <t>SETG254KA</t>
  </si>
  <si>
    <t>MRG 610-52 RTL m.černá+FS 3229.031</t>
  </si>
  <si>
    <t>MRG 610-52 RTL onyx+FS 3229.031</t>
  </si>
  <si>
    <t>MRG 610-52 RTL š.kámen+FS 3229.031</t>
  </si>
  <si>
    <t>MRG 610-52 RTL sahara+FS 3229.031</t>
  </si>
  <si>
    <t>MRG 610-52 RTL kašmír+FS 3229.031</t>
  </si>
  <si>
    <t>SETG274MČ</t>
  </si>
  <si>
    <t>SETG274O</t>
  </si>
  <si>
    <t>SETG274ŠK</t>
  </si>
  <si>
    <t>SETG274SA</t>
  </si>
  <si>
    <t>SETG274KA</t>
  </si>
  <si>
    <t>MRG 610-52 RTL m.černá+FC 6018.901</t>
  </si>
  <si>
    <t>MRG 610-52 RTL onyx+FC 6018.071</t>
  </si>
  <si>
    <t>MRG 610-52 RTL š.kámen+FC 6018.084</t>
  </si>
  <si>
    <t>MRG 610-52 RTL sahara+FC 6018.082</t>
  </si>
  <si>
    <t>MRG 610-52 RTL kašmír+FC 6018.424</t>
  </si>
  <si>
    <t>SETG255MČ</t>
  </si>
  <si>
    <t>SETG255O</t>
  </si>
  <si>
    <t>SETG255ŠK</t>
  </si>
  <si>
    <t>SETG255SA</t>
  </si>
  <si>
    <t>SETG255KA</t>
  </si>
  <si>
    <t>MRG 610-52 RTL m.černá+FS 3230.031</t>
  </si>
  <si>
    <t>MRG 610-52 RTL onyx+FS 3230.031</t>
  </si>
  <si>
    <t>MRG 610-52 RTL š.kámen+FS 3230.031</t>
  </si>
  <si>
    <t>MRG 610-52 RTL sahara+FS 3230.031</t>
  </si>
  <si>
    <t>MRG 610-52 RTL kašmír+FS 3230.031</t>
  </si>
  <si>
    <t>SETG256O</t>
  </si>
  <si>
    <t>SETG256ŠK</t>
  </si>
  <si>
    <t>SETG256MČ</t>
  </si>
  <si>
    <t>MRG 611-62 onyx+FS 3229.031</t>
  </si>
  <si>
    <t>MRG 611-62 m.černá+FS 3229.031</t>
  </si>
  <si>
    <t>MRG 611-62 m.černá + FC 6018.901</t>
  </si>
  <si>
    <t>MRG 611-62 š.kámen+FC 6018.084</t>
  </si>
  <si>
    <t>MRG 611-62 onyx+FC 6018.071</t>
  </si>
  <si>
    <t>SETG275O</t>
  </si>
  <si>
    <t>SETG275ŠK</t>
  </si>
  <si>
    <t>SETG275MČ</t>
  </si>
  <si>
    <t>SETG257O</t>
  </si>
  <si>
    <t>SETG257ŠK</t>
  </si>
  <si>
    <t>SETG257MČ</t>
  </si>
  <si>
    <t>MRG 611-62 onyx+FS 3230.031</t>
  </si>
  <si>
    <t>MRG 611-62 m.černá+FS 3230.031</t>
  </si>
  <si>
    <t>SETG258O</t>
  </si>
  <si>
    <t>SETG258ŠK</t>
  </si>
  <si>
    <t>SETG258MČ</t>
  </si>
  <si>
    <t>MRG 611 onyx+FS 3229.031</t>
  </si>
  <si>
    <t>MRG 611 š.kámen+FS 3229.031</t>
  </si>
  <si>
    <t>MRG 611 m.černá+FS 3229.031</t>
  </si>
  <si>
    <t>SETG276O</t>
  </si>
  <si>
    <t>SETG276ŠK</t>
  </si>
  <si>
    <t>SETG276MČ</t>
  </si>
  <si>
    <t>MRG 611 onyx+FC 6018.071</t>
  </si>
  <si>
    <t>MRG 611 š.kámen+FC 6018.084</t>
  </si>
  <si>
    <t>MRG 611 m.černá+FC 6018.901</t>
  </si>
  <si>
    <t>SETG259O</t>
  </si>
  <si>
    <t>SETG259ŠK</t>
  </si>
  <si>
    <t>SETG259MČ</t>
  </si>
  <si>
    <t>MRG 611 onyx+FS 3230.031</t>
  </si>
  <si>
    <t>MRG 611 š.kámen+FS 3230.031</t>
  </si>
  <si>
    <t>MRG 611 m.černá+FS 3230.031</t>
  </si>
  <si>
    <t>SETG260O</t>
  </si>
  <si>
    <t>SETG260ŠK</t>
  </si>
  <si>
    <t>SETG260MČ</t>
  </si>
  <si>
    <t>MRG 611-78 BB onyx+FS 3229.031</t>
  </si>
  <si>
    <t>SETG277O</t>
  </si>
  <si>
    <t>SETG277ŠK</t>
  </si>
  <si>
    <t>SETG277MČ</t>
  </si>
  <si>
    <t>MRG 611-78 BB onyx+FC 6018.071</t>
  </si>
  <si>
    <t>MRG 611-78 BB š.kámen+FC 6018.084</t>
  </si>
  <si>
    <t>MRG 611-78 BB m.černá+FC 6018.901</t>
  </si>
  <si>
    <t>SETG261O</t>
  </si>
  <si>
    <t>SETG261ŠK</t>
  </si>
  <si>
    <t>SETG261MČ</t>
  </si>
  <si>
    <t>MRG 611-78 BB onyx+FS 3230.031</t>
  </si>
  <si>
    <t>SETT118Č</t>
  </si>
  <si>
    <t>SETT118Š</t>
  </si>
  <si>
    <t>OID 611-62 černá+FC 6018.901</t>
  </si>
  <si>
    <t>OID 611-62 šedá+FC 6018.084</t>
  </si>
  <si>
    <t>OID 611-62 černá+FS 3230.031</t>
  </si>
  <si>
    <t>OID 611-62 šedá+FS 3230.031</t>
  </si>
  <si>
    <t>SETT110Č</t>
  </si>
  <si>
    <t>SETT110Š</t>
  </si>
  <si>
    <t>SETT119Č</t>
  </si>
  <si>
    <t>SETT119Š</t>
  </si>
  <si>
    <t>OID 611-78 černá+FC 6018.901</t>
  </si>
  <si>
    <t>OID 611-78 šedá+FC 6018.084</t>
  </si>
  <si>
    <t>SETT111Č</t>
  </si>
  <si>
    <t>SETT111Š</t>
  </si>
  <si>
    <t>OID 611-78 černá+FS 3230.031</t>
  </si>
  <si>
    <t>OID 611-78 šedá+FS 3230.031</t>
  </si>
  <si>
    <t>SETT120Š</t>
  </si>
  <si>
    <t>SETT120Č</t>
  </si>
  <si>
    <t>SETT112Š</t>
  </si>
  <si>
    <t>SETT112Č</t>
  </si>
  <si>
    <t>OID 611 šedá+FS 3230.031</t>
  </si>
  <si>
    <t>OID 611 černá+FS 3230.031</t>
  </si>
  <si>
    <t>SETT121Č</t>
  </si>
  <si>
    <t>SETT121Š</t>
  </si>
  <si>
    <t>SID 610-40 černá+FC 6018.901</t>
  </si>
  <si>
    <t>SID 610-40 šedá+FC 6018.084</t>
  </si>
  <si>
    <t>SETT113Č</t>
  </si>
  <si>
    <t>SETT113Š</t>
  </si>
  <si>
    <t>SETT113BE</t>
  </si>
  <si>
    <t>SID 610-40 černá+FS 3230.031</t>
  </si>
  <si>
    <t>SID 610-40 šedá+FS 3230.031</t>
  </si>
  <si>
    <t>SID 610-40 béžová+FS 3230.031</t>
  </si>
  <si>
    <t>SETT122Š</t>
  </si>
  <si>
    <t>SETT122Č</t>
  </si>
  <si>
    <t>SID 610 šedá+FC 6018.901</t>
  </si>
  <si>
    <t>SID 610 černá+FC 6018.084</t>
  </si>
  <si>
    <t>SETT114Š</t>
  </si>
  <si>
    <t>SETT114Č</t>
  </si>
  <si>
    <t>SETT114BE</t>
  </si>
  <si>
    <t>SID 610 šedá+FS 3230.031</t>
  </si>
  <si>
    <t>SID 610 černá+FS 3230.031</t>
  </si>
  <si>
    <t>SID 610 béžová+FS 3230.031</t>
  </si>
  <si>
    <t>SETT123Č</t>
  </si>
  <si>
    <t>SETT123Š</t>
  </si>
  <si>
    <t>S2D 611-78 černá+FC 6018.901</t>
  </si>
  <si>
    <t>S2D 611-78 šedá+FC 6018.084</t>
  </si>
  <si>
    <t>SETT115Č</t>
  </si>
  <si>
    <t>SETT115Š</t>
  </si>
  <si>
    <t>SETT115BE</t>
  </si>
  <si>
    <t>S2D 611-78 černá+FS 3230.031</t>
  </si>
  <si>
    <t>S2D 611-78 šedá+FS 3230.031</t>
  </si>
  <si>
    <t>S2D 611-78 béžová+FS 3230.031</t>
  </si>
  <si>
    <t>SETT124Č</t>
  </si>
  <si>
    <t>SETT124Š</t>
  </si>
  <si>
    <t>S2D 611-78 XL černá+FC 6018.901</t>
  </si>
  <si>
    <t>S2D 611-78 XL šedá+FC 6018.084</t>
  </si>
  <si>
    <t>SETT116Č</t>
  </si>
  <si>
    <t>SETT116Š</t>
  </si>
  <si>
    <t>SETT116BE</t>
  </si>
  <si>
    <t>S2D 611-78 XL černá+FS 3230.031</t>
  </si>
  <si>
    <t>S2D 611-78 XL šedá+FS 3230.031</t>
  </si>
  <si>
    <t>S2D 611-78 XL béžová+FS 3230.031</t>
  </si>
  <si>
    <t>SETT125Š</t>
  </si>
  <si>
    <t>SETT125Č</t>
  </si>
  <si>
    <t>S2D 611-100 šedá+FC 6018.901</t>
  </si>
  <si>
    <t>S2D 611-100 černá+FC 6018.084</t>
  </si>
  <si>
    <t>SETT117Š</t>
  </si>
  <si>
    <t>SETT117Č</t>
  </si>
  <si>
    <t>S2D 611-100 šedá+FS 3230.031</t>
  </si>
  <si>
    <t>S2D 611-100 černá+FS 3230.031</t>
  </si>
  <si>
    <t>352x412,sifon,e.click</t>
  </si>
  <si>
    <t>MRG 110/160, MRG 651</t>
  </si>
  <si>
    <t>101.0700.671</t>
  </si>
  <si>
    <t>101.0700.672</t>
  </si>
  <si>
    <t>101.0700.673</t>
  </si>
  <si>
    <t>101.0700.674</t>
  </si>
  <si>
    <t>114.0700.744</t>
  </si>
  <si>
    <t>114.0700.745</t>
  </si>
  <si>
    <t>114.0700.746</t>
  </si>
  <si>
    <t>114.0700.747</t>
  </si>
  <si>
    <t>114.0700.748</t>
  </si>
  <si>
    <t>114.0700.749</t>
  </si>
  <si>
    <t>114.0700.750</t>
  </si>
  <si>
    <t>114.0700.751</t>
  </si>
  <si>
    <t>114.0700.752</t>
  </si>
  <si>
    <t>114.0700.753</t>
  </si>
  <si>
    <t>114.0700.754</t>
  </si>
  <si>
    <t>114.0700.755</t>
  </si>
  <si>
    <t>114.0700.756</t>
  </si>
  <si>
    <t>114.0700.757</t>
  </si>
  <si>
    <t>114.0700.758</t>
  </si>
  <si>
    <t>114.0700.759</t>
  </si>
  <si>
    <t>114.0700.760</t>
  </si>
  <si>
    <t>114.0700.761</t>
  </si>
  <si>
    <t>114.0700.762</t>
  </si>
  <si>
    <t>114.0700.763</t>
  </si>
  <si>
    <t>114.0700.801</t>
  </si>
  <si>
    <t>114.0700.800</t>
  </si>
  <si>
    <t>114.0700.802</t>
  </si>
  <si>
    <t>114.0700.803</t>
  </si>
  <si>
    <t>114.0700.804</t>
  </si>
  <si>
    <t>114.0700.730</t>
  </si>
  <si>
    <t>114.0700.729</t>
  </si>
  <si>
    <t>114.0700.731</t>
  </si>
  <si>
    <t>114.0700.732</t>
  </si>
  <si>
    <t>114.0700.733</t>
  </si>
  <si>
    <t>114.0700.806</t>
  </si>
  <si>
    <t>114.0700.805</t>
  </si>
  <si>
    <t>114.0700.807</t>
  </si>
  <si>
    <t>114.0700.808</t>
  </si>
  <si>
    <t>114.0700.809</t>
  </si>
  <si>
    <t>114.0700.735</t>
  </si>
  <si>
    <t>114.0700.734</t>
  </si>
  <si>
    <t>114.0700.736</t>
  </si>
  <si>
    <t>114.0700.737</t>
  </si>
  <si>
    <t>114.0700.738</t>
  </si>
  <si>
    <t>114.0700.811</t>
  </si>
  <si>
    <t>114.0700.810</t>
  </si>
  <si>
    <t>114.0700.812</t>
  </si>
  <si>
    <t>114.0700.813</t>
  </si>
  <si>
    <t>114.0700.814</t>
  </si>
  <si>
    <t>114.0700.740</t>
  </si>
  <si>
    <t>114.0700.739</t>
  </si>
  <si>
    <t>114.0700.741</t>
  </si>
  <si>
    <t>114.0700.742</t>
  </si>
  <si>
    <t>114.0700.743</t>
  </si>
  <si>
    <t>114.0700.665</t>
  </si>
  <si>
    <t>114.0700.667</t>
  </si>
  <si>
    <t>114.0700.668</t>
  </si>
  <si>
    <t>114.0700.666</t>
  </si>
  <si>
    <t>114.0700.675</t>
  </si>
  <si>
    <t>114.0700.677</t>
  </si>
  <si>
    <t>114.0700.678</t>
  </si>
  <si>
    <t>114.0700.676</t>
  </si>
  <si>
    <t>114.0700.669</t>
  </si>
  <si>
    <t>114.0700.771</t>
  </si>
  <si>
    <t>114.0700.772</t>
  </si>
  <si>
    <t>114.0700.670</t>
  </si>
  <si>
    <t>114.0700.679</t>
  </si>
  <si>
    <t>114.0700.681</t>
  </si>
  <si>
    <t>114.0700.682</t>
  </si>
  <si>
    <t>114.0700.680</t>
  </si>
  <si>
    <t>114.0700.773</t>
  </si>
  <si>
    <t>114.0700.775</t>
  </si>
  <si>
    <t>114.0700.776</t>
  </si>
  <si>
    <t>114.0700.774</t>
  </si>
  <si>
    <t>114.0700.683</t>
  </si>
  <si>
    <t>114.0700.685</t>
  </si>
  <si>
    <t>114.0700.686</t>
  </si>
  <si>
    <t>114.0700.684</t>
  </si>
  <si>
    <t>114.0700.777</t>
  </si>
  <si>
    <t>114.0700.779</t>
  </si>
  <si>
    <t>114.0700.780</t>
  </si>
  <si>
    <t>114.0700.778</t>
  </si>
  <si>
    <t>114.0700.687</t>
  </si>
  <si>
    <t>114.0700.689</t>
  </si>
  <si>
    <t>114.0700.690</t>
  </si>
  <si>
    <t>114.0700.688</t>
  </si>
  <si>
    <t>114.0700.692</t>
  </si>
  <si>
    <t>114.0700.693</t>
  </si>
  <si>
    <t>114.0700.695</t>
  </si>
  <si>
    <t>114.0700.694</t>
  </si>
  <si>
    <t>114.0700.691</t>
  </si>
  <si>
    <t>114.0700.782</t>
  </si>
  <si>
    <t>114.0700.783</t>
  </si>
  <si>
    <t>114.0700.785</t>
  </si>
  <si>
    <t>114.0700.784</t>
  </si>
  <si>
    <t>114.0700.781</t>
  </si>
  <si>
    <t>114.0700.697</t>
  </si>
  <si>
    <t>114.0700.698</t>
  </si>
  <si>
    <t>114.0700.700</t>
  </si>
  <si>
    <t>114.0700.699</t>
  </si>
  <si>
    <t>114.0700.696</t>
  </si>
  <si>
    <t>114.0700.702</t>
  </si>
  <si>
    <t>114.0700.703</t>
  </si>
  <si>
    <t>114.0700.705</t>
  </si>
  <si>
    <t>114.0700.704</t>
  </si>
  <si>
    <t>114.0700.701</t>
  </si>
  <si>
    <t>114.0700.787</t>
  </si>
  <si>
    <t>114.0700.788</t>
  </si>
  <si>
    <t>114.0700.790</t>
  </si>
  <si>
    <t>114.0700.789</t>
  </si>
  <si>
    <t>114.0700.786</t>
  </si>
  <si>
    <t>114.0700.707</t>
  </si>
  <si>
    <t>114.0700.708</t>
  </si>
  <si>
    <t>114.0700.710</t>
  </si>
  <si>
    <t>114.0700.709</t>
  </si>
  <si>
    <t>114.0700.706</t>
  </si>
  <si>
    <t>114.0700.712</t>
  </si>
  <si>
    <t>114.0700.713</t>
  </si>
  <si>
    <t>114.0700.711</t>
  </si>
  <si>
    <t>114.0700.792</t>
  </si>
  <si>
    <t>114.0700.793</t>
  </si>
  <si>
    <t>114.0700.791</t>
  </si>
  <si>
    <t>114.0700.715</t>
  </si>
  <si>
    <t>114.0700.716</t>
  </si>
  <si>
    <t>114.0700.714</t>
  </si>
  <si>
    <t>114.0700.718</t>
  </si>
  <si>
    <t>114.0700.719</t>
  </si>
  <si>
    <t>114.0700.717</t>
  </si>
  <si>
    <t>114.0700.795</t>
  </si>
  <si>
    <t>114.0700.796</t>
  </si>
  <si>
    <t>114.0700.794</t>
  </si>
  <si>
    <t>114.0700.721</t>
  </si>
  <si>
    <t>114.0700.722</t>
  </si>
  <si>
    <t>114.0700.720</t>
  </si>
  <si>
    <t>114.0700.724</t>
  </si>
  <si>
    <t>114.0700.725</t>
  </si>
  <si>
    <t>114.0700.723</t>
  </si>
  <si>
    <t>114.0700.798</t>
  </si>
  <si>
    <t>114.0700.799</t>
  </si>
  <si>
    <t>114.0700.797</t>
  </si>
  <si>
    <t>114.0700.727</t>
  </si>
  <si>
    <t>114.0700.728</t>
  </si>
  <si>
    <t>114.0700.726</t>
  </si>
  <si>
    <t>143.0687.311</t>
  </si>
  <si>
    <t>143.0687.373</t>
  </si>
  <si>
    <t>143.0687.308</t>
  </si>
  <si>
    <t>143.0687.318</t>
  </si>
  <si>
    <t>143.0687.312</t>
  </si>
  <si>
    <t>143.0687.376</t>
  </si>
  <si>
    <t>143.0687.313</t>
  </si>
  <si>
    <t>143.0687.320</t>
  </si>
  <si>
    <t>143.0687.379</t>
  </si>
  <si>
    <t>143.0687.326</t>
  </si>
  <si>
    <t>143.0687.322</t>
  </si>
  <si>
    <t>143.0687.323</t>
  </si>
  <si>
    <t>143.0687.336</t>
  </si>
  <si>
    <t>143.0687.385</t>
  </si>
  <si>
    <t>143.0687.332</t>
  </si>
  <si>
    <t>143.0687.333</t>
  </si>
  <si>
    <t>143.0687.383</t>
  </si>
  <si>
    <t>143.0687.310</t>
  </si>
  <si>
    <t>143.0687.391</t>
  </si>
  <si>
    <t>143.0687.360</t>
  </si>
  <si>
    <t>143.0687.294</t>
  </si>
  <si>
    <t>143.0687.389</t>
  </si>
  <si>
    <t>143.0687.352</t>
  </si>
  <si>
    <t>143.0687.397</t>
  </si>
  <si>
    <t>143.0687.348</t>
  </si>
  <si>
    <t>143.0687.349</t>
  </si>
  <si>
    <t>143.0687.395</t>
  </si>
  <si>
    <t>143.0687.357</t>
  </si>
  <si>
    <t>143.0687.403</t>
  </si>
  <si>
    <t>143.0687.353</t>
  </si>
  <si>
    <t>143.0687.354</t>
  </si>
  <si>
    <t>143.0687.401</t>
  </si>
  <si>
    <t>143.0687.344</t>
  </si>
  <si>
    <t>143.0687.406</t>
  </si>
  <si>
    <t>143.0687.362</t>
  </si>
  <si>
    <t>143.0687.342</t>
  </si>
  <si>
    <t>133.0033.663</t>
  </si>
  <si>
    <t>kryt uhlíkového filtru</t>
  </si>
  <si>
    <t>chrom, bez sprchy</t>
  </si>
  <si>
    <t>115.0622.942</t>
  </si>
  <si>
    <t>115.0622.943</t>
  </si>
  <si>
    <t>onyx, bez sprchy</t>
  </si>
  <si>
    <t>115.0622.947</t>
  </si>
  <si>
    <t>119.0085.067</t>
  </si>
  <si>
    <t xml:space="preserve">FD 300 </t>
  </si>
  <si>
    <t>dávkovač chrom</t>
  </si>
  <si>
    <t>ETN 614 NOVA 6/4"+FB 250.031NEW BASIC</t>
  </si>
  <si>
    <t>BCX 610-42+FB250.031 NEW BASIC</t>
  </si>
  <si>
    <t>BCX 610-51+FB250.031 NEW BASIC</t>
  </si>
  <si>
    <t>SETG262ŠB</t>
  </si>
  <si>
    <t>SETG263ŠB</t>
  </si>
  <si>
    <t>SETG264ŠB</t>
  </si>
  <si>
    <t>CNG 611-62 TL/7 šedá břidlice+FS 3230.031</t>
  </si>
  <si>
    <t>SETG249ŠB</t>
  </si>
  <si>
    <t>SETG248ŠB</t>
  </si>
  <si>
    <t>CNG 611-62 TL/2 šedá břidlice+FS 3230.031</t>
  </si>
  <si>
    <t>SETG250ŠB</t>
  </si>
  <si>
    <t>CNG 611-78 TL/7 šedá břidlice+FS 3230.031</t>
  </si>
  <si>
    <t>SETG251ŠB</t>
  </si>
  <si>
    <t>CNG 611-78 TL/2 šedá břidlice+FS 3230.031</t>
  </si>
  <si>
    <t>SETG252ŠB</t>
  </si>
  <si>
    <t>MRG 610-37 RTL šedá břidlice+FS 3229.031</t>
  </si>
  <si>
    <t>SETG253ŠB</t>
  </si>
  <si>
    <t>MRG 610-37 RTL šedá břidlice+FS 3230.031</t>
  </si>
  <si>
    <t>SETG254ŠB</t>
  </si>
  <si>
    <t>MRG 610-52 RTL šedá břidlice+FS 3229.031</t>
  </si>
  <si>
    <t>SETG255ŠB</t>
  </si>
  <si>
    <t>MRG 610-52 RTL šedá břidlice+FS 3230.031</t>
  </si>
  <si>
    <t>SETG256ŠB</t>
  </si>
  <si>
    <t>SETG257ŠB</t>
  </si>
  <si>
    <t>SETG258ŠB</t>
  </si>
  <si>
    <t>SETG259ŠB</t>
  </si>
  <si>
    <t>SETG260ŠB</t>
  </si>
  <si>
    <t>SETG261ŠB</t>
  </si>
  <si>
    <t>OID 611-62 černá+FP 9000.071 POLA</t>
  </si>
  <si>
    <t>OID 611-78 černá+FP 9000.071 POLA</t>
  </si>
  <si>
    <t>OID 611černá+FP 9000.071 POLA</t>
  </si>
  <si>
    <t>SID 610-40 černá+FP 9000.071 POLA</t>
  </si>
  <si>
    <t>SID 610 černá+FP 9000.071 POLA</t>
  </si>
  <si>
    <t>S2D 611-78 černá+FP 9000.071 POLA</t>
  </si>
  <si>
    <t>S2D 611-78 XL černá+FP 9000.071 POLA</t>
  </si>
  <si>
    <t>S2D 611-100 černá+FP 9000.071 POLA</t>
  </si>
  <si>
    <t>FB 250.031 BASIC NEW</t>
  </si>
  <si>
    <t>117.0694.396</t>
  </si>
  <si>
    <t>118.0696.718</t>
  </si>
  <si>
    <t>FSDR 330 V NE E</t>
  </si>
  <si>
    <t>118.0696.720</t>
  </si>
  <si>
    <t>FSDF 330 NF NE E</t>
  </si>
  <si>
    <t>118.0696.811</t>
  </si>
  <si>
    <t>FCB 320 TNF NE E</t>
  </si>
  <si>
    <t>118.0705.909</t>
  </si>
  <si>
    <t xml:space="preserve">FCB 400 V NE N E </t>
  </si>
  <si>
    <t>118.0705.155</t>
  </si>
  <si>
    <t>FCB 400 TNF NE E</t>
  </si>
  <si>
    <t>131.0717.411</t>
  </si>
  <si>
    <t>FMY 24 WCR N XS</t>
  </si>
  <si>
    <t>131.0717.412</t>
  </si>
  <si>
    <t>FMY 24 WCR N BK</t>
  </si>
  <si>
    <t>116.0718.940</t>
  </si>
  <si>
    <t>FMA 86 H TBK</t>
  </si>
  <si>
    <t>101.0693.352</t>
  </si>
  <si>
    <t>BCX 610-75 nerez</t>
  </si>
  <si>
    <t>122.0706.563</t>
  </si>
  <si>
    <t>SRX 110-50 nerez</t>
  </si>
  <si>
    <t>125.0713.982</t>
  </si>
  <si>
    <t>125.0713.983</t>
  </si>
  <si>
    <t>114.0718.777</t>
  </si>
  <si>
    <t>MRG 610-37 RTL šedá břidlice</t>
  </si>
  <si>
    <t>114.0718.778</t>
  </si>
  <si>
    <t>MRG 610-52 RTL šedá břidlice</t>
  </si>
  <si>
    <t>114.0713.984</t>
  </si>
  <si>
    <t>MRG 610-39 FTL šedá břidlice</t>
  </si>
  <si>
    <t>114.0713.985</t>
  </si>
  <si>
    <t>MRG 610-54 FTL šedá břidlice</t>
  </si>
  <si>
    <t>114.0713.989</t>
  </si>
  <si>
    <t>UBG 610-56 šedá břidlice</t>
  </si>
  <si>
    <t>114.0713.990</t>
  </si>
  <si>
    <t>UBG 610-78 šedá břidlice</t>
  </si>
  <si>
    <t>114.0713.986</t>
  </si>
  <si>
    <t>MRG 611-62 šedá břidlice</t>
  </si>
  <si>
    <t>114.0713.987</t>
  </si>
  <si>
    <t>MRG 611 šedá břidlice</t>
  </si>
  <si>
    <t>114.0713.988</t>
  </si>
  <si>
    <t>MRG 611-78 BB šedá břidlice</t>
  </si>
  <si>
    <t>114.0713.949</t>
  </si>
  <si>
    <t>CNG 611-62 TL/2 šedá břidlice</t>
  </si>
  <si>
    <t>114.0713.948</t>
  </si>
  <si>
    <t>CNG 611-62 TL/7 šedá břidlice</t>
  </si>
  <si>
    <t>114.0713.981</t>
  </si>
  <si>
    <t>CNG 611-78 TL/2 šedá břidlice</t>
  </si>
  <si>
    <t>114.0713.950</t>
  </si>
  <si>
    <t>CNG 611-78 TL/7 šedá břidlice</t>
  </si>
  <si>
    <t>114.0713.944</t>
  </si>
  <si>
    <t>BFG 611-62 šedá břidlice</t>
  </si>
  <si>
    <t>114.0713.945</t>
  </si>
  <si>
    <t>BFG 611-78 šedá břidlice</t>
  </si>
  <si>
    <t>114.0713.946</t>
  </si>
  <si>
    <t>BFG 611-86 šedá břidlice</t>
  </si>
  <si>
    <t>114.0713.947</t>
  </si>
  <si>
    <t>BFG 611 šedá břidlice</t>
  </si>
  <si>
    <t>114.0720.013</t>
  </si>
  <si>
    <t>FSG 611-88 šedá břidlice</t>
  </si>
  <si>
    <t>115.0711.554</t>
  </si>
  <si>
    <t>FG 1554.501 MYTHOS MASTERPIECE</t>
  </si>
  <si>
    <t>115.0711.558</t>
  </si>
  <si>
    <t>FG 1554.504 MYTHOS MASTERPIECE</t>
  </si>
  <si>
    <t>115.0711.557</t>
  </si>
  <si>
    <t>FG 1554.505 MYTHOS MASTERPIECE</t>
  </si>
  <si>
    <t>115.0711.555</t>
  </si>
  <si>
    <t>FG 1554.503 MYTHOS MASTERPIECE</t>
  </si>
  <si>
    <t>115.0706.985</t>
  </si>
  <si>
    <t>FC 6985.501 SMART GLENDA</t>
  </si>
  <si>
    <t>115.0706.986</t>
  </si>
  <si>
    <t>115.0712.420</t>
  </si>
  <si>
    <t>FS 3235.031 LINA SMART</t>
  </si>
  <si>
    <t>115.0712.435</t>
  </si>
  <si>
    <t>FS 3235.901 LINA SMART</t>
  </si>
  <si>
    <t>115.0707.619</t>
  </si>
  <si>
    <t>112.0717.084</t>
  </si>
  <si>
    <t>112.0717.102</t>
  </si>
  <si>
    <t>112.0717.105</t>
  </si>
  <si>
    <t>112.0717.104</t>
  </si>
  <si>
    <t>112.0717.103</t>
  </si>
  <si>
    <t>340.0705.226</t>
  </si>
  <si>
    <t xml:space="preserve">odsavač FMY 8391 HI </t>
  </si>
  <si>
    <t>340.0705.335</t>
  </si>
  <si>
    <t xml:space="preserve">odsavač FMY 8391R HI </t>
  </si>
  <si>
    <t>340.0705.227</t>
  </si>
  <si>
    <t xml:space="preserve">odsavač FMA 8391 HI </t>
  </si>
  <si>
    <t>340.0705.336</t>
  </si>
  <si>
    <t xml:space="preserve">odsavač FMA 8391R HI </t>
  </si>
  <si>
    <t>340.0705.228</t>
  </si>
  <si>
    <t xml:space="preserve">odsavač FMA 8381 HI  </t>
  </si>
  <si>
    <t>340.0705.337</t>
  </si>
  <si>
    <t xml:space="preserve">odsavač FMA 8381R HI  </t>
  </si>
  <si>
    <t>340.0705.229</t>
  </si>
  <si>
    <t xml:space="preserve">odsavač FSM 7081 HI </t>
  </si>
  <si>
    <t>340.0705.338</t>
  </si>
  <si>
    <t xml:space="preserve">odsavač FSM 7081R HI </t>
  </si>
  <si>
    <t>112.0711.355</t>
  </si>
  <si>
    <t>FMY 8391,FMA 8391,FMA 8381,FSM 7081</t>
  </si>
  <si>
    <t>112.0711.986</t>
  </si>
  <si>
    <t>sada pro recirkulaci přes mřížku</t>
  </si>
  <si>
    <t>sokl 6 cm - FMY 8391R,FMA 8391R,FMA 8381R,FSM 7081R</t>
  </si>
  <si>
    <t>112.0711.985</t>
  </si>
  <si>
    <t>112.0716.092</t>
  </si>
  <si>
    <t>FMY 8391R,FMA 8391R,FMA 8381R,FSM 7081R</t>
  </si>
  <si>
    <t>112.0711.855</t>
  </si>
  <si>
    <t>přechodové koleno 90°</t>
  </si>
  <si>
    <t>112.0711.856</t>
  </si>
  <si>
    <t>kulaté potrubí Ø 150</t>
  </si>
  <si>
    <t>délka 500 mm</t>
  </si>
  <si>
    <t>112.0711.858</t>
  </si>
  <si>
    <t>délka 1000 mm</t>
  </si>
  <si>
    <t>112.0711.860</t>
  </si>
  <si>
    <t>kulatá spojka</t>
  </si>
  <si>
    <t>112.0711.901</t>
  </si>
  <si>
    <t>kulaté koleno 90°</t>
  </si>
  <si>
    <t>112.0711.902</t>
  </si>
  <si>
    <t>flexibilní potrubí</t>
  </si>
  <si>
    <t>112.0711.854</t>
  </si>
  <si>
    <t>čtyřhranné potrubí</t>
  </si>
  <si>
    <t>112.0711.903</t>
  </si>
  <si>
    <t>čtyhranná spojka</t>
  </si>
  <si>
    <t>112.0711.852</t>
  </si>
  <si>
    <t>vertikální koleno 90°</t>
  </si>
  <si>
    <t>112.0711.904</t>
  </si>
  <si>
    <t>přechod čtyřhran/kruh</t>
  </si>
  <si>
    <t>112.0711.908</t>
  </si>
  <si>
    <t>horizontální koleno 15°</t>
  </si>
  <si>
    <t>112.0711.853</t>
  </si>
  <si>
    <t>horizontální koleno 90°</t>
  </si>
  <si>
    <t>112.0711.905</t>
  </si>
  <si>
    <t>kulaté napojení</t>
  </si>
  <si>
    <t>112.0711.906</t>
  </si>
  <si>
    <t>čtyřhranné napojení</t>
  </si>
  <si>
    <t>112.0711.909</t>
  </si>
  <si>
    <t>samolepicí páska</t>
  </si>
  <si>
    <t>50 mm/10 m</t>
  </si>
  <si>
    <t>335.0706.646</t>
  </si>
  <si>
    <t>odsavač FMA MODULAR F60 BK MATT</t>
  </si>
  <si>
    <t>112.0706.647</t>
  </si>
  <si>
    <t>přídavný regálový modul</t>
  </si>
  <si>
    <t>matná černá,kouřově šedé sklo</t>
  </si>
  <si>
    <t>330.0705.065</t>
  </si>
  <si>
    <t>odsavač FMY PRO 907 FM BK/BK MATT KL</t>
  </si>
  <si>
    <t xml:space="preserve">černé sklo </t>
  </si>
  <si>
    <t>330.0705.068</t>
  </si>
  <si>
    <t>odsavač FMA 2.0 PRO 907 BK KL</t>
  </si>
  <si>
    <t>305.0705.073</t>
  </si>
  <si>
    <t>odsavač FST DRIP-FREE 90 X/2 KL</t>
  </si>
  <si>
    <t>nerez/černé sklo</t>
  </si>
  <si>
    <t>305.0705.074</t>
  </si>
  <si>
    <t>odsavač FST DRIP-FREE 60 X/2 KL</t>
  </si>
  <si>
    <t>108.0704.932</t>
  </si>
  <si>
    <t>FMY 805 I F KL BK</t>
  </si>
  <si>
    <t>108.0704.935</t>
  </si>
  <si>
    <t>FMA 654 I F KL BK</t>
  </si>
  <si>
    <t>134.0715.094</t>
  </si>
  <si>
    <t>Slim 125</t>
  </si>
  <si>
    <t>134.0715.095</t>
  </si>
  <si>
    <t>Slim 100</t>
  </si>
  <si>
    <t>134.0715.096</t>
  </si>
  <si>
    <t xml:space="preserve">Slim 75 </t>
  </si>
  <si>
    <t>134.0715.098</t>
  </si>
  <si>
    <t>Slim 50</t>
  </si>
  <si>
    <t>112.0676.783</t>
  </si>
  <si>
    <t>112.0670.624</t>
  </si>
  <si>
    <t>FST DRIP-FREE</t>
  </si>
  <si>
    <t>112.0657.421</t>
  </si>
  <si>
    <t>112.0674.415</t>
  </si>
  <si>
    <t>112.0686.264</t>
  </si>
  <si>
    <t>112.0624.484</t>
  </si>
  <si>
    <t>590x500,sifon</t>
  </si>
  <si>
    <t>131.0682.091</t>
  </si>
  <si>
    <t>FMY 45 CM BK</t>
  </si>
  <si>
    <t>VINOTÉKA</t>
  </si>
  <si>
    <t>116.0696.543</t>
  </si>
  <si>
    <t>106.0691.511</t>
  </si>
  <si>
    <t>106.0691.512</t>
  </si>
  <si>
    <t>FCO 70 BK MATT</t>
  </si>
  <si>
    <t>112.0699.278</t>
  </si>
  <si>
    <t>výsuv 1 pár pro trouby FCO</t>
  </si>
  <si>
    <t>INDUKČNÍ VARNÉ DESKY URČENÉ PRO PROPOJENÍ  S ODSAVAČEM</t>
  </si>
  <si>
    <t xml:space="preserve">INDUKČNÍ VARNÉ DESKY </t>
  </si>
  <si>
    <t>143.0616.934</t>
  </si>
  <si>
    <t>114.0366.037</t>
  </si>
  <si>
    <t>114.0720.162</t>
  </si>
  <si>
    <t>114.0720.163</t>
  </si>
  <si>
    <t>114.0720.164</t>
  </si>
  <si>
    <t>114.0720.165</t>
  </si>
  <si>
    <t>114.0720.166</t>
  </si>
  <si>
    <t>114.0720.167</t>
  </si>
  <si>
    <t>114.0720.168</t>
  </si>
  <si>
    <t>114.0720.169</t>
  </si>
  <si>
    <t>114.0720.170</t>
  </si>
  <si>
    <t>114.0720.181</t>
  </si>
  <si>
    <t>114.0720.182</t>
  </si>
  <si>
    <t>114.0720.183</t>
  </si>
  <si>
    <t>114.0720.184</t>
  </si>
  <si>
    <t>114.0720.185</t>
  </si>
  <si>
    <t>114.0720.186</t>
  </si>
  <si>
    <t>114.0720.187</t>
  </si>
  <si>
    <t>114.0720.188</t>
  </si>
  <si>
    <t>114.0366.039</t>
  </si>
  <si>
    <t>114.0441.337</t>
  </si>
  <si>
    <t>114.0508.416</t>
  </si>
  <si>
    <t>114.0366.029</t>
  </si>
  <si>
    <t>143.0618.726</t>
  </si>
  <si>
    <t>143.0618.752</t>
  </si>
  <si>
    <t>FCO 86 H MB</t>
  </si>
  <si>
    <t>FCH 604 3G TC MB C</t>
  </si>
  <si>
    <t>FCH 755 4G TC MB  C</t>
  </si>
  <si>
    <t>FC 6986.501 SMART GLENDA</t>
  </si>
  <si>
    <t>mřížka se žaluziemi vč.zpětné klapky</t>
  </si>
  <si>
    <t>FDW 614 E5P E</t>
  </si>
  <si>
    <t>sifon pro úsporu místa NEW vč.odbočky na myčku</t>
  </si>
  <si>
    <t>F3L odtok.spojení pro úsporu místa NEW, včetně odbočky na myčku</t>
  </si>
  <si>
    <t>UF 26 náhradní pachový filtr</t>
  </si>
  <si>
    <t>101.0712.172</t>
  </si>
  <si>
    <t>101.0712.159</t>
  </si>
  <si>
    <t>115.0721.463</t>
  </si>
  <si>
    <t>FN 6100.088 ACTIVE NEW</t>
  </si>
  <si>
    <t>115.0721.464</t>
  </si>
  <si>
    <t>FN 6110.088 ACTIVE NEW</t>
  </si>
  <si>
    <t>101.0731.374</t>
  </si>
  <si>
    <t>101.0731.375</t>
  </si>
  <si>
    <t>101.0731.382</t>
  </si>
  <si>
    <t>101.0731.383</t>
  </si>
  <si>
    <t>FLN 611-78/44 nerez</t>
  </si>
  <si>
    <t>SKN 611-62 nerez</t>
  </si>
  <si>
    <t>101.0712.174</t>
  </si>
  <si>
    <t>FLN 611-78 LB nerez</t>
  </si>
  <si>
    <t>101.0712.175</t>
  </si>
  <si>
    <t>FLL 611-78 LB nerez tkaná str.</t>
  </si>
  <si>
    <t>101.0712.180</t>
  </si>
  <si>
    <t>FLN 611-62/44  nerez</t>
  </si>
  <si>
    <t>101.0712.194</t>
  </si>
  <si>
    <t>101.0712.178</t>
  </si>
  <si>
    <t>101.0712.176</t>
  </si>
  <si>
    <t>SKN 611-78 nerez</t>
  </si>
  <si>
    <t>127.0738.576</t>
  </si>
  <si>
    <t>127.0738.577</t>
  </si>
  <si>
    <t>127.0738.578</t>
  </si>
  <si>
    <t>122.0736.152</t>
  </si>
  <si>
    <t>SRX 110-34 nerez</t>
  </si>
  <si>
    <t>122.0736.151</t>
  </si>
  <si>
    <t>SRX 110-45 nerez</t>
  </si>
  <si>
    <t>122.0736.139</t>
  </si>
  <si>
    <t>SRX 160/2  nerez</t>
  </si>
  <si>
    <t>122.0736.138</t>
  </si>
  <si>
    <t>SRX 160/7 nerez</t>
  </si>
  <si>
    <t>122.0736.137</t>
  </si>
  <si>
    <t>SRX 120 nerez</t>
  </si>
  <si>
    <t>126.0735.128</t>
  </si>
  <si>
    <t>126.0735.183</t>
  </si>
  <si>
    <t>126.0735.186</t>
  </si>
  <si>
    <t>114.0729.484</t>
  </si>
  <si>
    <t>MRG 610-60 CARE matná černá</t>
  </si>
  <si>
    <t>114.0738.550</t>
  </si>
  <si>
    <t>125.0718.492</t>
  </si>
  <si>
    <t>120.0730.806</t>
  </si>
  <si>
    <t>120.0730.807</t>
  </si>
  <si>
    <t>150.0730.809</t>
  </si>
  <si>
    <t>112.0702.682</t>
  </si>
  <si>
    <t>115.0728.384</t>
  </si>
  <si>
    <t>FS 2838.031 MARIS SLIM</t>
  </si>
  <si>
    <t>115.0728.386</t>
  </si>
  <si>
    <t>FS 2838.901 MARIS SLIM</t>
  </si>
  <si>
    <t>115.0728.388</t>
  </si>
  <si>
    <t>FS 2839.031 MARIS SLIM</t>
  </si>
  <si>
    <t>115.0728.389</t>
  </si>
  <si>
    <t>FS 2839.901 MARIS SLIM</t>
  </si>
  <si>
    <t>115.0728.395</t>
  </si>
  <si>
    <t>115.0728.396</t>
  </si>
  <si>
    <t>115.0028.205</t>
  </si>
  <si>
    <t>115.0060.360</t>
  </si>
  <si>
    <t>115.0728.390</t>
  </si>
  <si>
    <t>FS 2841.031 MARIS SLIM</t>
  </si>
  <si>
    <t>115.0728.391</t>
  </si>
  <si>
    <t>FS 2841.901 MARIS SLIM</t>
  </si>
  <si>
    <t>115.0728.393</t>
  </si>
  <si>
    <t>FS 2842.031 MARIS SLIM</t>
  </si>
  <si>
    <t>115.0728.394</t>
  </si>
  <si>
    <t>FS 2842.901 MARIS SLIM</t>
  </si>
  <si>
    <t>305.0665.369</t>
  </si>
  <si>
    <t>odsavač FBFP XS A70 KL</t>
  </si>
  <si>
    <t>305.0665.368</t>
  </si>
  <si>
    <t>odsavač FBFP XS A52 KL</t>
  </si>
  <si>
    <t>305.0665.392</t>
  </si>
  <si>
    <t>odsavač FBFP BK MATT A70 KL</t>
  </si>
  <si>
    <t>305.0665.391</t>
  </si>
  <si>
    <t>odsavač FBFP BK MATT A52 KL</t>
  </si>
  <si>
    <t>305.0729.553</t>
  </si>
  <si>
    <t>odsavač FBFE LG A70 BASIC</t>
  </si>
  <si>
    <t>305.0729.554</t>
  </si>
  <si>
    <t>odsavač FBFE LG A52 BASIC</t>
  </si>
  <si>
    <t>305.0728.431</t>
  </si>
  <si>
    <t>odsavač FBFE BK A70 BASIC</t>
  </si>
  <si>
    <t>305.0729.555</t>
  </si>
  <si>
    <t>odsavač FBFE BK A52 BASIC</t>
  </si>
  <si>
    <t>305.0717.356</t>
  </si>
  <si>
    <t>odsavač FST PLUS BK 908</t>
  </si>
  <si>
    <t>305.0717.355</t>
  </si>
  <si>
    <t>odsavač FST PLUS BK 608</t>
  </si>
  <si>
    <t>305.0717.353</t>
  </si>
  <si>
    <t>odsavač FST PRO BK 904</t>
  </si>
  <si>
    <t>305.0717.352</t>
  </si>
  <si>
    <t>odsavač FST PRO BK 604</t>
  </si>
  <si>
    <t>112.0717.419</t>
  </si>
  <si>
    <t>112.0717.470</t>
  </si>
  <si>
    <t>133.0722.548</t>
  </si>
  <si>
    <t>133.0630.111</t>
  </si>
  <si>
    <t>112.0639.026</t>
  </si>
  <si>
    <t>112.0639.055</t>
  </si>
  <si>
    <t>115.0728.478</t>
  </si>
  <si>
    <t>FS 3230.071 LINA SMART</t>
  </si>
  <si>
    <t>115.0728.484</t>
  </si>
  <si>
    <t>127.0738.579</t>
  </si>
  <si>
    <t>112.0735.488</t>
  </si>
  <si>
    <t>112.0688.102</t>
  </si>
  <si>
    <t>120.0730.779</t>
  </si>
  <si>
    <t>120.0730.802</t>
  </si>
  <si>
    <t>115.0725.838</t>
  </si>
  <si>
    <t>FC 2583.901 LINA SEMI PRO</t>
  </si>
  <si>
    <t>112.0664.391</t>
  </si>
  <si>
    <t>112.0664.350</t>
  </si>
  <si>
    <t>112.0664.394</t>
  </si>
  <si>
    <t>112.0664.347</t>
  </si>
  <si>
    <t>112.0664.346</t>
  </si>
  <si>
    <t>112.0664.348</t>
  </si>
  <si>
    <t>112.0705.753</t>
  </si>
  <si>
    <t>115.0728.473</t>
  </si>
  <si>
    <t>115.0728.474</t>
  </si>
  <si>
    <t>115.0728.476</t>
  </si>
  <si>
    <t>115.0728.477</t>
  </si>
  <si>
    <t>101.0731.200</t>
  </si>
  <si>
    <t>SET N92</t>
  </si>
  <si>
    <t>101.0731.371</t>
  </si>
  <si>
    <t>SET N93</t>
  </si>
  <si>
    <t>SKN 610-37/44 + FC 9547.031</t>
  </si>
  <si>
    <t>101.0731.372</t>
  </si>
  <si>
    <t>SET N94</t>
  </si>
  <si>
    <t>101.0731.373</t>
  </si>
  <si>
    <t>SET N95</t>
  </si>
  <si>
    <t>FLN 611-62/44 + FC 9547.031</t>
  </si>
  <si>
    <t>101.0731.385</t>
  </si>
  <si>
    <t>SET N104</t>
  </si>
  <si>
    <t>101.0731.386</t>
  </si>
  <si>
    <t>SET N105</t>
  </si>
  <si>
    <t>SKN 611-78 + FC 9547.031</t>
  </si>
  <si>
    <t>101.0731.379</t>
  </si>
  <si>
    <t>SET N100</t>
  </si>
  <si>
    <t>101.0731.380</t>
  </si>
  <si>
    <t>SET N101</t>
  </si>
  <si>
    <t>FLN 611-78 LB + FC 9547.031</t>
  </si>
  <si>
    <t>SET N96</t>
  </si>
  <si>
    <t>SET N97</t>
  </si>
  <si>
    <t>FLN 611-78/44+FC 9547.031</t>
  </si>
  <si>
    <t>SET N102</t>
  </si>
  <si>
    <t>SET N103</t>
  </si>
  <si>
    <t>SKN 611-62+FC 9547.031</t>
  </si>
  <si>
    <t>BCX 220-38-32 nerez</t>
  </si>
  <si>
    <t>126.0735.181</t>
  </si>
  <si>
    <t>KXK 110-41 onyx</t>
  </si>
  <si>
    <t>114.0637.493</t>
  </si>
  <si>
    <t>CNG 611-62 TL/2 sahara</t>
  </si>
  <si>
    <t>114.0637.497</t>
  </si>
  <si>
    <t>CNG 611-62 TL/2 pískový melír</t>
  </si>
  <si>
    <t>114.0637.163</t>
  </si>
  <si>
    <t>CNG 611-62 TL/7 sahara</t>
  </si>
  <si>
    <t>114.0637.435</t>
  </si>
  <si>
    <t>CNG 611-62 TL/7 pískový melír</t>
  </si>
  <si>
    <t>114.0637.511</t>
  </si>
  <si>
    <t>CNG 611-78 TL/2 sahara</t>
  </si>
  <si>
    <t>114.0637.514</t>
  </si>
  <si>
    <t>CNG 611-78 TL/2 pískový melír</t>
  </si>
  <si>
    <t>114.0637.504</t>
  </si>
  <si>
    <t>CNG 611-78 TL/7 sahara</t>
  </si>
  <si>
    <t>114.0637.507</t>
  </si>
  <si>
    <t>CNG 611-78 TL/7 pískový melír</t>
  </si>
  <si>
    <t>114.0729.485</t>
  </si>
  <si>
    <t>MRG 610-60 CARE bílá-led</t>
  </si>
  <si>
    <t>114.0729.486</t>
  </si>
  <si>
    <t>MRG 610-60 CARE šedý kámen</t>
  </si>
  <si>
    <t>KNG 120/2 matná černá</t>
  </si>
  <si>
    <t>125.0714.199</t>
  </si>
  <si>
    <t>KNG 120/2 šedá břidlice</t>
  </si>
  <si>
    <t>125.0529.871</t>
  </si>
  <si>
    <t>KNG 120/2 onyx</t>
  </si>
  <si>
    <t>125.0737.253</t>
  </si>
  <si>
    <t>MRG 110-37 šedá břidlice</t>
  </si>
  <si>
    <t>125.0737.254</t>
  </si>
  <si>
    <t>MRG 110-52 šedá břidlice</t>
  </si>
  <si>
    <t>125.0737.255</t>
  </si>
  <si>
    <t>MRG 110-37 sahara</t>
  </si>
  <si>
    <t>125.0737.256</t>
  </si>
  <si>
    <t>MRG 110-52 sahara</t>
  </si>
  <si>
    <t>125.0737.257</t>
  </si>
  <si>
    <t>125.0737.258</t>
  </si>
  <si>
    <t>114.0738.580</t>
  </si>
  <si>
    <t>MRG 610-37 RTL pískový melír</t>
  </si>
  <si>
    <t>MRG 610-52 RTL pískový melír</t>
  </si>
  <si>
    <t>114.0738.549</t>
  </si>
  <si>
    <t>MRG 610-72 RTL šedý kámen</t>
  </si>
  <si>
    <t>114.0738.571</t>
  </si>
  <si>
    <t>MRG 610-72 RTL šedá břidlice</t>
  </si>
  <si>
    <t>114.0738.548</t>
  </si>
  <si>
    <t>MRG 610-72 RTL matná černá</t>
  </si>
  <si>
    <t>114.0738.572</t>
  </si>
  <si>
    <t>MRG 610-72 RTL onyx</t>
  </si>
  <si>
    <t>115.0728.479</t>
  </si>
  <si>
    <t>115.0728.480</t>
  </si>
  <si>
    <t>115.0728.481</t>
  </si>
  <si>
    <t>115.0728.482</t>
  </si>
  <si>
    <t>115.0728.483</t>
  </si>
  <si>
    <t>115.0728.485</t>
  </si>
  <si>
    <t>115.0728.486</t>
  </si>
  <si>
    <t>115.0728.487</t>
  </si>
  <si>
    <t>115.0728.488</t>
  </si>
  <si>
    <t>115.0728.489</t>
  </si>
  <si>
    <t>115.0733.714</t>
  </si>
  <si>
    <t>115.0733.716</t>
  </si>
  <si>
    <t>133.0722.565</t>
  </si>
  <si>
    <t>133.0722.549</t>
  </si>
  <si>
    <t>133.0630.101</t>
  </si>
  <si>
    <t>133.0630.057</t>
  </si>
  <si>
    <t>112.0639.025</t>
  </si>
  <si>
    <t>112.0639.027</t>
  </si>
  <si>
    <t>112.0639.054</t>
  </si>
  <si>
    <t>112.0639.056</t>
  </si>
  <si>
    <t>112.0717.462</t>
  </si>
  <si>
    <t>112.0717.420</t>
  </si>
  <si>
    <t>112.0717.469</t>
  </si>
  <si>
    <t>112.0717.494</t>
  </si>
  <si>
    <t>118.0722.594</t>
  </si>
  <si>
    <t>FCB 360 TNF NE D</t>
  </si>
  <si>
    <t>118.0722.593</t>
  </si>
  <si>
    <t>FCB 360 V NE D</t>
  </si>
  <si>
    <t>118.0722.592</t>
  </si>
  <si>
    <t>FCB 320 V NE D</t>
  </si>
  <si>
    <t>118.0722.591</t>
  </si>
  <si>
    <t>FCB 320 S NE E</t>
  </si>
  <si>
    <t>106.0734.777</t>
  </si>
  <si>
    <t>FHMA 755 4G DCL BK C</t>
  </si>
  <si>
    <t>106.0734.774</t>
  </si>
  <si>
    <t>FHMA 604 3G DC BK C</t>
  </si>
  <si>
    <t>BCX 610-42 nerez</t>
  </si>
  <si>
    <t>BCX 610-51 nerez</t>
  </si>
  <si>
    <t xml:space="preserve">FC 0046.501 ATLAS NEO </t>
  </si>
  <si>
    <t xml:space="preserve">FC 0047.501 ATLAS NEO </t>
  </si>
  <si>
    <t>m.černá,bez sprchy</t>
  </si>
  <si>
    <t>m.černá,vyt.konc.</t>
  </si>
  <si>
    <t>790x480,sifon</t>
  </si>
  <si>
    <t>BCX 210-51 nerez</t>
  </si>
  <si>
    <t>SRX 210/610-40 nerez</t>
  </si>
  <si>
    <t>368x428,bez sifonu</t>
  </si>
  <si>
    <t>382x432,bez sifonu</t>
  </si>
  <si>
    <t>580x450,bez sifonu</t>
  </si>
  <si>
    <t>562x446,bez sifonu</t>
  </si>
  <si>
    <t>445x454,bez sifonu</t>
  </si>
  <si>
    <t>KXK 110-41 glacier</t>
  </si>
  <si>
    <t>KXK 110-51 glacier</t>
  </si>
  <si>
    <t>760x460,e.click, sifon</t>
  </si>
  <si>
    <t>560x460,sifon</t>
  </si>
  <si>
    <t>410x460,sifon</t>
  </si>
  <si>
    <t>760x460,sifon</t>
  </si>
  <si>
    <t>635x559, bez sifonu</t>
  </si>
  <si>
    <t>760x510, sifon</t>
  </si>
  <si>
    <t>455x435,sifon</t>
  </si>
  <si>
    <t>620x435, sifon</t>
  </si>
  <si>
    <t>780x435, sifon</t>
  </si>
  <si>
    <t>780x500, sifon</t>
  </si>
  <si>
    <t>860x480, sifon</t>
  </si>
  <si>
    <t>chrom, sprcha/proud</t>
  </si>
  <si>
    <t>matná černá, sprcha/proud</t>
  </si>
  <si>
    <t xml:space="preserve">FS 3230.094 LINA SMART </t>
  </si>
  <si>
    <t xml:space="preserve">FS 3230.084 LINA SMART </t>
  </si>
  <si>
    <t>FS 3230.424 LINA SMART</t>
  </si>
  <si>
    <t>FS 3230.082 LINA SMART</t>
  </si>
  <si>
    <t>FS 3230.085 LINA SMART</t>
  </si>
  <si>
    <t>FS 3230.088 LINA SMART</t>
  </si>
  <si>
    <t>šedý kámen,bez sprchy</t>
  </si>
  <si>
    <t>pískový melír,bez sprchy</t>
  </si>
  <si>
    <t>šedá břidlice,bez sprchy</t>
  </si>
  <si>
    <t>onyx, vyt.konc.</t>
  </si>
  <si>
    <t>kašmír, vyt.konc.</t>
  </si>
  <si>
    <t>sahara, vyt.konc.</t>
  </si>
  <si>
    <t>šedý kámen,vyt.konc.</t>
  </si>
  <si>
    <t>pískový melír,vyt.konc.</t>
  </si>
  <si>
    <t>chrom, vyt.konc.</t>
  </si>
  <si>
    <t>šedá břidlice,vyt.konc.</t>
  </si>
  <si>
    <t xml:space="preserve">FS 3235.071 LINA SMART </t>
  </si>
  <si>
    <t xml:space="preserve">FS 3235.094 LINA SMART </t>
  </si>
  <si>
    <t>FS 3235.084 LINA SMART</t>
  </si>
  <si>
    <t>FS 3235.424 LINA SMART</t>
  </si>
  <si>
    <t>FS 3235.082 LINA SMART</t>
  </si>
  <si>
    <t xml:space="preserve">FS 3235.085 LINA SMART </t>
  </si>
  <si>
    <t xml:space="preserve">FS 3235.088 LINA SMART </t>
  </si>
  <si>
    <t>matná černá, vyt.konc.</t>
  </si>
  <si>
    <t>115.0028.208</t>
  </si>
  <si>
    <t>bronzová, bez sprchy</t>
  </si>
  <si>
    <t>měděná, bez sprchy</t>
  </si>
  <si>
    <t>OLD ENGLAND</t>
  </si>
  <si>
    <t>celonerez antracit</t>
  </si>
  <si>
    <t>celonerez měděná</t>
  </si>
  <si>
    <t xml:space="preserve">krytka kulatého přepadu </t>
  </si>
  <si>
    <t>miska se sítkem, sítkový ventil</t>
  </si>
  <si>
    <t>miska se sítkem, otočný sítkový ventil</t>
  </si>
  <si>
    <t>krytka ventilu hranatá</t>
  </si>
  <si>
    <t>krytka ventilu kulatá</t>
  </si>
  <si>
    <t xml:space="preserve">Easy Click knoflík </t>
  </si>
  <si>
    <t xml:space="preserve">Colorline Easy Click knoflík </t>
  </si>
  <si>
    <t xml:space="preserve">pneu ovladač </t>
  </si>
  <si>
    <t>sada ventilu pro drtič</t>
  </si>
  <si>
    <t xml:space="preserve"> DRTIČE ODPADU</t>
  </si>
  <si>
    <t>ODPADKOVÉ KOŠE</t>
  </si>
  <si>
    <t>Poznámka</t>
  </si>
  <si>
    <t>FLN 611-62/44 + FB 250.031 NEW BASIC</t>
  </si>
  <si>
    <t>FLN 611-78/44+FB 250.031 NEW BASIC</t>
  </si>
  <si>
    <t>FLN 611-78 LB + FB 250.031 NEW BASIC</t>
  </si>
  <si>
    <t>SKN 610-37/44 + FB 250.031 NEW BASIC</t>
  </si>
  <si>
    <t>SKN 611-62+FB 250.031 NEW BASIC</t>
  </si>
  <si>
    <t>SKN 611-78 + FB 250.031 NEW BASIC</t>
  </si>
  <si>
    <t xml:space="preserve">BWX, BXX </t>
  </si>
  <si>
    <t>KXK</t>
  </si>
  <si>
    <t>BXX</t>
  </si>
  <si>
    <t xml:space="preserve">BXX </t>
  </si>
  <si>
    <t>SKN 610-37/44 nerez</t>
  </si>
  <si>
    <t>320x435,sifon</t>
  </si>
  <si>
    <t>KXK 110-51 onyx</t>
  </si>
  <si>
    <t>BCX 211-86/2  3 1/2" nerez</t>
  </si>
  <si>
    <t>BCX 211-86/7  3 1/2" nerez</t>
  </si>
  <si>
    <t>SKX 611-100 LB nerez</t>
  </si>
  <si>
    <t>FC 3080.031 LINA CLEAR WATER 2.0</t>
  </si>
  <si>
    <t>FC 3080.901 LINA CLEAR WATER 2.0</t>
  </si>
  <si>
    <t>FC 3077.031 LINA CLEAR WATER 2.0</t>
  </si>
  <si>
    <t>FC 3077.901 LINA CLEAR WATER 2.0</t>
  </si>
  <si>
    <t>filtrační sada Clear Water S</t>
  </si>
  <si>
    <t>náhradní filtr Clear Water S</t>
  </si>
  <si>
    <t>FS 2845.031 MARIS SLIM SEMI PRO</t>
  </si>
  <si>
    <t>FS 2845.901 MARIS SLIM SEMI PRO</t>
  </si>
  <si>
    <t xml:space="preserve">krytka hranatého přepadu </t>
  </si>
  <si>
    <t>MRG (kromě MRG 610,110/160),UBG,BFG, OID 611-62,611-78</t>
  </si>
  <si>
    <t>MRG 610-60 CARE</t>
  </si>
  <si>
    <t>MTG,FSG,BWX,MYX,KNG,MTK</t>
  </si>
  <si>
    <t>FMY PRO, FMA 2.0</t>
  </si>
  <si>
    <t>FBFP,FST DRIP-FREE,FTU PLUS,FST PRO BK</t>
  </si>
  <si>
    <t>FBI,FBFE,FBFP,FST PLUS,FST PRO,FTC</t>
  </si>
  <si>
    <t>FBI,FBFE,FBFP,FDF,FDL,FPJ,FSMA,FTU,FST PLUS,FST PRO,FCO,FST DRIP-FREE</t>
  </si>
  <si>
    <t>FDW,FMA 2.0,FMA MODULAR,FMY PRO</t>
  </si>
  <si>
    <t>403x433,sifon</t>
  </si>
  <si>
    <t>553x433,sifon</t>
  </si>
  <si>
    <t>FG 0598.901 ICON SEMI PRO</t>
  </si>
  <si>
    <t>FC 6085.031 LINA SEMI PRO</t>
  </si>
  <si>
    <t>Trolley Vario 60</t>
  </si>
  <si>
    <t xml:space="preserve">FS 2847.031 LINA </t>
  </si>
  <si>
    <t>FS 2847.901 LINA</t>
  </si>
  <si>
    <t xml:space="preserve">FS 2848.031 LINA </t>
  </si>
  <si>
    <t>FS 2848.901 LINA</t>
  </si>
  <si>
    <t>Mythos Water Hub Sparkling</t>
  </si>
  <si>
    <t>Mythos Water Hub All in One</t>
  </si>
  <si>
    <t>zlatá</t>
  </si>
  <si>
    <t>160.0731.758</t>
  </si>
  <si>
    <t>měděná</t>
  </si>
  <si>
    <t>antracit</t>
  </si>
  <si>
    <t>150.0717.797</t>
  </si>
  <si>
    <t>náhradní filtr Pro M Connect</t>
  </si>
  <si>
    <t>150.0722.734</t>
  </si>
  <si>
    <t>filtr Clear Water Connect</t>
  </si>
  <si>
    <t>112.0699.241</t>
  </si>
  <si>
    <t>dezinfekční sada pro Water Hub</t>
  </si>
  <si>
    <t>108.0733.617</t>
  </si>
  <si>
    <t>133.0730.138</t>
  </si>
  <si>
    <t>133.0730.139</t>
  </si>
  <si>
    <t>133.0537.934</t>
  </si>
  <si>
    <t>112.0705.730</t>
  </si>
  <si>
    <t>112.0395.171</t>
  </si>
  <si>
    <t xml:space="preserve">ND nerezová krytka </t>
  </si>
  <si>
    <t>KNG,FSG</t>
  </si>
  <si>
    <t>přchytky pro spodní montáž</t>
  </si>
  <si>
    <t>příchytky pro fragranitové dřezy</t>
  </si>
  <si>
    <t>112.0734.782</t>
  </si>
  <si>
    <t>112.0734.738</t>
  </si>
  <si>
    <t>nová cena</t>
  </si>
  <si>
    <t>FRANKE s.r.o. -  zrušené spotřebiče k 1.4.2026</t>
  </si>
  <si>
    <t>vest. myčka FDW 614 D10P DOS C</t>
  </si>
  <si>
    <t>Deska FHCR 1204 3G TC HE BK C</t>
  </si>
  <si>
    <t>FRANKE s.r.o. -  zrušené sety k 1.4.2026</t>
  </si>
  <si>
    <t>OID 611 šedá+FC 6018.901</t>
  </si>
  <si>
    <t>OID 611 černá+FC 6018.084</t>
  </si>
  <si>
    <t>SETT52</t>
  </si>
  <si>
    <t>SETT25</t>
  </si>
  <si>
    <t>FRANKE s.r.o. -  zrušené položky k 1.4.2026</t>
  </si>
  <si>
    <t>OID 651 šedá 1000x510 mm</t>
  </si>
  <si>
    <t xml:space="preserve">MTK 611-100/2 Glacier </t>
  </si>
  <si>
    <t xml:space="preserve">MTK 611-100/2 Onyx </t>
  </si>
  <si>
    <t xml:space="preserve">MTK 611-100/7 Glacier </t>
  </si>
  <si>
    <t xml:space="preserve">MTK 611-100/7 Onyx </t>
  </si>
  <si>
    <t>MTK 610-58 Onyx</t>
  </si>
  <si>
    <t>MTK 610-58 Glacier</t>
  </si>
  <si>
    <t>FP 9000.031 chrom NEW</t>
  </si>
  <si>
    <t>FP 9000.085 pískový melír NEW</t>
  </si>
  <si>
    <t>Obdélníkové koleno 90°</t>
  </si>
  <si>
    <t xml:space="preserve">Sada pro vnější odtah </t>
  </si>
  <si>
    <t xml:space="preserve">Sada pro recirkulaci přes mřížku </t>
  </si>
  <si>
    <t>Sada pro recirkulaci s odtahem dozadu</t>
  </si>
  <si>
    <t xml:space="preserve">UF 22 - Náhradní pachový filtr </t>
  </si>
  <si>
    <t xml:space="preserve">UF 23 - Náhradní pachový filtr  </t>
  </si>
  <si>
    <t xml:space="preserve">UF 24 - Náhradní pachový filtr </t>
  </si>
  <si>
    <t xml:space="preserve">UF 25 - Náhradní pachový filtr   </t>
  </si>
  <si>
    <t xml:space="preserve">prodloužení komínku  </t>
  </si>
  <si>
    <t xml:space="preserve">Easy click knoflík </t>
  </si>
  <si>
    <t>skrytý přepad matná černá</t>
  </si>
  <si>
    <t>přípravná deska KNG dřevo</t>
  </si>
  <si>
    <t>FRANKE s.r.o. CENÍK - PRODEJNÍ KATALOG 2026</t>
  </si>
  <si>
    <t>uvedené ceny platné od 1.4.2026</t>
  </si>
  <si>
    <t>FRANKE s.r.o. CENÍK - SETY 2026</t>
  </si>
  <si>
    <t>platnost od 1.4.2026</t>
  </si>
  <si>
    <t>FRANKE s.r.o. CENÍK  - VESTAVNÉ SPOTŘEBIČE 2026</t>
  </si>
  <si>
    <t>platnost od 1. 4. 2026</t>
  </si>
  <si>
    <t>127.0753.795</t>
  </si>
  <si>
    <t>novinka</t>
  </si>
  <si>
    <t>BXX PRO 210/610-50 TL nerez</t>
  </si>
  <si>
    <t>127.0753.797</t>
  </si>
  <si>
    <t>BXX PRO 210/110-50 nerez</t>
  </si>
  <si>
    <t>127.0753.796</t>
  </si>
  <si>
    <t>BXX PRO 210/610-70 TL nerez</t>
  </si>
  <si>
    <t>127.0753.798</t>
  </si>
  <si>
    <t>BXX PRO 210/110-70 nerez</t>
  </si>
  <si>
    <t>127.0759.736</t>
  </si>
  <si>
    <t>124.0747.109</t>
  </si>
  <si>
    <t>MYK 610-52 Onyx</t>
  </si>
  <si>
    <t>590x510,bez sifonu,e.click</t>
  </si>
  <si>
    <t>124.0747.111</t>
  </si>
  <si>
    <t>MYK 610-52 Glacier</t>
  </si>
  <si>
    <t>125.0747.718</t>
  </si>
  <si>
    <t>KNG PRO 110-62 matná černá</t>
  </si>
  <si>
    <t>125.0747.712</t>
  </si>
  <si>
    <t>KNG PRO 110-62 onyx</t>
  </si>
  <si>
    <t>125.0747.715</t>
  </si>
  <si>
    <t>KNG PRO 110-62 š.kámen</t>
  </si>
  <si>
    <t>125.0747.713</t>
  </si>
  <si>
    <t>KNG PRO 110-62 kašmír</t>
  </si>
  <si>
    <t>125.0747.714</t>
  </si>
  <si>
    <t>KNG PRO 110-62 bílá led</t>
  </si>
  <si>
    <t>125.0757.348</t>
  </si>
  <si>
    <t>KNG PRO 110-52 matná černá</t>
  </si>
  <si>
    <t>125.0757.349</t>
  </si>
  <si>
    <t>KNG PRO 110-52 onyx</t>
  </si>
  <si>
    <t>125.0757.351</t>
  </si>
  <si>
    <t>KNG PRO 110-52 šedá břidlice</t>
  </si>
  <si>
    <t>125.0757.352</t>
  </si>
  <si>
    <t>KNG PRO 110-52 šedý kámen</t>
  </si>
  <si>
    <t>125.0757.353</t>
  </si>
  <si>
    <t>KNG PRO 110-52 bílá led</t>
  </si>
  <si>
    <t>125.0757.354</t>
  </si>
  <si>
    <t>KNG PRO 110-52 kašmír</t>
  </si>
  <si>
    <t>125.0757.355</t>
  </si>
  <si>
    <t>KNG PRO 110-52 sahara</t>
  </si>
  <si>
    <t>114.0749.387</t>
  </si>
  <si>
    <t xml:space="preserve">KNG PRO 610-53 matná černá </t>
  </si>
  <si>
    <t>114.0749.388</t>
  </si>
  <si>
    <t xml:space="preserve">KNG PRO 610-53 onyx </t>
  </si>
  <si>
    <t>114.0749.389</t>
  </si>
  <si>
    <t>KNG PRO 610-53 šedá břidlice</t>
  </si>
  <si>
    <t>114.0749.390</t>
  </si>
  <si>
    <t xml:space="preserve">KNG PRO 610-53 š. kámen </t>
  </si>
  <si>
    <t>114.0749.421</t>
  </si>
  <si>
    <t xml:space="preserve">KNG PRO 610-53 bílá-led </t>
  </si>
  <si>
    <t>114.0749.422</t>
  </si>
  <si>
    <t xml:space="preserve">KNG PRO 610-53 kašmír </t>
  </si>
  <si>
    <t>114.0749.423</t>
  </si>
  <si>
    <t>KNG PRO 610-53 sahara</t>
  </si>
  <si>
    <t>114.0751.849</t>
  </si>
  <si>
    <t xml:space="preserve">KNG PRO 610-73 matná černá </t>
  </si>
  <si>
    <t>114.0751.850</t>
  </si>
  <si>
    <t xml:space="preserve">KNG PRO 610-73 onyx </t>
  </si>
  <si>
    <t>114.0751.861</t>
  </si>
  <si>
    <t xml:space="preserve">KNG PRO 610-73 šedá břidlice </t>
  </si>
  <si>
    <t>114.0751.862</t>
  </si>
  <si>
    <t xml:space="preserve">KNG PRO 610-73 š. kámen </t>
  </si>
  <si>
    <t>114.0751.863</t>
  </si>
  <si>
    <t xml:space="preserve">KNG PRO 610-73 bílá-led </t>
  </si>
  <si>
    <t>114.0751.864</t>
  </si>
  <si>
    <t>KNG PRO 610-73 kašmír</t>
  </si>
  <si>
    <t>114.0751.865</t>
  </si>
  <si>
    <t xml:space="preserve">KNG PRO 610-73 sahara </t>
  </si>
  <si>
    <t>127.0759.735</t>
  </si>
  <si>
    <t>127.0759.734</t>
  </si>
  <si>
    <t>124.0747.101</t>
  </si>
  <si>
    <t>MYK 611-100/7 Onyx</t>
  </si>
  <si>
    <t>124.0747.103</t>
  </si>
  <si>
    <t>MYK 611-100/7 Glacier</t>
  </si>
  <si>
    <t>124.0747.105</t>
  </si>
  <si>
    <t>MYK 611-100/2 Onyx</t>
  </si>
  <si>
    <t>124.0747.107</t>
  </si>
  <si>
    <t>MYK 611-100/2 Glacier</t>
  </si>
  <si>
    <t>112.0752.775</t>
  </si>
  <si>
    <t>120.0730.870</t>
  </si>
  <si>
    <t>120.0730.911</t>
  </si>
  <si>
    <t>120.0736.602</t>
  </si>
  <si>
    <t>FG 3660.905 MARIS CLEAR WATER</t>
  </si>
  <si>
    <t>120.0736.601</t>
  </si>
  <si>
    <t>FG 3660.904 MARIS CLEAR WATER</t>
  </si>
  <si>
    <t>120.0736.603</t>
  </si>
  <si>
    <t>FG 3660.903 MARIS CLEAR WATER</t>
  </si>
  <si>
    <t>150.0752.886</t>
  </si>
  <si>
    <t>115.0741.694</t>
  </si>
  <si>
    <t>FC 4169.501 PESCARA</t>
  </si>
  <si>
    <t>115.0741.695</t>
  </si>
  <si>
    <t>FC 4169.502 PESCARA</t>
  </si>
  <si>
    <t>115.0741.696</t>
  </si>
  <si>
    <t>FC 4169.503 PESCARA</t>
  </si>
  <si>
    <t>115.0741.697</t>
  </si>
  <si>
    <t>FC 4169.504 PESCARA</t>
  </si>
  <si>
    <t>115.0741.698</t>
  </si>
  <si>
    <t>FC 4169.505 PESCARA</t>
  </si>
  <si>
    <t>115.0741.710</t>
  </si>
  <si>
    <t>115.0731.378</t>
  </si>
  <si>
    <t>115.0741.724</t>
  </si>
  <si>
    <t>FC 4170.505 PESCARA SEMI PRO</t>
  </si>
  <si>
    <t>celoner.měděná, sprcha/proud</t>
  </si>
  <si>
    <t>115.0741.723</t>
  </si>
  <si>
    <t>FC 4170.504 PESCARA SEMI PRO</t>
  </si>
  <si>
    <t>celonerez zlatá, sprcha/proud</t>
  </si>
  <si>
    <t>115.0741.722</t>
  </si>
  <si>
    <t>FC 4170.503 PESCARA SEMI PRO</t>
  </si>
  <si>
    <t>celoner.antracit, sprcha/proud</t>
  </si>
  <si>
    <t>115.0741.721</t>
  </si>
  <si>
    <t>FC 4170.502 PESCARA SEMI PRO</t>
  </si>
  <si>
    <t>celonerez černá, sprcha/proud</t>
  </si>
  <si>
    <t>115.0741.700</t>
  </si>
  <si>
    <t>FC 4170.501 PESCARA SEMI PRO</t>
  </si>
  <si>
    <t>celonerezová, sprcha/proud</t>
  </si>
  <si>
    <t>115.0747.679</t>
  </si>
  <si>
    <t>FG 4768.504 MARIS STRIPES SEMI PRO</t>
  </si>
  <si>
    <t>matná černá/zlatá,sprcha/proud</t>
  </si>
  <si>
    <t>115.0747.680</t>
  </si>
  <si>
    <t>FG 4768.505 MARIS STRIPES SEMI PRO</t>
  </si>
  <si>
    <t>m. černá/měděná, sprcha/proud</t>
  </si>
  <si>
    <t>115.0747.673</t>
  </si>
  <si>
    <t>FG 4767.504 MARIS STRIPES</t>
  </si>
  <si>
    <t>115.0747.674</t>
  </si>
  <si>
    <t>FG 4767.505 MARIS STRIPES</t>
  </si>
  <si>
    <t>115.0747.676</t>
  </si>
  <si>
    <t>FG 4760.504 MARIS STRIPES</t>
  </si>
  <si>
    <t>115.0747.677</t>
  </si>
  <si>
    <t>FG 4760.505 MARIS STRIPES</t>
  </si>
  <si>
    <t>115.0747.507</t>
  </si>
  <si>
    <t>FC 6018.088 LINA</t>
  </si>
  <si>
    <t>115.0747.508</t>
  </si>
  <si>
    <t>FC 6051.088 LINA</t>
  </si>
  <si>
    <t>115.0755.340</t>
  </si>
  <si>
    <t>FN 5541.031 URBAN 2.0</t>
  </si>
  <si>
    <t>115.0755.387</t>
  </si>
  <si>
    <t>FN 5541.901 URBAN 2.0</t>
  </si>
  <si>
    <t>115.0755.389</t>
  </si>
  <si>
    <t>FN 5541.094 URBAN 2.0</t>
  </si>
  <si>
    <t>115.0755.392</t>
  </si>
  <si>
    <t>FN 5541.082 URBAN 2.0</t>
  </si>
  <si>
    <t>115.0755.388</t>
  </si>
  <si>
    <t>FN 5541.071 URBAN 2.0</t>
  </si>
  <si>
    <t>115.0755.390</t>
  </si>
  <si>
    <t>FN 5541.084 URBAN 2.0</t>
  </si>
  <si>
    <t>115.0755.391</t>
  </si>
  <si>
    <t>FN 5541.424 URBAN 2.0</t>
  </si>
  <si>
    <t>115.0755.396</t>
  </si>
  <si>
    <t>FN 5540.031 URBAN 2.0</t>
  </si>
  <si>
    <t>115.0755.397</t>
  </si>
  <si>
    <t>FN 5540.901 URBAN 2.0</t>
  </si>
  <si>
    <t>115.0755.399</t>
  </si>
  <si>
    <t>FN 5540.094 URBAN 2.0</t>
  </si>
  <si>
    <t>115.0755.402</t>
  </si>
  <si>
    <t>FN 5540.082 URBAN 2.0</t>
  </si>
  <si>
    <t>115.0755.398</t>
  </si>
  <si>
    <t>FN 5540.071 URBAN 2.0</t>
  </si>
  <si>
    <t>115.0755.400</t>
  </si>
  <si>
    <t>FN 5540.084 URBAN 2.0</t>
  </si>
  <si>
    <t>115.0755.401</t>
  </si>
  <si>
    <t>FN 5540.424 URBAN 2.0</t>
  </si>
  <si>
    <t>340.0731.878</t>
  </si>
  <si>
    <t>FMA 8372 4RC HI</t>
  </si>
  <si>
    <t>340.0731.879</t>
  </si>
  <si>
    <t>FMA 8372 4RC R HI</t>
  </si>
  <si>
    <t>340.0731.892</t>
  </si>
  <si>
    <t xml:space="preserve">FSM 7072 4RC HI </t>
  </si>
  <si>
    <t>340.0731.893</t>
  </si>
  <si>
    <t xml:space="preserve">FSM 7072 4RC R HI </t>
  </si>
  <si>
    <t>340.0731.786</t>
  </si>
  <si>
    <t>černé matné sklo/bílá grafika</t>
  </si>
  <si>
    <t>340.0731.787</t>
  </si>
  <si>
    <t>340.0731.790</t>
  </si>
  <si>
    <t>340.0731.871</t>
  </si>
  <si>
    <t>340.0731.876</t>
  </si>
  <si>
    <t>340.0731.877</t>
  </si>
  <si>
    <t>305.0757.779</t>
  </si>
  <si>
    <t>FBI 525 BK PLUS</t>
  </si>
  <si>
    <t>305.0757.780</t>
  </si>
  <si>
    <t>FBI 705 BK PLUS</t>
  </si>
  <si>
    <t>305.0599.543</t>
  </si>
  <si>
    <t>odsavač FBI 525 PLUS/2</t>
  </si>
  <si>
    <t>305.0599.544</t>
  </si>
  <si>
    <t>odsavač FBI 705 PLUS/2</t>
  </si>
  <si>
    <t>325.0678.073</t>
  </si>
  <si>
    <t>odsavač FMY BK MATT F180</t>
  </si>
  <si>
    <t>325.0726.999</t>
  </si>
  <si>
    <t>121.0737.165</t>
  </si>
  <si>
    <t>odpadkový koš Mythos Water Hub</t>
  </si>
  <si>
    <t>1x35l</t>
  </si>
  <si>
    <t>133.0573.849</t>
  </si>
  <si>
    <t>112.0747.048</t>
  </si>
  <si>
    <t>BXX PRO</t>
  </si>
  <si>
    <t>112.0747.049</t>
  </si>
  <si>
    <t>KNG PRO 610</t>
  </si>
  <si>
    <t>112.0747.050</t>
  </si>
  <si>
    <t>KNG, KNG PRO 110</t>
  </si>
  <si>
    <t>112.0747.141</t>
  </si>
  <si>
    <t>112.0747.142</t>
  </si>
  <si>
    <t>112.0747.151</t>
  </si>
  <si>
    <t>MYK</t>
  </si>
  <si>
    <t>112.0747.094</t>
  </si>
  <si>
    <t>112.0732.759</t>
  </si>
  <si>
    <t>112.0732.802</t>
  </si>
  <si>
    <t>112.0732.430</t>
  </si>
  <si>
    <t>112.0735.432</t>
  </si>
  <si>
    <t>114.0738.581</t>
  </si>
  <si>
    <t>125.0698.004</t>
  </si>
  <si>
    <t>160.0708.956</t>
  </si>
  <si>
    <t>160.0731.752</t>
  </si>
  <si>
    <t>160.0731.755</t>
  </si>
  <si>
    <t>160.0731.761</t>
  </si>
  <si>
    <t>160.0708.955</t>
  </si>
  <si>
    <t>116.0738.939</t>
  </si>
  <si>
    <t>FMA 97 P AS TBK</t>
  </si>
  <si>
    <t>FMY 8362 DA HI černé matné sklo</t>
  </si>
  <si>
    <t>FMY 8362 DA R HI černé matné sklo</t>
  </si>
  <si>
    <t>FMY 8352 BA HI černé matné sklo</t>
  </si>
  <si>
    <t>FMY 8352 BA R HI černé matné sklo</t>
  </si>
  <si>
    <t>FMA 8352 HI černé matné sklo</t>
  </si>
  <si>
    <t>FMA 8352 R HI černé matné sklo</t>
  </si>
  <si>
    <t>118.0748.662</t>
  </si>
  <si>
    <t>FCB 320 TNF NE D</t>
  </si>
  <si>
    <t>118.0740.201</t>
  </si>
  <si>
    <t>FSDR 330 V E</t>
  </si>
  <si>
    <t>118.0740.202</t>
  </si>
  <si>
    <t>FSDF 330 NF E</t>
  </si>
  <si>
    <t>117.0747.492</t>
  </si>
  <si>
    <t>FDW 614 D10P DOS LP B</t>
  </si>
  <si>
    <t>117.0747.491</t>
  </si>
  <si>
    <t>FDW 4511 D8P DOS C</t>
  </si>
  <si>
    <t>MRG 610-72 RTL bílá-led</t>
  </si>
  <si>
    <t>FG 3660.031 MARIS CLEAR WATER</t>
  </si>
  <si>
    <t>FG 3660.901 MARIS CLEAR WATER</t>
  </si>
  <si>
    <t>FC 3137.501 MYTHOS WINDOW</t>
  </si>
  <si>
    <t>odsavač FMA 8372 4RC HI</t>
  </si>
  <si>
    <t>odsavač FMA 8372 4RC R HI</t>
  </si>
  <si>
    <t xml:space="preserve">odsavač FSM 7072 4RC HI </t>
  </si>
  <si>
    <t xml:space="preserve">odsavač FSM 7072 4RC R HI </t>
  </si>
  <si>
    <t>odsavač FMY 8362 DA HI</t>
  </si>
  <si>
    <t>odsavač FMY 8362 DA R HI</t>
  </si>
  <si>
    <t>odsavač FMY 8352 BA HI</t>
  </si>
  <si>
    <t>odsavač FMY 8352 BA R HI</t>
  </si>
  <si>
    <t>odsavač FMA 8352 HI</t>
  </si>
  <si>
    <t>odsavač FMA 8352 R HI</t>
  </si>
  <si>
    <t>odsavač FMY EVOLUTION F160 KL</t>
  </si>
  <si>
    <t>FMY 805 I F KL MB</t>
  </si>
  <si>
    <t xml:space="preserve">miska nerez </t>
  </si>
  <si>
    <t>UF 27 pachový filtr</t>
  </si>
  <si>
    <t>UF 28 pachový filtr keramický</t>
  </si>
  <si>
    <t>UF 29 pachový filtr s dl. životností</t>
  </si>
  <si>
    <t>UF 30 pachový filtr skládaný</t>
  </si>
  <si>
    <t xml:space="preserve">UF 31 pachové filtry s dl.živ. NANOSORB </t>
  </si>
  <si>
    <t>Cooker Hood Cleaner</t>
  </si>
  <si>
    <t>Easy click knoflík nerez</t>
  </si>
  <si>
    <t xml:space="preserve">prodlužovací sada Water Hub </t>
  </si>
  <si>
    <t>filtrační sada Pro M (Filtr + hlavice)</t>
  </si>
  <si>
    <t>pneu ovladač</t>
  </si>
  <si>
    <t>BCX 260/7 nerez</t>
  </si>
  <si>
    <t>BCX 251/2 nerez</t>
  </si>
  <si>
    <t>BCX 251/7 nerez</t>
  </si>
  <si>
    <t>BATERIE WATER HUB</t>
  </si>
  <si>
    <t>415x480,sifon</t>
  </si>
  <si>
    <t>510x510,sifon</t>
  </si>
  <si>
    <t>810x510,sifon</t>
  </si>
  <si>
    <t>441x441,sifon</t>
  </si>
  <si>
    <t>541x441,sifon</t>
  </si>
  <si>
    <t>760x460,sifon,m.černé přísl.</t>
  </si>
  <si>
    <t>760x460,bez sif.,e.click+dopl.</t>
  </si>
  <si>
    <t>560x560,sifon+doplňky</t>
  </si>
  <si>
    <t>590x510,sifon+doplňky</t>
  </si>
  <si>
    <t>790x510,sif.,doplňky+m.č.přís.</t>
  </si>
  <si>
    <t>790x510,sifon,e.click+doplňky</t>
  </si>
  <si>
    <t>560x433,sifon</t>
  </si>
  <si>
    <t>500/1000 mm</t>
  </si>
  <si>
    <t>m.černá,sprcha/proud</t>
  </si>
  <si>
    <t>měděná,sprcha/proud</t>
  </si>
  <si>
    <t>zlatá,sprcha/proud</t>
  </si>
  <si>
    <t>antracit,sprcha/proud</t>
  </si>
  <si>
    <t>celonerez, sprcha/proud</t>
  </si>
  <si>
    <t>celoner. měděná, sprcha/proud</t>
  </si>
  <si>
    <t>celonerez, pod okno,sprcha/proud</t>
  </si>
  <si>
    <t>FSG,KNG,KNG PRO 110, MRG 610-60 CARE</t>
  </si>
  <si>
    <t>BWX, BXX, BXX PRO</t>
  </si>
  <si>
    <t>BXX PRO, KNG,KNG PRO 110, MRG 611/651/651-78,MTG</t>
  </si>
  <si>
    <t>MYX, KNG PRO 610</t>
  </si>
  <si>
    <t>BXX, BXX PRO, KNG, KNG PRO 110</t>
  </si>
  <si>
    <t>FBFE,FBFP,FCO,FDL,FMA 2.0,FMA MODULAR,FPJ,FSMA,FSMD,FSMS</t>
  </si>
  <si>
    <t>FBFE,FBFP,FCO,FDL,FMA 2.0,FMA MODULAR,FMY PRO,FPJ,FSMA,FSMD,FSMS</t>
  </si>
  <si>
    <t>FMA MODULAR,FSMS WALL</t>
  </si>
  <si>
    <t>FTU, FTU PLUS, FMY F 180</t>
  </si>
  <si>
    <t>FMY 8362R, FMY 8352R, FMA 8352R, FMA 8372R, FSM 7072R</t>
  </si>
  <si>
    <t>FMY EVOLUTION</t>
  </si>
  <si>
    <t>114.0759.151</t>
  </si>
  <si>
    <t>SETG278ŠB</t>
  </si>
  <si>
    <t>BFG 611-62 š.břidlice+FC 6018.088</t>
  </si>
  <si>
    <t>114.0759.152</t>
  </si>
  <si>
    <t>SETG279ŠB</t>
  </si>
  <si>
    <t>BFG 611-78 š.břidlice+FC 6018.088</t>
  </si>
  <si>
    <t>114.0759.153</t>
  </si>
  <si>
    <t>SETG280ŠB</t>
  </si>
  <si>
    <t>BFG 611 š.břidlice+FC 6018.088</t>
  </si>
  <si>
    <t>114.0759.154</t>
  </si>
  <si>
    <t>SETG269ŠB</t>
  </si>
  <si>
    <t>114.0759.878</t>
  </si>
  <si>
    <t>SETG269SA</t>
  </si>
  <si>
    <t>CNG 611-62 TL/7 sahara+FC6018.082</t>
  </si>
  <si>
    <t>114.0759.048</t>
  </si>
  <si>
    <t>SETG285KA</t>
  </si>
  <si>
    <t>114.0759.049</t>
  </si>
  <si>
    <t>SETG285MČ</t>
  </si>
  <si>
    <t>114.0759.050</t>
  </si>
  <si>
    <t>SETG285O</t>
  </si>
  <si>
    <t>114.0759.052</t>
  </si>
  <si>
    <t>SETG285SA</t>
  </si>
  <si>
    <t>114.0759.053</t>
  </si>
  <si>
    <t>SETG285ŠB</t>
  </si>
  <si>
    <t>114.0759.051</t>
  </si>
  <si>
    <t>SETG285ŠK</t>
  </si>
  <si>
    <t>114.0759.014</t>
  </si>
  <si>
    <t>SETG281KA</t>
  </si>
  <si>
    <t>114.0759.015</t>
  </si>
  <si>
    <t>SETG281MČ</t>
  </si>
  <si>
    <t>114.0759.016</t>
  </si>
  <si>
    <t>SETG281O</t>
  </si>
  <si>
    <t>114.0759.018</t>
  </si>
  <si>
    <t>SETG281SA</t>
  </si>
  <si>
    <t>114.0759.019</t>
  </si>
  <si>
    <t>SETG281ŠB</t>
  </si>
  <si>
    <t>114.0759.017</t>
  </si>
  <si>
    <t>SETG281ŠK</t>
  </si>
  <si>
    <t>114.0759.036</t>
  </si>
  <si>
    <t>SETG283KA</t>
  </si>
  <si>
    <t>114.0759.037</t>
  </si>
  <si>
    <t>SETG283MČ</t>
  </si>
  <si>
    <t>114.0759.038</t>
  </si>
  <si>
    <t>SETG283O</t>
  </si>
  <si>
    <t>114.0759.040</t>
  </si>
  <si>
    <t>SETG283SA</t>
  </si>
  <si>
    <t>114.0759.041</t>
  </si>
  <si>
    <t>SETG283ŠB</t>
  </si>
  <si>
    <t>114.0759.039</t>
  </si>
  <si>
    <t>SETG283ŠK</t>
  </si>
  <si>
    <t>114.0759.155</t>
  </si>
  <si>
    <t>SETG270ŠB</t>
  </si>
  <si>
    <t>CNG 611-62 TL/2 š.břidlice+FC 6018.088</t>
  </si>
  <si>
    <t>114.0759.877</t>
  </si>
  <si>
    <t>SETG270SA</t>
  </si>
  <si>
    <t>CNG 611-62 TL/2 sahara+FC6018.082</t>
  </si>
  <si>
    <t>114.0759.054</t>
  </si>
  <si>
    <t>SETG286KA</t>
  </si>
  <si>
    <t>114.0759.055</t>
  </si>
  <si>
    <t>SETG286MČ</t>
  </si>
  <si>
    <t>114.0759.056</t>
  </si>
  <si>
    <t>SETG286O</t>
  </si>
  <si>
    <t>114.0759.058</t>
  </si>
  <si>
    <t>SETG286SA</t>
  </si>
  <si>
    <t>114.0759.059</t>
  </si>
  <si>
    <t>SETG286ŠB</t>
  </si>
  <si>
    <t>114.0759.057</t>
  </si>
  <si>
    <t>SETG286ŠK</t>
  </si>
  <si>
    <t>114.0759.020</t>
  </si>
  <si>
    <t>SETG282KA</t>
  </si>
  <si>
    <t>114.0759.031</t>
  </si>
  <si>
    <t>SETG282MČ</t>
  </si>
  <si>
    <t>114.0759.032</t>
  </si>
  <si>
    <t>SETG282O</t>
  </si>
  <si>
    <t>114.0759.034</t>
  </si>
  <si>
    <t>SETG282SA</t>
  </si>
  <si>
    <t>114.0759.035</t>
  </si>
  <si>
    <t>SETG282ŠB</t>
  </si>
  <si>
    <t>114.0759.033</t>
  </si>
  <si>
    <t>SETG282ŠK</t>
  </si>
  <si>
    <t>114.0759.042</t>
  </si>
  <si>
    <t>SETG284KA</t>
  </si>
  <si>
    <t>114.0759.043</t>
  </si>
  <si>
    <t>SETG284MČ</t>
  </si>
  <si>
    <t>114.0759.044</t>
  </si>
  <si>
    <t>SETG284O</t>
  </si>
  <si>
    <t>114.0759.046</t>
  </si>
  <si>
    <t>SETG284SA</t>
  </si>
  <si>
    <t>114.0759.047</t>
  </si>
  <si>
    <t>SETG284ŠB</t>
  </si>
  <si>
    <t>114.0759.045</t>
  </si>
  <si>
    <t>SETG284ŠK</t>
  </si>
  <si>
    <t>114.0759.156</t>
  </si>
  <si>
    <t>SETG271ŠB</t>
  </si>
  <si>
    <t>CNG 611-78 TL/7 š.břidlice+FC 6018.088</t>
  </si>
  <si>
    <t>114.0759.880</t>
  </si>
  <si>
    <t>SETG271SA</t>
  </si>
  <si>
    <t>114.0759.084</t>
  </si>
  <si>
    <t>SETG291KA</t>
  </si>
  <si>
    <t>114.0759.085</t>
  </si>
  <si>
    <t>SETG291MČ</t>
  </si>
  <si>
    <t>114.0759.086</t>
  </si>
  <si>
    <t>SETG291O</t>
  </si>
  <si>
    <t>114.0759.088</t>
  </si>
  <si>
    <t>SETG291SA</t>
  </si>
  <si>
    <t>114.0759.089</t>
  </si>
  <si>
    <t>SETG291ŠB</t>
  </si>
  <si>
    <t>114.0759.087</t>
  </si>
  <si>
    <t>SETG291ŠK</t>
  </si>
  <si>
    <t>114.0759.060</t>
  </si>
  <si>
    <t>SETG287KA</t>
  </si>
  <si>
    <t>114.0759.061</t>
  </si>
  <si>
    <t>SETG287MČ</t>
  </si>
  <si>
    <t>114.0759.062</t>
  </si>
  <si>
    <t>SETG287O</t>
  </si>
  <si>
    <t>114.0759.064</t>
  </si>
  <si>
    <t>SETG287SA</t>
  </si>
  <si>
    <t>114.0759.065</t>
  </si>
  <si>
    <t>SETG287ŠB</t>
  </si>
  <si>
    <t>114.0759.063</t>
  </si>
  <si>
    <t>SETG287ŠK</t>
  </si>
  <si>
    <t>114.0759.072</t>
  </si>
  <si>
    <t>SETG289KA</t>
  </si>
  <si>
    <t>114.0759.073</t>
  </si>
  <si>
    <t>SETG289MČ</t>
  </si>
  <si>
    <t>114.0759.074</t>
  </si>
  <si>
    <t>SETG289O</t>
  </si>
  <si>
    <t>114.0759.076</t>
  </si>
  <si>
    <t>SETG289SA</t>
  </si>
  <si>
    <t>114.0759.077</t>
  </si>
  <si>
    <t>SETG289ŠB</t>
  </si>
  <si>
    <t>114.0759.075</t>
  </si>
  <si>
    <t>SETG289ŠK</t>
  </si>
  <si>
    <t>114.0759.157</t>
  </si>
  <si>
    <t>SETG272ŠB</t>
  </si>
  <si>
    <t>CNG 611-78 TL/2 š.břidlice+FC 6018.088</t>
  </si>
  <si>
    <t>114.0759.879</t>
  </si>
  <si>
    <t>SETG272SA</t>
  </si>
  <si>
    <t>114.0759.090</t>
  </si>
  <si>
    <t>SETG292KA</t>
  </si>
  <si>
    <t>114.0759.091</t>
  </si>
  <si>
    <t>SETG292MČ</t>
  </si>
  <si>
    <t>114.0759.092</t>
  </si>
  <si>
    <t>SETG292O</t>
  </si>
  <si>
    <t>114.0759.094</t>
  </si>
  <si>
    <t>SETG292SA</t>
  </si>
  <si>
    <t>114.0759.095</t>
  </si>
  <si>
    <t>SETG292ŠB</t>
  </si>
  <si>
    <t>114.0759.093</t>
  </si>
  <si>
    <t>SETG292ŠK</t>
  </si>
  <si>
    <t>114.0759.066</t>
  </si>
  <si>
    <t>SETG288KA</t>
  </si>
  <si>
    <t>114.0759.067</t>
  </si>
  <si>
    <t>SETG288MČ</t>
  </si>
  <si>
    <t>114.0759.068</t>
  </si>
  <si>
    <t>SETG288O</t>
  </si>
  <si>
    <t>114.0759.070</t>
  </si>
  <si>
    <t>SETG288SA</t>
  </si>
  <si>
    <t>114.0759.071</t>
  </si>
  <si>
    <t>SETG288ŠB</t>
  </si>
  <si>
    <t>114.0759.069</t>
  </si>
  <si>
    <t>SETG288ŠK</t>
  </si>
  <si>
    <t>114.0759.078</t>
  </si>
  <si>
    <t>SETG290KA</t>
  </si>
  <si>
    <t>114.0759.079</t>
  </si>
  <si>
    <t>SETG290MČ</t>
  </si>
  <si>
    <t>114.0759.080</t>
  </si>
  <si>
    <t>SETG290O</t>
  </si>
  <si>
    <t>114.0759.082</t>
  </si>
  <si>
    <t>SETG290SA</t>
  </si>
  <si>
    <t>114.0759.083</t>
  </si>
  <si>
    <t>SETG290ŠB</t>
  </si>
  <si>
    <t>114.0759.081</t>
  </si>
  <si>
    <t>SETG290ŠK</t>
  </si>
  <si>
    <t>114.0759.159</t>
  </si>
  <si>
    <t>SETG273ŠB</t>
  </si>
  <si>
    <t>MRG 610-37 RTL š.břidlice+FC 6018.088</t>
  </si>
  <si>
    <t>114.0759.096</t>
  </si>
  <si>
    <t>SETG293KA</t>
  </si>
  <si>
    <t>114.0759.097</t>
  </si>
  <si>
    <t>SETG293MČ</t>
  </si>
  <si>
    <t>114.0759.098</t>
  </si>
  <si>
    <t>SETG293O</t>
  </si>
  <si>
    <t>114.0759.099</t>
  </si>
  <si>
    <t>SETG293SA</t>
  </si>
  <si>
    <t>114.0759.158</t>
  </si>
  <si>
    <t>SETG293ŠB</t>
  </si>
  <si>
    <t>114.0759.100</t>
  </si>
  <si>
    <t>SETG293ŠK</t>
  </si>
  <si>
    <t>114.0759.101</t>
  </si>
  <si>
    <t>SETG294KA</t>
  </si>
  <si>
    <t>114.0759.102</t>
  </si>
  <si>
    <t>SETG294MČ</t>
  </si>
  <si>
    <t>114.0759.103</t>
  </si>
  <si>
    <t>SETG294O</t>
  </si>
  <si>
    <t>114.0759.104</t>
  </si>
  <si>
    <t>SETG294SA</t>
  </si>
  <si>
    <t>114.0759.820</t>
  </si>
  <si>
    <t>SETG294ŠB</t>
  </si>
  <si>
    <t>114.0759.105</t>
  </si>
  <si>
    <t>SETG294ŠK</t>
  </si>
  <si>
    <t>114.0759.106</t>
  </si>
  <si>
    <t>SETG295KA</t>
  </si>
  <si>
    <t>114.0759.107</t>
  </si>
  <si>
    <t>SETG295MČ</t>
  </si>
  <si>
    <t>114.0759.108</t>
  </si>
  <si>
    <t>SETG295O</t>
  </si>
  <si>
    <t>114.0759.109</t>
  </si>
  <si>
    <t>SETG295SA</t>
  </si>
  <si>
    <t>114.0759.871</t>
  </si>
  <si>
    <t>SETG295ŠB</t>
  </si>
  <si>
    <t>114.0759.110</t>
  </si>
  <si>
    <t>SETG295ŠK</t>
  </si>
  <si>
    <t>114.0759.161</t>
  </si>
  <si>
    <t>SETG274ŠB</t>
  </si>
  <si>
    <t>MRG 610-52 RTL š.břidlice+FC 6018.088</t>
  </si>
  <si>
    <t>114.0759.111</t>
  </si>
  <si>
    <t>SETG296KA</t>
  </si>
  <si>
    <t>114.0759.112</t>
  </si>
  <si>
    <t>SETG296MČ</t>
  </si>
  <si>
    <t>114.0759.113</t>
  </si>
  <si>
    <t>SETG296O</t>
  </si>
  <si>
    <t>114.0759.114</t>
  </si>
  <si>
    <t>SETG296SA</t>
  </si>
  <si>
    <t>114.0759.160</t>
  </si>
  <si>
    <t>SETG296ŠB</t>
  </si>
  <si>
    <t>114.0759.115</t>
  </si>
  <si>
    <t>SETG296ŠK</t>
  </si>
  <si>
    <t>114.0759.116</t>
  </si>
  <si>
    <t>SETG297KA</t>
  </si>
  <si>
    <t>114.0759.117</t>
  </si>
  <si>
    <t>SETG297MČ</t>
  </si>
  <si>
    <t>114.0759.118</t>
  </si>
  <si>
    <t>SETG297O</t>
  </si>
  <si>
    <t>114.0759.119</t>
  </si>
  <si>
    <t>SETG297SA</t>
  </si>
  <si>
    <t>114.0759.872</t>
  </si>
  <si>
    <t>SETG297ŠB</t>
  </si>
  <si>
    <t>114.0759.120</t>
  </si>
  <si>
    <t>SETG297ŠK</t>
  </si>
  <si>
    <t>114.0759.121</t>
  </si>
  <si>
    <t>SETG298KA</t>
  </si>
  <si>
    <t>114.0759.122</t>
  </si>
  <si>
    <t>SETG298MČ</t>
  </si>
  <si>
    <t>114.0759.123</t>
  </si>
  <si>
    <t>SETG298O</t>
  </si>
  <si>
    <t>114.0759.124</t>
  </si>
  <si>
    <t>SETG298SA</t>
  </si>
  <si>
    <t>114.0759.873</t>
  </si>
  <si>
    <t>SETG298ŠB</t>
  </si>
  <si>
    <t>114.0759.125</t>
  </si>
  <si>
    <t>SETG298ŠK</t>
  </si>
  <si>
    <t>114.0759.162</t>
  </si>
  <si>
    <t>SETG275ŠB</t>
  </si>
  <si>
    <t>MRG 611-62 š.břidlice+FC 6018.088</t>
  </si>
  <si>
    <t>114.0759.126</t>
  </si>
  <si>
    <t>SETG299MČ</t>
  </si>
  <si>
    <t>114.0759.127</t>
  </si>
  <si>
    <t>SETG299O</t>
  </si>
  <si>
    <t>114.0759.874</t>
  </si>
  <si>
    <t>SETG299ŠB</t>
  </si>
  <si>
    <t>114.0759.128</t>
  </si>
  <si>
    <t>SETG299ŠK</t>
  </si>
  <si>
    <t>114.0759.163</t>
  </si>
  <si>
    <t>SETG276ŠB</t>
  </si>
  <si>
    <t>MRG 611 š.břidlice+FC 6018.088</t>
  </si>
  <si>
    <t>114.0759.129</t>
  </si>
  <si>
    <t>SETG300MČ</t>
  </si>
  <si>
    <t>114.0759.130</t>
  </si>
  <si>
    <t>SETG300O</t>
  </si>
  <si>
    <t>114.0759.875</t>
  </si>
  <si>
    <t>SETG300ŠB</t>
  </si>
  <si>
    <t>114.0759.131</t>
  </si>
  <si>
    <t>SETG300ŠK</t>
  </si>
  <si>
    <t>114.0759.164</t>
  </si>
  <si>
    <t>SETG277ŠB</t>
  </si>
  <si>
    <t>MRG 611-78 BB š.břidlice+FC 6018.088</t>
  </si>
  <si>
    <t>114.0759.132</t>
  </si>
  <si>
    <t>SETG301MČ</t>
  </si>
  <si>
    <t>114.0759.133</t>
  </si>
  <si>
    <t>SETG301O</t>
  </si>
  <si>
    <t>114.0759.876</t>
  </si>
  <si>
    <t>SETG301ŠB</t>
  </si>
  <si>
    <t>114.0759.134</t>
  </si>
  <si>
    <t>SETG301ŠK</t>
  </si>
  <si>
    <t>143.0759.135</t>
  </si>
  <si>
    <t>SETT126Č</t>
  </si>
  <si>
    <t>143.0759.136</t>
  </si>
  <si>
    <t>SETT126Š</t>
  </si>
  <si>
    <t>143.0759.137</t>
  </si>
  <si>
    <t>SETT127Č</t>
  </si>
  <si>
    <t>143.0759.138</t>
  </si>
  <si>
    <t>SETT127Š</t>
  </si>
  <si>
    <t>143.0759.141</t>
  </si>
  <si>
    <t>SETT129Č</t>
  </si>
  <si>
    <t>143.0759.142</t>
  </si>
  <si>
    <t>SETT129Š</t>
  </si>
  <si>
    <t>143.0759.143</t>
  </si>
  <si>
    <t>SETT130Č</t>
  </si>
  <si>
    <t>143.0759.144</t>
  </si>
  <si>
    <t>SETT130Š</t>
  </si>
  <si>
    <t>143.0759.145</t>
  </si>
  <si>
    <t>SETT131Č</t>
  </si>
  <si>
    <t>143.0759.146</t>
  </si>
  <si>
    <t>SETT131Š</t>
  </si>
  <si>
    <t>S2D 611-78 šedá+FC6051 š.kámen</t>
  </si>
  <si>
    <t>143.0759.147</t>
  </si>
  <si>
    <t>SETT132Č</t>
  </si>
  <si>
    <t>143.0759.148</t>
  </si>
  <si>
    <t>SETT132Š</t>
  </si>
  <si>
    <t>S2D 611-78 XL šedá+FC 6051 šk</t>
  </si>
  <si>
    <t>BFG 611 onyx +FC 6018.071</t>
  </si>
  <si>
    <t>CNG 611-62 TL/7 š.břidlice+FC 6018.088</t>
  </si>
  <si>
    <t>BFG 611-62 š.kámen+FC 9547.084</t>
  </si>
  <si>
    <t>BFG 611-78 š.kámen+FC 9547.084</t>
  </si>
  <si>
    <t>CNG 611-62 TL/7 š.kámen+FC 6018.084</t>
  </si>
  <si>
    <t>CNG 611-62 TL/2 š.kámen+FC 6018.084</t>
  </si>
  <si>
    <t>CNG 611-78 TL/7 š.kámen+FC 6018.084</t>
  </si>
  <si>
    <t>CNG 611-78 TL/2 š.kámen+FC 6018.084</t>
  </si>
  <si>
    <t>MRG 611-62 š.kámen+FS 3229.031</t>
  </si>
  <si>
    <t>MRG 611-62 š.kámen+FS 3230.031</t>
  </si>
  <si>
    <t>MRG 611-78 BB š.kámen+FS 3229.031</t>
  </si>
  <si>
    <t>MRG 611-78 BB š.kámen+FS 3230.031</t>
  </si>
  <si>
    <t>MRG 611-78 BB m.černá+FS 3229.031</t>
  </si>
  <si>
    <t>MRG 611-78 BB m.černá+FS 3230.031</t>
  </si>
  <si>
    <t>CNG 611-78 TL/7 š.kámen+FC 6051.084</t>
  </si>
  <si>
    <t>MRG 610-37 RTL onyx+FC 6051.071</t>
  </si>
  <si>
    <t>MRG 610-37 RTL sahara+FC 6051.082</t>
  </si>
  <si>
    <t>MRG 610-37 RTL š.kámen+FC 6051.084</t>
  </si>
  <si>
    <t>MRG 610-37 RTL m.černá+FC 6051.901</t>
  </si>
  <si>
    <t>SID 610-40 černá+FC 6051 .901</t>
  </si>
  <si>
    <t>S2D 611-78 černá+ FC6051 .901</t>
  </si>
  <si>
    <t>S2D 611-78 XL černá+FC 6051.901</t>
  </si>
  <si>
    <t>SID 610 šedá+FC 6051.084</t>
  </si>
  <si>
    <t>SID 610-40 šedá+FC6051.084</t>
  </si>
  <si>
    <t>OID 611-78 šedá+FC 6051.084</t>
  </si>
  <si>
    <t>OID 611-62 šedá+FC 6051.084</t>
  </si>
  <si>
    <t>MRG 611-78 BB m.černá+FC 6985.501</t>
  </si>
  <si>
    <t>MRG 611-78 BB onyx+FC 6985.501</t>
  </si>
  <si>
    <t>MRG 611-78 BB š.břidlice+FC 6985.501</t>
  </si>
  <si>
    <t>MRG 611-78 BB š.kámen+FC 6985.501</t>
  </si>
  <si>
    <t>CNG 611-62 TL/7 kašmír+FC 6985.501</t>
  </si>
  <si>
    <t>CNG 611-62 TL/7 m.černá+FC 6985.501</t>
  </si>
  <si>
    <t>CNG 611-62 TL/7 onyx+FC 6985.501</t>
  </si>
  <si>
    <t>CNG 611-62 TL/7 sahara+FC 6985.501</t>
  </si>
  <si>
    <t>CNG 611-62 TL/7 š.břidlice+FC 6985.501</t>
  </si>
  <si>
    <t>CNG 611-62 TL/7 š.kámen+FC 6985.501</t>
  </si>
  <si>
    <t>CNG 611-62 TL/2 kašmír+FC 6985.501</t>
  </si>
  <si>
    <t>CNG 611-62 TL/2 m.černá+FC 6985.501</t>
  </si>
  <si>
    <t>CNG 611-62 TL/2 onyx+FC 6985.501</t>
  </si>
  <si>
    <t>CNG 611-62 TL/2 sahara+FC 6985.501</t>
  </si>
  <si>
    <t>CNG 611-62 TL/2 š.břidlice+FC 6985.501</t>
  </si>
  <si>
    <t>CNG 611-62 TL/2 š.kámen+FC 6985.501</t>
  </si>
  <si>
    <t>CNG 611-78 TL/7 kašmír+FC 6985.501</t>
  </si>
  <si>
    <t>CNG 611-78 TL/7 m.černá+FC 6985.501</t>
  </si>
  <si>
    <t>CNG 611-78 TL/7 onyx+FC 6985.501</t>
  </si>
  <si>
    <t>CNG 611-78 TL/7 sahara+FC 6985.501</t>
  </si>
  <si>
    <t>CNG 611-78 TL/7 š.břidlice+FC 6985.501</t>
  </si>
  <si>
    <t>CNG 611-78 TL/7 š.kámen+FC 6985.501</t>
  </si>
  <si>
    <t>CNG 611-78 TL/2 kašmír+FC 6985.501</t>
  </si>
  <si>
    <t>CNG 611-78 TL/2 m.černá+FC 6985.501</t>
  </si>
  <si>
    <t>CNG 611-78 TL/2 onyx+FC 6985.501</t>
  </si>
  <si>
    <t>CNG 611-78 TL/2 sahara+FC 6985.501</t>
  </si>
  <si>
    <t>CNG 611-78 TL/2 š.břidlice+FC 6985.501</t>
  </si>
  <si>
    <t>CNG 611-78 TL/2 š.kámen+FC 6985.501</t>
  </si>
  <si>
    <t>MRG 610-37 RTL kašmír+FC 6985.501</t>
  </si>
  <si>
    <t>MRG 610-37 RTL m.černá+FC 6985.501</t>
  </si>
  <si>
    <t>MRG 610-37 RTL onyx+FC 6985.501</t>
  </si>
  <si>
    <t>MRG 610-37 RTL sahara+FC 6985.501</t>
  </si>
  <si>
    <t>MRG 610-37 RTL š.břidlice+FC 6985.501</t>
  </si>
  <si>
    <t>MRG 610-37 RTL š.kámen+FC 6985.501</t>
  </si>
  <si>
    <t>MRG 610-52 RTL kašmír+FC 6985.501</t>
  </si>
  <si>
    <t>MRG 610-52 RTL m.černá+FC 6985.501</t>
  </si>
  <si>
    <t>MRG 610-52 RTL onyx+FC 6985.501</t>
  </si>
  <si>
    <t>MRG 610-52 RTL sahara+FC 6985.501</t>
  </si>
  <si>
    <t>MRG 610-52 RTL š.břidlice+FC 6985.501</t>
  </si>
  <si>
    <t>MRG 610-52 RTL š.kámen+FC 6985.501</t>
  </si>
  <si>
    <t>MRG 611-62 m.černá+FC 6985.501</t>
  </si>
  <si>
    <t>MRG 611-62 onyx+FC 6985.501</t>
  </si>
  <si>
    <t>MRG 611-62 š.břidlice+FC 6985.501</t>
  </si>
  <si>
    <t>MRG 611-62 š.kámen+FC 6985.501</t>
  </si>
  <si>
    <t>MRG 611 m.černá+FC 6985.501</t>
  </si>
  <si>
    <t>MRG 611 onyx+FC 6985.501</t>
  </si>
  <si>
    <t>MRG 611 š. břidlice+FC 6985.501</t>
  </si>
  <si>
    <t>MRG 611 š.kámen+FC 6985.501</t>
  </si>
  <si>
    <t>CNG 611-62 TL/7 kašmír+FC 6986.501</t>
  </si>
  <si>
    <t>CNG 611-62 TL/7 m.černá+FC 6986.501</t>
  </si>
  <si>
    <t>CNG 611-62 TL/7 onyx+FC 6986.501</t>
  </si>
  <si>
    <t>CNG 611-62 TL/7 sahara+FC 6986.501</t>
  </si>
  <si>
    <t>CNG 611-62 TL/7 š.břidlice+FC 6986.501</t>
  </si>
  <si>
    <t>CNG 611-62 TL/7 š.kámen+FC 6986.501</t>
  </si>
  <si>
    <t>CNG 611-62 TL/2 kašmír+FC 6986.501</t>
  </si>
  <si>
    <t>CNG 611-62 TL/2 m.černá+FC 6986.501</t>
  </si>
  <si>
    <t>CNG 611-62 TL/2 onyx+FC 6986.501</t>
  </si>
  <si>
    <t>CNG 611-62 TL/2 sahara+FC 6986.501</t>
  </si>
  <si>
    <t>CNG 611-62 TL/2 š.břidlice+FC 6986.501</t>
  </si>
  <si>
    <t>CNG 611-62 TL/2 š.kámen+FC 6986.501</t>
  </si>
  <si>
    <t>CNG 611-78 TL/7 kašmír+FC 6986.501</t>
  </si>
  <si>
    <t>CNG 611-78 TL/7 m.černá+FC 6986.501</t>
  </si>
  <si>
    <t>CNG 611-78 TL/7 onyx+FC 6986.501</t>
  </si>
  <si>
    <t>CNG 611-78 TL/7 sahara+FC 6986.501</t>
  </si>
  <si>
    <t>CNG 611-78 TL/7 š.břidlice+FC 6986.501</t>
  </si>
  <si>
    <t>CNG 611-78 TL/7 š.kámen+FC 6986.501</t>
  </si>
  <si>
    <t>CNG 611-78 TL/2 kašmír+FC 6986.501</t>
  </si>
  <si>
    <t>CNG 611-78 TL/2 m.černá+FC 6986.501</t>
  </si>
  <si>
    <t>CNG 611-78 TL/2 onyx+FC 6986.501</t>
  </si>
  <si>
    <t>CNG 611-78 TL/2 sahara+FC 6986.501</t>
  </si>
  <si>
    <t>CNG 611-78 TL/2 š.břidlice+FC 6986.501</t>
  </si>
  <si>
    <t>CNG 611-78 TL/2 š.kámen+FC 6986.501</t>
  </si>
  <si>
    <t>MRG 610-37 RTL kašmír+FC 6986.501</t>
  </si>
  <si>
    <t>MRG 610-37 RTL m.černá+FC 6986.501</t>
  </si>
  <si>
    <t>MRG 610-37 RTL onyx+FC 6986.501</t>
  </si>
  <si>
    <t>MRG 610-37 RTL sahara+FC 6986.501</t>
  </si>
  <si>
    <t>MRG 610-37 RTL š.břidlice+FC 6986.501</t>
  </si>
  <si>
    <t>MRG 610-37 RTL š.kámen+FC 6986.501</t>
  </si>
  <si>
    <t>MRG 610-52 RTL kašmír+FC 6986.501</t>
  </si>
  <si>
    <t>MRG 610-52 RTL m.černá+FC 6986.501</t>
  </si>
  <si>
    <t>MRG 610-52 RTL onyx+FC 6986.501</t>
  </si>
  <si>
    <t>MRG 610-52 RTL sahara+FC 6986.501</t>
  </si>
  <si>
    <t>MRG 610-52 RTL š.břidlice+FC 6986.501</t>
  </si>
  <si>
    <t>MRG 610-52 RTL š.kámen+FC 6986.501</t>
  </si>
  <si>
    <t>CNG 611-62 TL/7 kašmír+FC 6051.424</t>
  </si>
  <si>
    <t>CNG 611-62 TL/7 m.černá+FC 6051.901</t>
  </si>
  <si>
    <t>CNG 611-62 TL/7 onyx+FC 6051.071</t>
  </si>
  <si>
    <t>CNG 611-62 TL/7 sahara+FC 6051.082</t>
  </si>
  <si>
    <t>CNG 611-62 TL/7 š.břidlice+FC 6051.088</t>
  </si>
  <si>
    <t>CNG 611-62 TL/7 š.kámen+FC 6051.084</t>
  </si>
  <si>
    <t>CNG 611-62 TL/2 m.černá+FC 6051.901</t>
  </si>
  <si>
    <t>CNG 611-62 TL/2 onyx+FC 6051.071</t>
  </si>
  <si>
    <t>CNG 611-62 TL/2 š.břidlice+FC 6051.088</t>
  </si>
  <si>
    <t>CNG 611-78 TL/7 m.černá+FC 6051.901</t>
  </si>
  <si>
    <t>CNG 611-78 TL/7 onyx+FC 6051.071</t>
  </si>
  <si>
    <t>CNG 611-78 TL/7 š.břidlice+FC 6051.088</t>
  </si>
  <si>
    <t>CNG 611-78 TL/2 m.černá+FC 6051.901</t>
  </si>
  <si>
    <t>CNG 611-78 TL/2 onyx+FC 6051.071</t>
  </si>
  <si>
    <t>CNG 611-78 TL/2 sah.+FC 6051.082</t>
  </si>
  <si>
    <t>CNG 611-78 TL/2 š.břidlice+FC 6051.088</t>
  </si>
  <si>
    <t>MRG 610-52 RTL m.černá+FC 6051.901</t>
  </si>
  <si>
    <t>MRG 610-52 RTL onyx+FC 6051.071</t>
  </si>
  <si>
    <t>MRG 610-52 RTL sahara+FC 6051.082</t>
  </si>
  <si>
    <t>MRG 610-52 RTL š.kámen+FC 6051.084</t>
  </si>
  <si>
    <t>OID 611-62 černá+FC 6051 .901</t>
  </si>
  <si>
    <t>OID 611-78 černá+FC 6051 .901</t>
  </si>
  <si>
    <t>SID 610 černá+FC 6051.901</t>
  </si>
  <si>
    <t>MRG 611 š.břidlice+FS 3229.031</t>
  </si>
  <si>
    <t>MRG 611 š.břidlice+FS 3230.031</t>
  </si>
  <si>
    <t>MRG 611-78 BB š.břidlice+FS 3229.031</t>
  </si>
  <si>
    <t>MRG 611-78 BB š.břidlice+FS 3230.031</t>
  </si>
  <si>
    <t>BFG 611-62 š.břidlice +FS 3230.031</t>
  </si>
  <si>
    <t>BFG 611-78 š.břidlice+FS 3230.031</t>
  </si>
  <si>
    <t>BFG 611 š.břidlice+FS 3230.031</t>
  </si>
  <si>
    <t>MRG 611-62 š.břidlice+FS 3229.031</t>
  </si>
  <si>
    <t>MRG 611-62 š.břidlice+FS 3230.031</t>
  </si>
  <si>
    <t>MRG 610-37 RTL š.břidlice+FC 6051.088</t>
  </si>
  <si>
    <t>MRG 610-52 RTL š.břidlice+FC 6051.088</t>
  </si>
  <si>
    <t>BSG 611-62 š.kámen+FS 3230.031</t>
  </si>
  <si>
    <t>BSG 611-62 š.kámen+FC 9541.084</t>
  </si>
  <si>
    <t>BSG 611-62 š.kámen+FC 9547.084</t>
  </si>
  <si>
    <t>BSG 611-78/39 š.kámen+FS 3230.031</t>
  </si>
  <si>
    <t>BSG 611-78/39 š.kámen+FC 9541.084</t>
  </si>
  <si>
    <t>BSG 611-78/39 š.kámen+FC 9547.084</t>
  </si>
  <si>
    <t>CNG 611-62 TL/2 kašmír+FC 6051.424</t>
  </si>
  <si>
    <t>CNG 611-62 TL/2 sahara+FC 6051.082</t>
  </si>
  <si>
    <t>CNG 611-62 TL/2 š.kámen+FC 6051.084</t>
  </si>
  <si>
    <t>CNG 611-78 TL/7 sahara+FC6018.082</t>
  </si>
  <si>
    <t>CNG 611-78 TL/7 kašmír+FC 6051.424</t>
  </si>
  <si>
    <t>CNG 611-78 TL/7 sahara+FC 6051.082</t>
  </si>
  <si>
    <t>CNG 611-78 TL/2 sahara+FC6018.082</t>
  </si>
  <si>
    <t>CNG 611-78 TL/2 kašmír+FC 6051.424</t>
  </si>
  <si>
    <t>CNG 611-78 TL/2 š.kámen+FC 6051.084</t>
  </si>
  <si>
    <t>MRG 610-37 RTL kašmír+FC 6051.424</t>
  </si>
  <si>
    <t>MRG 610-52 RTL kašmír+FC 6051.424</t>
  </si>
  <si>
    <t xml:space="preserve"> KNG 110-37 šedá břidlice</t>
  </si>
  <si>
    <t xml:space="preserve"> KNG 110-37 sahara</t>
  </si>
  <si>
    <t xml:space="preserve"> KNG 110-52 šedá břidlice</t>
  </si>
  <si>
    <t xml:space="preserve"> KNG 110-52 sahara</t>
  </si>
  <si>
    <t>625x480,sifon</t>
  </si>
  <si>
    <t>1000x480, sifon</t>
  </si>
  <si>
    <t>FC 4171.501 ATLAS NEO</t>
  </si>
  <si>
    <t>120.0305.558</t>
  </si>
  <si>
    <t>náhradní filtr Pro M</t>
  </si>
  <si>
    <t>530x510,sifon,e.click+dopl.</t>
  </si>
  <si>
    <t>730x510,sifon,e.click+dopl.</t>
  </si>
  <si>
    <t>FP 9000.071 POLA</t>
  </si>
  <si>
    <t>CNG,MRG (kromě MRG 610 RTL a CARE),UBG,BFG,OID 611-62/611-78,S2D, LLX/L,SRX,SKN,SKX</t>
  </si>
  <si>
    <r>
      <t>ANX,CNG,</t>
    </r>
    <r>
      <rPr>
        <sz val="10"/>
        <color rgb="FF201F1E"/>
        <rFont val="Calibri"/>
        <family val="2"/>
        <charset val="238"/>
      </rPr>
      <t>MRG 110/160,MRG RTL/FTL,</t>
    </r>
    <r>
      <rPr>
        <sz val="10"/>
        <color rgb="FF222222"/>
        <rFont val="Calibri"/>
        <family val="2"/>
        <charset val="238"/>
      </rPr>
      <t>MRX,MTK,KXK</t>
    </r>
  </si>
  <si>
    <t>BXX,NEX (Kromě NEX 620),MRG 610-60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</si>
</sst>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#,##0\ &quot;Kč&quot;;\-#,##0\ &quot;Kč&quot;"/>
    <numFmt numFmtId="6" formatCode="#,##0\ &quot;Kč&quot;;[Red]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[$€-413]\ #,##0.00"/>
    <numFmt numFmtId="165" formatCode="#,##0\ &quot;Kč&quot;"/>
    <numFmt numFmtId="166" formatCode="#,##0.00\ &quot;Kč&quot;"/>
    <numFmt numFmtId="167" formatCode="_-* #,##0\ [$Kč-405]_-;\-* #,##0\ [$Kč-405]_-;_-* &quot;-&quot;??\ [$Kč-405]_-;_-@"/>
    <numFmt numFmtId="168" formatCode="#,##0\ [$Kč-405]"/>
    <numFmt numFmtId="169" formatCode="0_ ;\-0\ "/>
    <numFmt numFmtId="171" formatCode="_-* #,##0\ [$Kč-405]_-;\-* #,##0\ [$Kč-405]_-;_-* &quot;-&quot;??\ [$Kč-405]_-;_-@_-"/>
    <numFmt numFmtId="172" formatCode="###&quot;.&quot;####&quot;.&quot;###"/>
    <numFmt numFmtId="173" formatCode="#,##0\ [$Kč-405];\-#,##0\ [$Kč-405]"/>
  </numFmts>
  <fonts count="79" x14ac:knownFonts="1">
    <font>
      <sz val="11"/>
      <color rgb="FF000000"/>
      <name val="Calibri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28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9C0006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20"/>
      <color rgb="FFFF000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b/>
      <u/>
      <sz val="1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rgb="FF222222"/>
      <name val="Calibri"/>
      <family val="2"/>
      <charset val="238"/>
    </font>
    <font>
      <sz val="10"/>
      <color rgb="FF201F1E"/>
      <name val="Calibri"/>
      <family val="2"/>
      <charset val="238"/>
    </font>
    <font>
      <b/>
      <sz val="10"/>
      <color rgb="FF222222"/>
      <name val="Calibri"/>
      <family val="2"/>
      <charset val="238"/>
    </font>
    <font>
      <b/>
      <sz val="11"/>
      <color rgb="FFC00000"/>
      <name val="Arial"/>
      <family val="2"/>
      <charset val="238"/>
    </font>
    <font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242424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000000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0">
    <xf numFmtId="164" fontId="0" fillId="0" borderId="0"/>
    <xf numFmtId="0" fontId="6" fillId="0" borderId="3"/>
    <xf numFmtId="0" fontId="26" fillId="8" borderId="3" applyNumberFormat="0" applyBorder="0" applyAlignment="0" applyProtection="0"/>
    <xf numFmtId="0" fontId="5" fillId="0" borderId="3"/>
    <xf numFmtId="43" fontId="29" fillId="0" borderId="0" applyFont="0" applyFill="0" applyBorder="0" applyAlignment="0" applyProtection="0"/>
    <xf numFmtId="0" fontId="30" fillId="0" borderId="3"/>
    <xf numFmtId="0" fontId="31" fillId="0" borderId="3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4" fillId="0" borderId="25" applyNumberFormat="0" applyFill="0" applyAlignment="0" applyProtection="0"/>
    <xf numFmtId="0" fontId="34" fillId="0" borderId="3" applyNumberFormat="0" applyFill="0" applyBorder="0" applyAlignment="0" applyProtection="0"/>
    <xf numFmtId="0" fontId="35" fillId="12" borderId="3" applyNumberFormat="0" applyBorder="0" applyAlignment="0" applyProtection="0"/>
    <xf numFmtId="0" fontId="36" fillId="8" borderId="3" applyNumberFormat="0" applyBorder="0" applyAlignment="0" applyProtection="0"/>
    <xf numFmtId="0" fontId="37" fillId="13" borderId="3" applyNumberFormat="0" applyBorder="0" applyAlignment="0" applyProtection="0"/>
    <xf numFmtId="0" fontId="38" fillId="14" borderId="26" applyNumberFormat="0" applyAlignment="0" applyProtection="0"/>
    <xf numFmtId="0" fontId="39" fillId="15" borderId="27" applyNumberFormat="0" applyAlignment="0" applyProtection="0"/>
    <xf numFmtId="0" fontId="40" fillId="15" borderId="26" applyNumberFormat="0" applyAlignment="0" applyProtection="0"/>
    <xf numFmtId="0" fontId="41" fillId="0" borderId="28" applyNumberFormat="0" applyFill="0" applyAlignment="0" applyProtection="0"/>
    <xf numFmtId="0" fontId="42" fillId="16" borderId="29" applyNumberFormat="0" applyAlignment="0" applyProtection="0"/>
    <xf numFmtId="0" fontId="43" fillId="0" borderId="3" applyNumberFormat="0" applyFill="0" applyBorder="0" applyAlignment="0" applyProtection="0"/>
    <xf numFmtId="0" fontId="27" fillId="17" borderId="30" applyNumberFormat="0" applyFont="0" applyAlignment="0" applyProtection="0"/>
    <xf numFmtId="0" fontId="44" fillId="0" borderId="3" applyNumberFormat="0" applyFill="0" applyBorder="0" applyAlignment="0" applyProtection="0"/>
    <xf numFmtId="0" fontId="28" fillId="0" borderId="31" applyNumberFormat="0" applyFill="0" applyAlignment="0" applyProtection="0"/>
    <xf numFmtId="0" fontId="45" fillId="18" borderId="3" applyNumberFormat="0" applyBorder="0" applyAlignment="0" applyProtection="0"/>
    <xf numFmtId="0" fontId="27" fillId="19" borderId="3" applyNumberFormat="0" applyBorder="0" applyAlignment="0" applyProtection="0"/>
    <xf numFmtId="0" fontId="27" fillId="20" borderId="3" applyNumberFormat="0" applyBorder="0" applyAlignment="0" applyProtection="0"/>
    <xf numFmtId="0" fontId="45" fillId="21" borderId="3" applyNumberFormat="0" applyBorder="0" applyAlignment="0" applyProtection="0"/>
    <xf numFmtId="0" fontId="45" fillId="22" borderId="3" applyNumberFormat="0" applyBorder="0" applyAlignment="0" applyProtection="0"/>
    <xf numFmtId="0" fontId="27" fillId="23" borderId="3" applyNumberFormat="0" applyBorder="0" applyAlignment="0" applyProtection="0"/>
    <xf numFmtId="0" fontId="27" fillId="24" borderId="3" applyNumberFormat="0" applyBorder="0" applyAlignment="0" applyProtection="0"/>
    <xf numFmtId="0" fontId="45" fillId="25" borderId="3" applyNumberFormat="0" applyBorder="0" applyAlignment="0" applyProtection="0"/>
    <xf numFmtId="0" fontId="45" fillId="26" borderId="3" applyNumberFormat="0" applyBorder="0" applyAlignment="0" applyProtection="0"/>
    <xf numFmtId="0" fontId="27" fillId="27" borderId="3" applyNumberFormat="0" applyBorder="0" applyAlignment="0" applyProtection="0"/>
    <xf numFmtId="0" fontId="27" fillId="28" borderId="3" applyNumberFormat="0" applyBorder="0" applyAlignment="0" applyProtection="0"/>
    <xf numFmtId="0" fontId="45" fillId="29" borderId="3" applyNumberFormat="0" applyBorder="0" applyAlignment="0" applyProtection="0"/>
    <xf numFmtId="0" fontId="45" fillId="30" borderId="3" applyNumberFormat="0" applyBorder="0" applyAlignment="0" applyProtection="0"/>
    <xf numFmtId="0" fontId="27" fillId="31" borderId="3" applyNumberFormat="0" applyBorder="0" applyAlignment="0" applyProtection="0"/>
    <xf numFmtId="0" fontId="27" fillId="32" borderId="3" applyNumberFormat="0" applyBorder="0" applyAlignment="0" applyProtection="0"/>
    <xf numFmtId="0" fontId="45" fillId="33" borderId="3" applyNumberFormat="0" applyBorder="0" applyAlignment="0" applyProtection="0"/>
    <xf numFmtId="0" fontId="45" fillId="34" borderId="3" applyNumberFormat="0" applyBorder="0" applyAlignment="0" applyProtection="0"/>
    <xf numFmtId="0" fontId="27" fillId="35" borderId="3" applyNumberFormat="0" applyBorder="0" applyAlignment="0" applyProtection="0"/>
    <xf numFmtId="0" fontId="27" fillId="36" borderId="3" applyNumberFormat="0" applyBorder="0" applyAlignment="0" applyProtection="0"/>
    <xf numFmtId="0" fontId="45" fillId="37" borderId="3" applyNumberFormat="0" applyBorder="0" applyAlignment="0" applyProtection="0"/>
    <xf numFmtId="0" fontId="45" fillId="38" borderId="3" applyNumberFormat="0" applyBorder="0" applyAlignment="0" applyProtection="0"/>
    <xf numFmtId="0" fontId="27" fillId="39" borderId="3" applyNumberFormat="0" applyBorder="0" applyAlignment="0" applyProtection="0"/>
    <xf numFmtId="0" fontId="27" fillId="40" borderId="3" applyNumberFormat="0" applyBorder="0" applyAlignment="0" applyProtection="0"/>
    <xf numFmtId="0" fontId="45" fillId="41" borderId="3" applyNumberFormat="0" applyBorder="0" applyAlignment="0" applyProtection="0"/>
    <xf numFmtId="38" fontId="30" fillId="0" borderId="3" applyFont="0" applyBorder="0" applyAlignment="0" applyProtection="0"/>
    <xf numFmtId="0" fontId="4" fillId="0" borderId="3"/>
    <xf numFmtId="164" fontId="51" fillId="0" borderId="3"/>
    <xf numFmtId="44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0" fontId="3" fillId="0" borderId="3"/>
    <xf numFmtId="164" fontId="63" fillId="0" borderId="3"/>
    <xf numFmtId="164" fontId="9" fillId="0" borderId="3"/>
    <xf numFmtId="0" fontId="2" fillId="0" borderId="3"/>
    <xf numFmtId="164" fontId="9" fillId="0" borderId="3"/>
    <xf numFmtId="164" fontId="9" fillId="0" borderId="3"/>
    <xf numFmtId="164" fontId="77" fillId="0" borderId="3"/>
    <xf numFmtId="0" fontId="1" fillId="0" borderId="3"/>
  </cellStyleXfs>
  <cellXfs count="1200">
    <xf numFmtId="164" fontId="0" fillId="0" borderId="0" xfId="0"/>
    <xf numFmtId="164" fontId="22" fillId="0" borderId="0" xfId="0" applyFont="1"/>
    <xf numFmtId="164" fontId="7" fillId="0" borderId="0" xfId="0" applyFont="1"/>
    <xf numFmtId="164" fontId="7" fillId="0" borderId="8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 wrapText="1"/>
    </xf>
    <xf numFmtId="164" fontId="0" fillId="0" borderId="3" xfId="0" applyBorder="1"/>
    <xf numFmtId="164" fontId="7" fillId="0" borderId="3" xfId="0" applyFont="1" applyBorder="1"/>
    <xf numFmtId="164" fontId="13" fillId="0" borderId="8" xfId="0" applyFont="1" applyBorder="1" applyAlignment="1">
      <alignment horizontal="left" vertical="center"/>
    </xf>
    <xf numFmtId="165" fontId="20" fillId="2" borderId="3" xfId="0" applyNumberFormat="1" applyFont="1" applyFill="1" applyBorder="1" applyAlignment="1">
      <alignment horizontal="right" vertical="center" wrapText="1"/>
    </xf>
    <xf numFmtId="165" fontId="25" fillId="2" borderId="3" xfId="0" applyNumberFormat="1" applyFont="1" applyFill="1" applyBorder="1" applyAlignment="1">
      <alignment horizontal="right" vertical="center" wrapText="1"/>
    </xf>
    <xf numFmtId="165" fontId="20" fillId="0" borderId="8" xfId="0" applyNumberFormat="1" applyFont="1" applyBorder="1" applyAlignment="1">
      <alignment horizontal="right" vertical="center" wrapText="1"/>
    </xf>
    <xf numFmtId="49" fontId="25" fillId="0" borderId="8" xfId="0" applyNumberFormat="1" applyFont="1" applyBorder="1" applyAlignment="1">
      <alignment horizontal="center" vertical="center" wrapText="1"/>
    </xf>
    <xf numFmtId="164" fontId="20" fillId="0" borderId="8" xfId="0" applyFont="1" applyBorder="1" applyAlignment="1">
      <alignment horizontal="center" vertical="center" wrapText="1"/>
    </xf>
    <xf numFmtId="164" fontId="20" fillId="0" borderId="8" xfId="0" applyFont="1" applyBorder="1" applyAlignment="1">
      <alignment horizontal="left" vertical="center"/>
    </xf>
    <xf numFmtId="164" fontId="25" fillId="0" borderId="8" xfId="0" applyFont="1" applyBorder="1" applyAlignment="1">
      <alignment horizontal="left" vertical="center"/>
    </xf>
    <xf numFmtId="49" fontId="20" fillId="0" borderId="8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164" fontId="25" fillId="0" borderId="8" xfId="0" applyFont="1" applyBorder="1" applyAlignment="1">
      <alignment vertical="center"/>
    </xf>
    <xf numFmtId="164" fontId="25" fillId="0" borderId="8" xfId="0" applyFont="1" applyBorder="1" applyAlignment="1">
      <alignment horizontal="center" vertical="center" wrapText="1"/>
    </xf>
    <xf numFmtId="165" fontId="20" fillId="0" borderId="8" xfId="0" applyNumberFormat="1" applyFont="1" applyBorder="1" applyAlignment="1">
      <alignment horizontal="right" vertical="center"/>
    </xf>
    <xf numFmtId="167" fontId="20" fillId="0" borderId="8" xfId="0" applyNumberFormat="1" applyFont="1" applyBorder="1" applyAlignment="1">
      <alignment horizontal="left" vertical="center"/>
    </xf>
    <xf numFmtId="164" fontId="20" fillId="0" borderId="8" xfId="0" applyFont="1" applyBorder="1" applyAlignment="1">
      <alignment horizontal="left" vertical="center" wrapText="1"/>
    </xf>
    <xf numFmtId="165" fontId="20" fillId="0" borderId="8" xfId="0" applyNumberFormat="1" applyFont="1" applyBorder="1" applyAlignment="1">
      <alignment horizontal="left" vertical="center"/>
    </xf>
    <xf numFmtId="164" fontId="25" fillId="0" borderId="8" xfId="0" applyFont="1" applyBorder="1" applyAlignment="1">
      <alignment vertical="center" wrapText="1"/>
    </xf>
    <xf numFmtId="164" fontId="20" fillId="0" borderId="8" xfId="0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left" vertical="center"/>
    </xf>
    <xf numFmtId="49" fontId="25" fillId="0" borderId="8" xfId="0" applyNumberFormat="1" applyFont="1" applyBorder="1" applyAlignment="1">
      <alignment horizontal="left" vertical="center"/>
    </xf>
    <xf numFmtId="164" fontId="47" fillId="0" borderId="0" xfId="0" applyFont="1"/>
    <xf numFmtId="164" fontId="47" fillId="0" borderId="0" xfId="0" applyFont="1" applyAlignment="1">
      <alignment horizontal="center" vertical="center"/>
    </xf>
    <xf numFmtId="164" fontId="47" fillId="0" borderId="0" xfId="0" applyFont="1" applyAlignment="1">
      <alignment horizontal="left" vertical="center"/>
    </xf>
    <xf numFmtId="164" fontId="47" fillId="0" borderId="0" xfId="0" applyFont="1" applyAlignment="1">
      <alignment vertical="center"/>
    </xf>
    <xf numFmtId="165" fontId="48" fillId="2" borderId="3" xfId="0" applyNumberFormat="1" applyFont="1" applyFill="1" applyBorder="1" applyAlignment="1">
      <alignment horizontal="right" vertical="center" wrapText="1"/>
    </xf>
    <xf numFmtId="165" fontId="48" fillId="9" borderId="3" xfId="0" applyNumberFormat="1" applyFont="1" applyFill="1" applyBorder="1" applyAlignment="1">
      <alignment horizontal="right" vertical="center" wrapText="1"/>
    </xf>
    <xf numFmtId="165" fontId="50" fillId="2" borderId="3" xfId="0" applyNumberFormat="1" applyFont="1" applyFill="1" applyBorder="1" applyAlignment="1">
      <alignment horizontal="righ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49" fontId="49" fillId="6" borderId="3" xfId="0" applyNumberFormat="1" applyFont="1" applyFill="1" applyBorder="1" applyAlignment="1">
      <alignment horizontal="left" vertical="center"/>
    </xf>
    <xf numFmtId="49" fontId="48" fillId="6" borderId="3" xfId="0" applyNumberFormat="1" applyFont="1" applyFill="1" applyBorder="1" applyAlignment="1">
      <alignment horizontal="center" vertical="center" wrapText="1"/>
    </xf>
    <xf numFmtId="165" fontId="50" fillId="9" borderId="3" xfId="0" applyNumberFormat="1" applyFont="1" applyFill="1" applyBorder="1" applyAlignment="1">
      <alignment horizontal="right" vertical="center" wrapText="1"/>
    </xf>
    <xf numFmtId="49" fontId="11" fillId="7" borderId="3" xfId="0" applyNumberFormat="1" applyFont="1" applyFill="1" applyBorder="1" applyAlignment="1">
      <alignment horizontal="left" vertical="center"/>
    </xf>
    <xf numFmtId="49" fontId="48" fillId="7" borderId="3" xfId="0" applyNumberFormat="1" applyFont="1" applyFill="1" applyBorder="1" applyAlignment="1">
      <alignment horizontal="left" vertical="center" wrapText="1"/>
    </xf>
    <xf numFmtId="49" fontId="50" fillId="7" borderId="3" xfId="0" applyNumberFormat="1" applyFont="1" applyFill="1" applyBorder="1" applyAlignment="1">
      <alignment horizontal="center" vertical="center" wrapText="1"/>
    </xf>
    <xf numFmtId="0" fontId="58" fillId="0" borderId="3" xfId="52" applyFont="1"/>
    <xf numFmtId="164" fontId="7" fillId="0" borderId="8" xfId="0" applyFont="1" applyBorder="1"/>
    <xf numFmtId="164" fontId="21" fillId="0" borderId="8" xfId="0" applyFont="1" applyBorder="1"/>
    <xf numFmtId="164" fontId="65" fillId="0" borderId="0" xfId="0" applyFont="1"/>
    <xf numFmtId="49" fontId="18" fillId="0" borderId="8" xfId="0" applyNumberFormat="1" applyFont="1" applyBorder="1" applyAlignment="1">
      <alignment horizontal="left" vertical="center"/>
    </xf>
    <xf numFmtId="49" fontId="19" fillId="0" borderId="8" xfId="0" applyNumberFormat="1" applyFont="1" applyBorder="1" applyAlignment="1">
      <alignment horizontal="left" vertical="center"/>
    </xf>
    <xf numFmtId="164" fontId="13" fillId="0" borderId="8" xfId="0" applyFont="1" applyBorder="1"/>
    <xf numFmtId="164" fontId="65" fillId="0" borderId="8" xfId="0" applyFont="1" applyBorder="1"/>
    <xf numFmtId="49" fontId="20" fillId="0" borderId="3" xfId="0" applyNumberFormat="1" applyFont="1" applyBorder="1" applyAlignment="1">
      <alignment horizontal="center" vertical="center" wrapText="1"/>
    </xf>
    <xf numFmtId="164" fontId="25" fillId="0" borderId="3" xfId="0" applyFont="1" applyBorder="1" applyAlignment="1">
      <alignment vertical="center" wrapText="1"/>
    </xf>
    <xf numFmtId="49" fontId="20" fillId="0" borderId="3" xfId="0" applyNumberFormat="1" applyFont="1" applyBorder="1" applyAlignment="1">
      <alignment horizontal="left" vertical="center" wrapText="1"/>
    </xf>
    <xf numFmtId="164" fontId="20" fillId="0" borderId="3" xfId="0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right" vertical="center" wrapText="1"/>
    </xf>
    <xf numFmtId="1" fontId="25" fillId="0" borderId="3" xfId="0" applyNumberFormat="1" applyFont="1" applyBorder="1" applyAlignment="1">
      <alignment horizontal="right" vertical="center" wrapText="1"/>
    </xf>
    <xf numFmtId="49" fontId="20" fillId="47" borderId="3" xfId="0" applyNumberFormat="1" applyFont="1" applyFill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164" fontId="8" fillId="0" borderId="0" xfId="0" applyFont="1"/>
    <xf numFmtId="164" fontId="9" fillId="0" borderId="0" xfId="0" applyFont="1"/>
    <xf numFmtId="49" fontId="18" fillId="0" borderId="3" xfId="0" applyNumberFormat="1" applyFont="1" applyBorder="1" applyAlignment="1">
      <alignment horizontal="left" vertical="center"/>
    </xf>
    <xf numFmtId="165" fontId="18" fillId="0" borderId="3" xfId="0" applyNumberFormat="1" applyFont="1" applyBorder="1" applyAlignment="1">
      <alignment horizontal="right" vertical="center" wrapText="1"/>
    </xf>
    <xf numFmtId="164" fontId="7" fillId="0" borderId="21" xfId="0" applyFont="1" applyBorder="1"/>
    <xf numFmtId="164" fontId="7" fillId="0" borderId="12" xfId="0" applyFont="1" applyBorder="1"/>
    <xf numFmtId="49" fontId="20" fillId="0" borderId="12" xfId="0" applyNumberFormat="1" applyFont="1" applyBorder="1" applyAlignment="1">
      <alignment horizontal="left" vertical="center" wrapText="1"/>
    </xf>
    <xf numFmtId="164" fontId="20" fillId="0" borderId="12" xfId="0" applyFont="1" applyBorder="1" applyAlignment="1">
      <alignment horizontal="left" vertical="center"/>
    </xf>
    <xf numFmtId="164" fontId="20" fillId="0" borderId="12" xfId="0" applyFont="1" applyBorder="1" applyAlignment="1">
      <alignment vertical="center"/>
    </xf>
    <xf numFmtId="49" fontId="20" fillId="0" borderId="13" xfId="0" applyNumberFormat="1" applyFont="1" applyBorder="1" applyAlignment="1">
      <alignment horizontal="left" vertical="center" wrapText="1"/>
    </xf>
    <xf numFmtId="164" fontId="7" fillId="0" borderId="34" xfId="0" applyFont="1" applyBorder="1"/>
    <xf numFmtId="164" fontId="25" fillId="0" borderId="34" xfId="0" applyFont="1" applyBorder="1" applyAlignment="1">
      <alignment vertical="center" wrapText="1"/>
    </xf>
    <xf numFmtId="165" fontId="20" fillId="0" borderId="34" xfId="0" applyNumberFormat="1" applyFont="1" applyBorder="1" applyAlignment="1">
      <alignment horizontal="right" vertical="center" wrapText="1"/>
    </xf>
    <xf numFmtId="164" fontId="19" fillId="0" borderId="12" xfId="0" applyFont="1" applyBorder="1"/>
    <xf numFmtId="49" fontId="25" fillId="0" borderId="3" xfId="0" applyNumberFormat="1" applyFont="1" applyBorder="1" applyAlignment="1">
      <alignment horizontal="left" vertical="center" wrapText="1"/>
    </xf>
    <xf numFmtId="49" fontId="20" fillId="0" borderId="34" xfId="0" applyNumberFormat="1" applyFont="1" applyBorder="1" applyAlignment="1">
      <alignment horizontal="center" vertical="center" wrapText="1"/>
    </xf>
    <xf numFmtId="164" fontId="20" fillId="0" borderId="12" xfId="0" applyFont="1" applyBorder="1" applyAlignment="1">
      <alignment vertical="center" wrapText="1"/>
    </xf>
    <xf numFmtId="164" fontId="21" fillId="0" borderId="12" xfId="0" applyFont="1" applyBorder="1"/>
    <xf numFmtId="49" fontId="25" fillId="0" borderId="9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164" fontId="25" fillId="0" borderId="9" xfId="0" applyFont="1" applyBorder="1" applyAlignment="1">
      <alignment vertical="center" wrapText="1"/>
    </xf>
    <xf numFmtId="165" fontId="20" fillId="0" borderId="9" xfId="0" applyNumberFormat="1" applyFont="1" applyBorder="1" applyAlignment="1">
      <alignment horizontal="right" vertical="center" wrapText="1"/>
    </xf>
    <xf numFmtId="49" fontId="20" fillId="0" borderId="21" xfId="0" applyNumberFormat="1" applyFont="1" applyBorder="1" applyAlignment="1">
      <alignment horizontal="left" vertical="center" wrapText="1"/>
    </xf>
    <xf numFmtId="164" fontId="20" fillId="0" borderId="34" xfId="0" applyFont="1" applyBorder="1" applyAlignment="1">
      <alignment horizontal="center" vertical="center" wrapText="1"/>
    </xf>
    <xf numFmtId="49" fontId="20" fillId="0" borderId="34" xfId="0" applyNumberFormat="1" applyFont="1" applyBorder="1" applyAlignment="1">
      <alignment horizontal="left" vertical="center" wrapText="1"/>
    </xf>
    <xf numFmtId="164" fontId="20" fillId="0" borderId="9" xfId="0" applyFont="1" applyBorder="1" applyAlignment="1">
      <alignment horizontal="center" vertical="center" wrapText="1"/>
    </xf>
    <xf numFmtId="164" fontId="20" fillId="0" borderId="3" xfId="0" applyFont="1" applyBorder="1" applyAlignment="1">
      <alignment horizontal="left" vertical="center"/>
    </xf>
    <xf numFmtId="164" fontId="47" fillId="0" borderId="3" xfId="0" applyFont="1" applyBorder="1"/>
    <xf numFmtId="164" fontId="47" fillId="0" borderId="3" xfId="0" applyFont="1" applyBorder="1" applyAlignment="1">
      <alignment horizontal="center" vertical="center"/>
    </xf>
    <xf numFmtId="164" fontId="25" fillId="0" borderId="3" xfId="0" applyFont="1" applyBorder="1" applyAlignment="1">
      <alignment vertical="center"/>
    </xf>
    <xf numFmtId="164" fontId="20" fillId="0" borderId="12" xfId="0" applyFont="1" applyBorder="1"/>
    <xf numFmtId="49" fontId="20" fillId="0" borderId="7" xfId="0" applyNumberFormat="1" applyFont="1" applyBorder="1" applyAlignment="1">
      <alignment horizontal="left" vertical="center" wrapText="1"/>
    </xf>
    <xf numFmtId="164" fontId="20" fillId="0" borderId="32" xfId="0" applyFont="1" applyBorder="1" applyAlignment="1">
      <alignment horizontal="center" vertical="center" wrapText="1"/>
    </xf>
    <xf numFmtId="49" fontId="25" fillId="0" borderId="34" xfId="0" applyNumberFormat="1" applyFont="1" applyBorder="1" applyAlignment="1">
      <alignment horizontal="left" vertical="center" wrapText="1"/>
    </xf>
    <xf numFmtId="164" fontId="7" fillId="0" borderId="13" xfId="0" applyFont="1" applyBorder="1"/>
    <xf numFmtId="164" fontId="7" fillId="0" borderId="9" xfId="0" applyFont="1" applyBorder="1"/>
    <xf numFmtId="1" fontId="25" fillId="0" borderId="3" xfId="0" applyNumberFormat="1" applyFont="1" applyBorder="1"/>
    <xf numFmtId="1" fontId="20" fillId="0" borderId="12" xfId="0" applyNumberFormat="1" applyFont="1" applyBorder="1" applyAlignment="1">
      <alignment horizontal="left" vertical="center" wrapText="1"/>
    </xf>
    <xf numFmtId="164" fontId="25" fillId="0" borderId="3" xfId="0" applyFont="1" applyBorder="1" applyAlignment="1">
      <alignment horizontal="left" vertical="center"/>
    </xf>
    <xf numFmtId="164" fontId="47" fillId="0" borderId="8" xfId="0" applyFont="1" applyBorder="1" applyAlignment="1">
      <alignment vertical="center" wrapText="1"/>
    </xf>
    <xf numFmtId="49" fontId="18" fillId="0" borderId="8" xfId="0" applyNumberFormat="1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172" fontId="21" fillId="0" borderId="12" xfId="0" applyNumberFormat="1" applyFont="1" applyBorder="1" applyAlignment="1">
      <alignment horizontal="left"/>
    </xf>
    <xf numFmtId="172" fontId="21" fillId="0" borderId="7" xfId="0" applyNumberFormat="1" applyFont="1" applyBorder="1" applyAlignment="1">
      <alignment horizontal="left"/>
    </xf>
    <xf numFmtId="164" fontId="19" fillId="0" borderId="32" xfId="0" applyFont="1" applyBorder="1" applyAlignment="1">
      <alignment horizontal="center" vertical="center" wrapText="1"/>
    </xf>
    <xf numFmtId="43" fontId="20" fillId="0" borderId="21" xfId="4" applyFont="1" applyFill="1" applyBorder="1" applyAlignment="1">
      <alignment horizontal="left" vertical="center" wrapText="1"/>
    </xf>
    <xf numFmtId="43" fontId="25" fillId="0" borderId="34" xfId="4" applyFont="1" applyFill="1" applyBorder="1" applyAlignment="1">
      <alignment horizontal="center" vertical="center" wrapText="1"/>
    </xf>
    <xf numFmtId="5" fontId="20" fillId="0" borderId="34" xfId="4" applyNumberFormat="1" applyFont="1" applyFill="1" applyBorder="1" applyAlignment="1">
      <alignment horizontal="righ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164" fontId="13" fillId="0" borderId="0" xfId="0" applyFont="1"/>
    <xf numFmtId="164" fontId="13" fillId="0" borderId="3" xfId="0" applyFont="1" applyBorder="1"/>
    <xf numFmtId="164" fontId="21" fillId="0" borderId="0" xfId="0" applyFont="1"/>
    <xf numFmtId="164" fontId="21" fillId="0" borderId="3" xfId="0" applyFont="1" applyBorder="1"/>
    <xf numFmtId="166" fontId="13" fillId="0" borderId="3" xfId="0" applyNumberFormat="1" applyFont="1" applyBorder="1"/>
    <xf numFmtId="168" fontId="13" fillId="0" borderId="3" xfId="0" applyNumberFormat="1" applyFont="1" applyBorder="1"/>
    <xf numFmtId="164" fontId="47" fillId="0" borderId="3" xfId="0" applyFont="1" applyBorder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164" fontId="46" fillId="3" borderId="5" xfId="0" applyFont="1" applyFill="1" applyBorder="1" applyAlignment="1">
      <alignment horizontal="center" vertical="center"/>
    </xf>
    <xf numFmtId="49" fontId="20" fillId="10" borderId="5" xfId="0" applyNumberFormat="1" applyFont="1" applyFill="1" applyBorder="1" applyAlignment="1">
      <alignment horizontal="center" vertical="center" wrapText="1"/>
    </xf>
    <xf numFmtId="49" fontId="46" fillId="3" borderId="5" xfId="0" applyNumberFormat="1" applyFont="1" applyFill="1" applyBorder="1" applyAlignment="1">
      <alignment horizontal="center" vertical="center" wrapText="1"/>
    </xf>
    <xf numFmtId="165" fontId="46" fillId="3" borderId="5" xfId="0" applyNumberFormat="1" applyFont="1" applyFill="1" applyBorder="1" applyAlignment="1">
      <alignment horizontal="center" vertical="center" wrapText="1"/>
    </xf>
    <xf numFmtId="166" fontId="13" fillId="0" borderId="43" xfId="0" applyNumberFormat="1" applyFont="1" applyBorder="1"/>
    <xf numFmtId="166" fontId="13" fillId="0" borderId="45" xfId="0" applyNumberFormat="1" applyFont="1" applyBorder="1"/>
    <xf numFmtId="49" fontId="20" fillId="4" borderId="12" xfId="0" applyNumberFormat="1" applyFont="1" applyFill="1" applyBorder="1" applyAlignment="1">
      <alignment horizontal="left" vertical="center" wrapText="1"/>
    </xf>
    <xf numFmtId="164" fontId="20" fillId="4" borderId="12" xfId="0" applyFont="1" applyFill="1" applyBorder="1" applyAlignment="1">
      <alignment horizontal="left" vertical="center"/>
    </xf>
    <xf numFmtId="164" fontId="20" fillId="4" borderId="12" xfId="0" applyFont="1" applyFill="1" applyBorder="1" applyAlignment="1">
      <alignment vertical="center"/>
    </xf>
    <xf numFmtId="164" fontId="19" fillId="4" borderId="12" xfId="0" applyFont="1" applyFill="1" applyBorder="1"/>
    <xf numFmtId="164" fontId="19" fillId="4" borderId="21" xfId="0" applyFont="1" applyFill="1" applyBorder="1"/>
    <xf numFmtId="164" fontId="7" fillId="4" borderId="21" xfId="0" applyFont="1" applyFill="1" applyBorder="1"/>
    <xf numFmtId="164" fontId="7" fillId="4" borderId="12" xfId="0" applyFont="1" applyFill="1" applyBorder="1"/>
    <xf numFmtId="164" fontId="20" fillId="4" borderId="12" xfId="0" applyFont="1" applyFill="1" applyBorder="1"/>
    <xf numFmtId="49" fontId="20" fillId="4" borderId="21" xfId="0" applyNumberFormat="1" applyFont="1" applyFill="1" applyBorder="1" applyAlignment="1">
      <alignment horizontal="left" vertical="center" wrapText="1"/>
    </xf>
    <xf numFmtId="164" fontId="21" fillId="4" borderId="12" xfId="0" applyFont="1" applyFill="1" applyBorder="1"/>
    <xf numFmtId="164" fontId="20" fillId="4" borderId="21" xfId="0" applyFont="1" applyFill="1" applyBorder="1" applyAlignment="1">
      <alignment vertical="center"/>
    </xf>
    <xf numFmtId="164" fontId="20" fillId="4" borderId="13" xfId="0" applyFont="1" applyFill="1" applyBorder="1" applyAlignment="1">
      <alignment horizontal="left" vertical="center"/>
    </xf>
    <xf numFmtId="164" fontId="19" fillId="4" borderId="12" xfId="0" applyFont="1" applyFill="1" applyBorder="1" applyAlignment="1">
      <alignment horizontal="left" vertical="top" readingOrder="1"/>
    </xf>
    <xf numFmtId="164" fontId="19" fillId="4" borderId="12" xfId="0" applyFont="1" applyFill="1" applyBorder="1" applyAlignment="1">
      <alignment horizontal="left" vertical="center" readingOrder="1"/>
    </xf>
    <xf numFmtId="164" fontId="7" fillId="4" borderId="13" xfId="0" applyFont="1" applyFill="1" applyBorder="1"/>
    <xf numFmtId="1" fontId="20" fillId="4" borderId="12" xfId="0" applyNumberFormat="1" applyFont="1" applyFill="1" applyBorder="1" applyAlignment="1">
      <alignment horizontal="left" vertical="center" wrapText="1"/>
    </xf>
    <xf numFmtId="49" fontId="20" fillId="4" borderId="12" xfId="0" applyNumberFormat="1" applyFont="1" applyFill="1" applyBorder="1" applyAlignment="1">
      <alignment vertical="center"/>
    </xf>
    <xf numFmtId="164" fontId="20" fillId="4" borderId="12" xfId="0" applyFont="1" applyFill="1" applyBorder="1" applyAlignment="1">
      <alignment horizontal="left" vertical="center" wrapText="1"/>
    </xf>
    <xf numFmtId="49" fontId="19" fillId="4" borderId="13" xfId="0" applyNumberFormat="1" applyFont="1" applyFill="1" applyBorder="1" applyAlignment="1">
      <alignment horizontal="left" vertical="center" wrapText="1"/>
    </xf>
    <xf numFmtId="164" fontId="0" fillId="6" borderId="0" xfId="0" applyFill="1"/>
    <xf numFmtId="164" fontId="20" fillId="2" borderId="3" xfId="0" applyFont="1" applyFill="1" applyBorder="1" applyAlignment="1">
      <alignment vertical="center"/>
    </xf>
    <xf numFmtId="164" fontId="25" fillId="9" borderId="3" xfId="0" applyFont="1" applyFill="1" applyBorder="1" applyAlignment="1">
      <alignment horizontal="center" vertical="center"/>
    </xf>
    <xf numFmtId="164" fontId="25" fillId="2" borderId="3" xfId="0" applyFont="1" applyFill="1" applyBorder="1" applyAlignment="1">
      <alignment horizontal="left" vertical="center"/>
    </xf>
    <xf numFmtId="164" fontId="25" fillId="2" borderId="3" xfId="0" applyFont="1" applyFill="1" applyBorder="1" applyAlignment="1">
      <alignment vertical="center"/>
    </xf>
    <xf numFmtId="164" fontId="12" fillId="2" borderId="3" xfId="0" applyFont="1" applyFill="1" applyBorder="1" applyAlignment="1">
      <alignment vertical="center"/>
    </xf>
    <xf numFmtId="164" fontId="50" fillId="9" borderId="3" xfId="0" applyFont="1" applyFill="1" applyBorder="1" applyAlignment="1">
      <alignment horizontal="center" vertical="center"/>
    </xf>
    <xf numFmtId="164" fontId="50" fillId="2" borderId="3" xfId="0" applyFont="1" applyFill="1" applyBorder="1" applyAlignment="1">
      <alignment horizontal="left" vertical="center"/>
    </xf>
    <xf numFmtId="164" fontId="50" fillId="2" borderId="3" xfId="0" applyFont="1" applyFill="1" applyBorder="1" applyAlignment="1">
      <alignment vertical="center"/>
    </xf>
    <xf numFmtId="164" fontId="50" fillId="6" borderId="3" xfId="0" applyFont="1" applyFill="1" applyBorder="1" applyAlignment="1">
      <alignment horizontal="center" vertical="center"/>
    </xf>
    <xf numFmtId="49" fontId="19" fillId="4" borderId="12" xfId="0" applyNumberFormat="1" applyFont="1" applyFill="1" applyBorder="1" applyAlignment="1">
      <alignment horizontal="left" vertical="center" wrapText="1"/>
    </xf>
    <xf numFmtId="164" fontId="48" fillId="2" borderId="3" xfId="54" applyFont="1" applyFill="1" applyAlignment="1">
      <alignment vertical="center"/>
    </xf>
    <xf numFmtId="164" fontId="48" fillId="2" borderId="3" xfId="54" applyFont="1" applyFill="1" applyAlignment="1">
      <alignment horizontal="center"/>
    </xf>
    <xf numFmtId="165" fontId="48" fillId="2" borderId="3" xfId="54" applyNumberFormat="1" applyFont="1" applyFill="1" applyAlignment="1">
      <alignment vertical="center" wrapText="1"/>
    </xf>
    <xf numFmtId="165" fontId="48" fillId="2" borderId="3" xfId="54" applyNumberFormat="1" applyFont="1" applyFill="1" applyAlignment="1">
      <alignment horizontal="right" vertical="center" wrapText="1"/>
    </xf>
    <xf numFmtId="165" fontId="50" fillId="2" borderId="3" xfId="54" applyNumberFormat="1" applyFont="1" applyFill="1" applyAlignment="1">
      <alignment horizontal="right" vertical="center" wrapText="1"/>
    </xf>
    <xf numFmtId="165" fontId="49" fillId="2" borderId="3" xfId="54" applyNumberFormat="1" applyFont="1" applyFill="1" applyAlignment="1">
      <alignment horizontal="right"/>
    </xf>
    <xf numFmtId="164" fontId="0" fillId="0" borderId="3" xfId="54" applyFont="1"/>
    <xf numFmtId="164" fontId="12" fillId="2" borderId="3" xfId="54" applyFont="1" applyFill="1" applyAlignment="1">
      <alignment vertical="center"/>
    </xf>
    <xf numFmtId="164" fontId="10" fillId="5" borderId="3" xfId="54" applyFont="1" applyFill="1" applyAlignment="1">
      <alignment vertical="center"/>
    </xf>
    <xf numFmtId="164" fontId="50" fillId="2" borderId="3" xfId="54" applyFont="1" applyFill="1" applyAlignment="1">
      <alignment horizontal="right" wrapText="1"/>
    </xf>
    <xf numFmtId="164" fontId="15" fillId="0" borderId="4" xfId="54" applyFont="1" applyBorder="1" applyAlignment="1">
      <alignment vertical="center"/>
    </xf>
    <xf numFmtId="164" fontId="15" fillId="0" borderId="5" xfId="54" applyFont="1" applyBorder="1" applyAlignment="1">
      <alignment horizontal="center"/>
    </xf>
    <xf numFmtId="164" fontId="17" fillId="0" borderId="5" xfId="54" applyFont="1" applyBorder="1" applyAlignment="1">
      <alignment vertical="center"/>
    </xf>
    <xf numFmtId="49" fontId="16" fillId="0" borderId="5" xfId="54" applyNumberFormat="1" applyFont="1" applyBorder="1" applyAlignment="1">
      <alignment vertical="center" wrapText="1"/>
    </xf>
    <xf numFmtId="165" fontId="15" fillId="0" borderId="5" xfId="54" applyNumberFormat="1" applyFont="1" applyBorder="1" applyAlignment="1">
      <alignment horizontal="right" vertical="center" wrapText="1"/>
    </xf>
    <xf numFmtId="165" fontId="15" fillId="0" borderId="5" xfId="54" applyNumberFormat="1" applyFont="1" applyBorder="1" applyAlignment="1">
      <alignment horizontal="right" wrapText="1"/>
    </xf>
    <xf numFmtId="1" fontId="17" fillId="0" borderId="6" xfId="54" applyNumberFormat="1" applyFont="1" applyBorder="1" applyAlignment="1">
      <alignment horizontal="right"/>
    </xf>
    <xf numFmtId="49" fontId="20" fillId="11" borderId="16" xfId="54" applyNumberFormat="1" applyFont="1" applyFill="1" applyBorder="1" applyAlignment="1">
      <alignment horizontal="left" vertical="center" wrapText="1"/>
    </xf>
    <xf numFmtId="49" fontId="20" fillId="11" borderId="15" xfId="54" applyNumberFormat="1" applyFont="1" applyFill="1" applyBorder="1" applyAlignment="1">
      <alignment horizontal="center" wrapText="1"/>
    </xf>
    <xf numFmtId="164" fontId="25" fillId="11" borderId="15" xfId="54" applyFont="1" applyFill="1" applyBorder="1" applyAlignment="1">
      <alignment horizontal="left" vertical="center" wrapText="1"/>
    </xf>
    <xf numFmtId="49" fontId="16" fillId="11" borderId="15" xfId="54" applyNumberFormat="1" applyFont="1" applyFill="1" applyBorder="1" applyAlignment="1">
      <alignment vertical="center" wrapText="1"/>
    </xf>
    <xf numFmtId="165" fontId="24" fillId="11" borderId="15" xfId="54" applyNumberFormat="1" applyFont="1" applyFill="1" applyBorder="1" applyAlignment="1">
      <alignment horizontal="right"/>
    </xf>
    <xf numFmtId="1" fontId="25" fillId="11" borderId="49" xfId="54" applyNumberFormat="1" applyFont="1" applyFill="1" applyBorder="1" applyAlignment="1">
      <alignment horizontal="right" wrapText="1"/>
    </xf>
    <xf numFmtId="164" fontId="13" fillId="0" borderId="3" xfId="54" applyFont="1"/>
    <xf numFmtId="164" fontId="24" fillId="0" borderId="34" xfId="54" applyFont="1" applyBorder="1" applyAlignment="1">
      <alignment horizontal="center"/>
    </xf>
    <xf numFmtId="164" fontId="53" fillId="0" borderId="34" xfId="54" applyFont="1" applyBorder="1"/>
    <xf numFmtId="164" fontId="24" fillId="0" borderId="34" xfId="54" applyFont="1" applyBorder="1"/>
    <xf numFmtId="165" fontId="24" fillId="0" borderId="34" xfId="54" applyNumberFormat="1" applyFont="1" applyBorder="1" applyAlignment="1">
      <alignment horizontal="right"/>
    </xf>
    <xf numFmtId="164" fontId="24" fillId="0" borderId="12" xfId="54" applyFont="1" applyBorder="1"/>
    <xf numFmtId="164" fontId="24" fillId="0" borderId="8" xfId="54" applyFont="1" applyBorder="1" applyAlignment="1">
      <alignment horizontal="center"/>
    </xf>
    <xf numFmtId="164" fontId="53" fillId="0" borderId="8" xfId="54" applyFont="1" applyBorder="1"/>
    <xf numFmtId="164" fontId="24" fillId="0" borderId="8" xfId="54" applyFont="1" applyBorder="1"/>
    <xf numFmtId="165" fontId="24" fillId="0" borderId="8" xfId="54" applyNumberFormat="1" applyFont="1" applyBorder="1" applyAlignment="1">
      <alignment horizontal="right"/>
    </xf>
    <xf numFmtId="1" fontId="25" fillId="0" borderId="14" xfId="54" applyNumberFormat="1" applyFont="1" applyBorder="1" applyAlignment="1">
      <alignment horizontal="right" wrapText="1"/>
    </xf>
    <xf numFmtId="164" fontId="20" fillId="0" borderId="8" xfId="54" applyFont="1" applyBorder="1"/>
    <xf numFmtId="49" fontId="25" fillId="0" borderId="8" xfId="54" applyNumberFormat="1" applyFont="1" applyBorder="1" applyAlignment="1">
      <alignment horizontal="left" vertical="center" wrapText="1"/>
    </xf>
    <xf numFmtId="165" fontId="24" fillId="0" borderId="8" xfId="54" applyNumberFormat="1" applyFont="1" applyBorder="1"/>
    <xf numFmtId="164" fontId="7" fillId="0" borderId="8" xfId="54" applyFont="1" applyBorder="1"/>
    <xf numFmtId="164" fontId="20" fillId="0" borderId="12" xfId="54" applyFont="1" applyBorder="1" applyAlignment="1">
      <alignment horizontal="left"/>
    </xf>
    <xf numFmtId="1" fontId="25" fillId="0" borderId="14" xfId="54" applyNumberFormat="1" applyFont="1" applyBorder="1"/>
    <xf numFmtId="164" fontId="20" fillId="0" borderId="13" xfId="54" applyFont="1" applyBorder="1" applyAlignment="1">
      <alignment horizontal="left"/>
    </xf>
    <xf numFmtId="165" fontId="24" fillId="0" borderId="9" xfId="54" applyNumberFormat="1" applyFont="1" applyBorder="1" applyAlignment="1">
      <alignment horizontal="right"/>
    </xf>
    <xf numFmtId="1" fontId="25" fillId="0" borderId="17" xfId="54" applyNumberFormat="1" applyFont="1" applyBorder="1"/>
    <xf numFmtId="164" fontId="15" fillId="0" borderId="3" xfId="54" applyFont="1" applyAlignment="1">
      <alignment horizontal="center"/>
    </xf>
    <xf numFmtId="164" fontId="17" fillId="0" borderId="3" xfId="54" applyFont="1" applyAlignment="1">
      <alignment vertical="center"/>
    </xf>
    <xf numFmtId="49" fontId="16" fillId="0" borderId="3" xfId="54" applyNumberFormat="1" applyFont="1" applyAlignment="1">
      <alignment vertical="center" wrapText="1"/>
    </xf>
    <xf numFmtId="165" fontId="15" fillId="0" borderId="3" xfId="54" applyNumberFormat="1" applyFont="1" applyAlignment="1">
      <alignment horizontal="right" vertical="center" wrapText="1"/>
    </xf>
    <xf numFmtId="165" fontId="15" fillId="0" borderId="3" xfId="54" applyNumberFormat="1" applyFont="1" applyAlignment="1">
      <alignment horizontal="right" wrapText="1"/>
    </xf>
    <xf numFmtId="1" fontId="17" fillId="0" borderId="3" xfId="54" applyNumberFormat="1" applyFont="1" applyAlignment="1">
      <alignment horizontal="right"/>
    </xf>
    <xf numFmtId="164" fontId="15" fillId="11" borderId="4" xfId="54" applyFont="1" applyFill="1" applyBorder="1" applyAlignment="1">
      <alignment vertical="center"/>
    </xf>
    <xf numFmtId="164" fontId="15" fillId="11" borderId="46" xfId="54" applyFont="1" applyFill="1" applyBorder="1" applyAlignment="1">
      <alignment horizontal="center"/>
    </xf>
    <xf numFmtId="164" fontId="17" fillId="11" borderId="5" xfId="54" applyFont="1" applyFill="1" applyBorder="1" applyAlignment="1">
      <alignment vertical="center"/>
    </xf>
    <xf numFmtId="164" fontId="16" fillId="11" borderId="47" xfId="54" applyFont="1" applyFill="1" applyBorder="1" applyAlignment="1">
      <alignment wrapText="1"/>
    </xf>
    <xf numFmtId="165" fontId="15" fillId="11" borderId="48" xfId="54" applyNumberFormat="1" applyFont="1" applyFill="1" applyBorder="1" applyAlignment="1">
      <alignment horizontal="right" vertical="center" wrapText="1"/>
    </xf>
    <xf numFmtId="165" fontId="15" fillId="11" borderId="5" xfId="54" applyNumberFormat="1" applyFont="1" applyFill="1" applyBorder="1" applyAlignment="1">
      <alignment horizontal="right" wrapText="1"/>
    </xf>
    <xf numFmtId="1" fontId="17" fillId="11" borderId="6" xfId="54" applyNumberFormat="1" applyFont="1" applyFill="1" applyBorder="1" applyAlignment="1">
      <alignment horizontal="right"/>
    </xf>
    <xf numFmtId="164" fontId="20" fillId="0" borderId="21" xfId="54" applyFont="1" applyBorder="1" applyAlignment="1">
      <alignment horizontal="left"/>
    </xf>
    <xf numFmtId="1" fontId="20" fillId="0" borderId="22" xfId="54" applyNumberFormat="1" applyFont="1" applyBorder="1"/>
    <xf numFmtId="1" fontId="20" fillId="0" borderId="14" xfId="54" applyNumberFormat="1" applyFont="1" applyBorder="1"/>
    <xf numFmtId="164" fontId="20" fillId="0" borderId="35" xfId="54" applyFont="1" applyBorder="1" applyAlignment="1">
      <alignment horizontal="left"/>
    </xf>
    <xf numFmtId="164" fontId="24" fillId="0" borderId="11" xfId="54" applyFont="1" applyBorder="1"/>
    <xf numFmtId="165" fontId="24" fillId="0" borderId="11" xfId="54" applyNumberFormat="1" applyFont="1" applyBorder="1" applyAlignment="1">
      <alignment horizontal="right"/>
    </xf>
    <xf numFmtId="1" fontId="20" fillId="0" borderId="36" xfId="54" applyNumberFormat="1" applyFont="1" applyBorder="1"/>
    <xf numFmtId="164" fontId="25" fillId="0" borderId="21" xfId="54" applyFont="1" applyBorder="1" applyAlignment="1">
      <alignment horizontal="left"/>
    </xf>
    <xf numFmtId="165" fontId="53" fillId="0" borderId="34" xfId="54" applyNumberFormat="1" applyFont="1" applyBorder="1" applyAlignment="1">
      <alignment horizontal="right"/>
    </xf>
    <xf numFmtId="1" fontId="25" fillId="0" borderId="22" xfId="54" applyNumberFormat="1" applyFont="1" applyBorder="1"/>
    <xf numFmtId="164" fontId="25" fillId="0" borderId="12" xfId="54" applyFont="1" applyBorder="1" applyAlignment="1">
      <alignment horizontal="left"/>
    </xf>
    <xf numFmtId="165" fontId="53" fillId="0" borderId="8" xfId="54" applyNumberFormat="1" applyFont="1" applyBorder="1" applyAlignment="1">
      <alignment horizontal="right"/>
    </xf>
    <xf numFmtId="164" fontId="25" fillId="0" borderId="35" xfId="54" applyFont="1" applyBorder="1" applyAlignment="1">
      <alignment horizontal="left"/>
    </xf>
    <xf numFmtId="164" fontId="53" fillId="0" borderId="11" xfId="54" applyFont="1" applyBorder="1"/>
    <xf numFmtId="165" fontId="53" fillId="0" borderId="11" xfId="54" applyNumberFormat="1" applyFont="1" applyBorder="1" applyAlignment="1">
      <alignment horizontal="right"/>
    </xf>
    <xf numFmtId="1" fontId="25" fillId="0" borderId="36" xfId="54" applyNumberFormat="1" applyFont="1" applyBorder="1"/>
    <xf numFmtId="1" fontId="20" fillId="0" borderId="14" xfId="54" applyNumberFormat="1" applyFont="1" applyBorder="1" applyAlignment="1">
      <alignment horizontal="right" wrapText="1"/>
    </xf>
    <xf numFmtId="164" fontId="24" fillId="0" borderId="11" xfId="54" applyFont="1" applyBorder="1" applyAlignment="1">
      <alignment horizontal="center"/>
    </xf>
    <xf numFmtId="164" fontId="53" fillId="0" borderId="12" xfId="54" applyFont="1" applyBorder="1"/>
    <xf numFmtId="164" fontId="53" fillId="0" borderId="8" xfId="54" applyFont="1" applyBorder="1" applyAlignment="1">
      <alignment horizontal="center"/>
    </xf>
    <xf numFmtId="164" fontId="53" fillId="0" borderId="9" xfId="54" applyFont="1" applyBorder="1" applyAlignment="1">
      <alignment horizontal="center"/>
    </xf>
    <xf numFmtId="164" fontId="53" fillId="0" borderId="9" xfId="54" applyFont="1" applyBorder="1"/>
    <xf numFmtId="165" fontId="53" fillId="0" borderId="9" xfId="54" applyNumberFormat="1" applyFont="1" applyBorder="1" applyAlignment="1">
      <alignment horizontal="right"/>
    </xf>
    <xf numFmtId="164" fontId="8" fillId="0" borderId="3" xfId="54" applyFont="1"/>
    <xf numFmtId="164" fontId="9" fillId="0" borderId="3" xfId="54"/>
    <xf numFmtId="1" fontId="0" fillId="0" borderId="3" xfId="54" applyNumberFormat="1" applyFont="1"/>
    <xf numFmtId="164" fontId="53" fillId="0" borderId="34" xfId="54" applyFont="1" applyBorder="1" applyAlignment="1">
      <alignment horizontal="center"/>
    </xf>
    <xf numFmtId="164" fontId="7" fillId="0" borderId="3" xfId="54" applyFont="1"/>
    <xf numFmtId="1" fontId="25" fillId="0" borderId="3" xfId="54" applyNumberFormat="1" applyFont="1" applyAlignment="1">
      <alignment horizontal="right" wrapText="1"/>
    </xf>
    <xf numFmtId="164" fontId="25" fillId="0" borderId="13" xfId="54" applyFont="1" applyBorder="1" applyAlignment="1">
      <alignment horizontal="left"/>
    </xf>
    <xf numFmtId="165" fontId="24" fillId="0" borderId="10" xfId="54" applyNumberFormat="1" applyFont="1" applyBorder="1" applyAlignment="1">
      <alignment horizontal="right"/>
    </xf>
    <xf numFmtId="49" fontId="24" fillId="0" borderId="12" xfId="54" applyNumberFormat="1" applyFont="1" applyBorder="1"/>
    <xf numFmtId="49" fontId="24" fillId="0" borderId="8" xfId="54" applyNumberFormat="1" applyFont="1" applyBorder="1" applyAlignment="1">
      <alignment horizontal="center"/>
    </xf>
    <xf numFmtId="164" fontId="24" fillId="0" borderId="13" xfId="54" applyFont="1" applyBorder="1"/>
    <xf numFmtId="164" fontId="24" fillId="0" borderId="9" xfId="54" applyFont="1" applyBorder="1" applyAlignment="1">
      <alignment horizontal="center"/>
    </xf>
    <xf numFmtId="164" fontId="24" fillId="0" borderId="9" xfId="54" applyFont="1" applyBorder="1"/>
    <xf numFmtId="1" fontId="20" fillId="0" borderId="17" xfId="54" applyNumberFormat="1" applyFont="1" applyBorder="1" applyAlignment="1">
      <alignment horizontal="right" wrapText="1"/>
    </xf>
    <xf numFmtId="164" fontId="8" fillId="0" borderId="21" xfId="54" applyFont="1" applyBorder="1"/>
    <xf numFmtId="1" fontId="8" fillId="0" borderId="22" xfId="54" applyNumberFormat="1" applyFont="1" applyBorder="1"/>
    <xf numFmtId="49" fontId="20" fillId="0" borderId="3" xfId="54" applyNumberFormat="1" applyFont="1" applyAlignment="1">
      <alignment horizontal="left" vertical="center" wrapText="1"/>
    </xf>
    <xf numFmtId="49" fontId="20" fillId="0" borderId="3" xfId="54" applyNumberFormat="1" applyFont="1" applyAlignment="1">
      <alignment horizontal="center" wrapText="1"/>
    </xf>
    <xf numFmtId="164" fontId="25" fillId="0" borderId="3" xfId="54" applyFont="1" applyAlignment="1">
      <alignment horizontal="left" vertical="center" wrapText="1"/>
    </xf>
    <xf numFmtId="49" fontId="20" fillId="0" borderId="3" xfId="54" applyNumberFormat="1" applyFont="1" applyAlignment="1">
      <alignment vertical="center" wrapText="1"/>
    </xf>
    <xf numFmtId="165" fontId="24" fillId="0" borderId="3" xfId="54" applyNumberFormat="1" applyFont="1" applyAlignment="1">
      <alignment horizontal="right"/>
    </xf>
    <xf numFmtId="164" fontId="7" fillId="0" borderId="21" xfId="54" applyFont="1" applyBorder="1"/>
    <xf numFmtId="1" fontId="7" fillId="0" borderId="22" xfId="54" applyNumberFormat="1" applyFont="1" applyBorder="1"/>
    <xf numFmtId="164" fontId="13" fillId="0" borderId="3" xfId="54" applyFont="1" applyAlignment="1">
      <alignment vertical="center"/>
    </xf>
    <xf numFmtId="164" fontId="53" fillId="0" borderId="3" xfId="54" applyFont="1" applyAlignment="1">
      <alignment horizontal="center"/>
    </xf>
    <xf numFmtId="164" fontId="53" fillId="0" borderId="3" xfId="54" applyFont="1"/>
    <xf numFmtId="165" fontId="53" fillId="0" borderId="3" xfId="54" applyNumberFormat="1" applyFont="1" applyAlignment="1">
      <alignment horizontal="right"/>
    </xf>
    <xf numFmtId="164" fontId="24" fillId="0" borderId="3" xfId="54" applyFont="1"/>
    <xf numFmtId="164" fontId="24" fillId="0" borderId="3" xfId="54" applyFont="1" applyAlignment="1">
      <alignment horizontal="center"/>
    </xf>
    <xf numFmtId="1" fontId="20" fillId="0" borderId="3" xfId="54" applyNumberFormat="1" applyFont="1" applyAlignment="1">
      <alignment horizontal="right" wrapText="1"/>
    </xf>
    <xf numFmtId="164" fontId="7" fillId="0" borderId="3" xfId="54" applyFont="1" applyAlignment="1">
      <alignment vertical="center"/>
    </xf>
    <xf numFmtId="164" fontId="7" fillId="0" borderId="34" xfId="54" applyFont="1" applyBorder="1"/>
    <xf numFmtId="164" fontId="19" fillId="0" borderId="34" xfId="54" applyFont="1" applyBorder="1"/>
    <xf numFmtId="164" fontId="19" fillId="0" borderId="8" xfId="54" applyFont="1" applyBorder="1"/>
    <xf numFmtId="1" fontId="20" fillId="0" borderId="17" xfId="54" applyNumberFormat="1" applyFont="1" applyBorder="1"/>
    <xf numFmtId="1" fontId="13" fillId="0" borderId="3" xfId="54" applyNumberFormat="1" applyFont="1"/>
    <xf numFmtId="164" fontId="19" fillId="0" borderId="34" xfId="54" applyFont="1" applyBorder="1" applyAlignment="1">
      <alignment horizontal="left"/>
    </xf>
    <xf numFmtId="164" fontId="19" fillId="0" borderId="8" xfId="54" applyFont="1" applyBorder="1" applyAlignment="1">
      <alignment horizontal="left"/>
    </xf>
    <xf numFmtId="49" fontId="7" fillId="0" borderId="3" xfId="54" applyNumberFormat="1" applyFont="1" applyAlignment="1">
      <alignment horizontal="center" wrapText="1"/>
    </xf>
    <xf numFmtId="164" fontId="20" fillId="0" borderId="34" xfId="54" applyFont="1" applyBorder="1"/>
    <xf numFmtId="164" fontId="20" fillId="0" borderId="9" xfId="54" applyFont="1" applyBorder="1"/>
    <xf numFmtId="49" fontId="20" fillId="11" borderId="19" xfId="54" applyNumberFormat="1" applyFont="1" applyFill="1" applyBorder="1" applyAlignment="1">
      <alignment horizontal="left" vertical="center" wrapText="1"/>
    </xf>
    <xf numFmtId="49" fontId="20" fillId="11" borderId="20" xfId="54" applyNumberFormat="1" applyFont="1" applyFill="1" applyBorder="1" applyAlignment="1">
      <alignment horizontal="center" wrapText="1"/>
    </xf>
    <xf numFmtId="164" fontId="25" fillId="11" borderId="20" xfId="54" applyFont="1" applyFill="1" applyBorder="1" applyAlignment="1">
      <alignment horizontal="left" vertical="center" wrapText="1"/>
    </xf>
    <xf numFmtId="49" fontId="16" fillId="11" borderId="20" xfId="54" applyNumberFormat="1" applyFont="1" applyFill="1" applyBorder="1" applyAlignment="1">
      <alignment vertical="center" wrapText="1"/>
    </xf>
    <xf numFmtId="165" fontId="24" fillId="11" borderId="20" xfId="54" applyNumberFormat="1" applyFont="1" applyFill="1" applyBorder="1" applyAlignment="1">
      <alignment horizontal="right"/>
    </xf>
    <xf numFmtId="1" fontId="25" fillId="11" borderId="33" xfId="54" applyNumberFormat="1" applyFont="1" applyFill="1" applyBorder="1" applyAlignment="1">
      <alignment horizontal="right" wrapText="1"/>
    </xf>
    <xf numFmtId="49" fontId="20" fillId="0" borderId="34" xfId="54" applyNumberFormat="1" applyFont="1" applyBorder="1" applyAlignment="1">
      <alignment vertical="center" wrapText="1"/>
    </xf>
    <xf numFmtId="49" fontId="20" fillId="0" borderId="34" xfId="54" applyNumberFormat="1" applyFont="1" applyBorder="1" applyAlignment="1">
      <alignment horizontal="left" vertical="center" wrapText="1"/>
    </xf>
    <xf numFmtId="165" fontId="24" fillId="0" borderId="34" xfId="54" applyNumberFormat="1" applyFont="1" applyBorder="1"/>
    <xf numFmtId="165" fontId="24" fillId="0" borderId="11" xfId="54" applyNumberFormat="1" applyFont="1" applyBorder="1"/>
    <xf numFmtId="49" fontId="25" fillId="0" borderId="34" xfId="54" applyNumberFormat="1" applyFont="1" applyBorder="1" applyAlignment="1">
      <alignment horizontal="left" vertical="center" wrapText="1"/>
    </xf>
    <xf numFmtId="165" fontId="53" fillId="0" borderId="34" xfId="54" applyNumberFormat="1" applyFont="1" applyBorder="1"/>
    <xf numFmtId="49" fontId="20" fillId="0" borderId="8" xfId="54" applyNumberFormat="1" applyFont="1" applyBorder="1" applyAlignment="1">
      <alignment vertical="center" wrapText="1"/>
    </xf>
    <xf numFmtId="49" fontId="20" fillId="0" borderId="11" xfId="54" applyNumberFormat="1" applyFont="1" applyBorder="1" applyAlignment="1">
      <alignment horizontal="left" vertical="center" wrapText="1"/>
    </xf>
    <xf numFmtId="49" fontId="20" fillId="0" borderId="11" xfId="54" applyNumberFormat="1" applyFont="1" applyBorder="1" applyAlignment="1">
      <alignment vertical="center" wrapText="1"/>
    </xf>
    <xf numFmtId="164" fontId="52" fillId="6" borderId="3" xfId="54" applyFont="1" applyFill="1"/>
    <xf numFmtId="164" fontId="0" fillId="6" borderId="3" xfId="54" applyFont="1" applyFill="1"/>
    <xf numFmtId="164" fontId="60" fillId="2" borderId="3" xfId="54" applyFont="1" applyFill="1"/>
    <xf numFmtId="164" fontId="25" fillId="0" borderId="37" xfId="54" applyFont="1" applyBorder="1" applyAlignment="1">
      <alignment horizontal="left"/>
    </xf>
    <xf numFmtId="164" fontId="53" fillId="0" borderId="10" xfId="54" applyFont="1" applyBorder="1"/>
    <xf numFmtId="165" fontId="53" fillId="0" borderId="10" xfId="54" applyNumberFormat="1" applyFont="1" applyBorder="1" applyAlignment="1">
      <alignment horizontal="right"/>
    </xf>
    <xf numFmtId="1" fontId="25" fillId="0" borderId="18" xfId="54" applyNumberFormat="1" applyFont="1" applyBorder="1"/>
    <xf numFmtId="165" fontId="53" fillId="0" borderId="50" xfId="54" applyNumberFormat="1" applyFont="1" applyBorder="1" applyAlignment="1">
      <alignment horizontal="right"/>
    </xf>
    <xf numFmtId="165" fontId="53" fillId="0" borderId="51" xfId="54" applyNumberFormat="1" applyFont="1" applyBorder="1" applyAlignment="1">
      <alignment horizontal="right"/>
    </xf>
    <xf numFmtId="165" fontId="24" fillId="0" borderId="51" xfId="54" applyNumberFormat="1" applyFont="1" applyBorder="1" applyAlignment="1">
      <alignment horizontal="right"/>
    </xf>
    <xf numFmtId="164" fontId="69" fillId="0" borderId="12" xfId="0" applyFont="1" applyBorder="1"/>
    <xf numFmtId="164" fontId="7" fillId="0" borderId="12" xfId="54" applyFont="1" applyBorder="1" applyAlignment="1">
      <alignment horizontal="left" vertical="center"/>
    </xf>
    <xf numFmtId="164" fontId="20" fillId="4" borderId="8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left" vertical="center" wrapText="1"/>
    </xf>
    <xf numFmtId="49" fontId="25" fillId="4" borderId="8" xfId="0" applyNumberFormat="1" applyFont="1" applyFill="1" applyBorder="1" applyAlignment="1">
      <alignment horizontal="left" vertical="center" wrapText="1"/>
    </xf>
    <xf numFmtId="165" fontId="20" fillId="4" borderId="8" xfId="0" applyNumberFormat="1" applyFont="1" applyFill="1" applyBorder="1" applyAlignment="1">
      <alignment horizontal="right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5" fillId="4" borderId="8" xfId="0" applyNumberFormat="1" applyFont="1" applyFill="1" applyBorder="1" applyAlignment="1">
      <alignment horizontal="center" vertical="center" wrapText="1"/>
    </xf>
    <xf numFmtId="164" fontId="20" fillId="4" borderId="9" xfId="0" applyFont="1" applyFill="1" applyBorder="1" applyAlignment="1">
      <alignment horizontal="center" vertical="center" wrapText="1"/>
    </xf>
    <xf numFmtId="49" fontId="25" fillId="4" borderId="9" xfId="0" applyNumberFormat="1" applyFont="1" applyFill="1" applyBorder="1" applyAlignment="1">
      <alignment horizontal="left" vertical="center" wrapText="1"/>
    </xf>
    <xf numFmtId="165" fontId="20" fillId="4" borderId="9" xfId="0" applyNumberFormat="1" applyFont="1" applyFill="1" applyBorder="1" applyAlignment="1">
      <alignment horizontal="right" vertical="center" wrapText="1"/>
    </xf>
    <xf numFmtId="164" fontId="20" fillId="4" borderId="34" xfId="0" applyFont="1" applyFill="1" applyBorder="1" applyAlignment="1">
      <alignment horizontal="center" vertical="center" wrapText="1"/>
    </xf>
    <xf numFmtId="49" fontId="20" fillId="4" borderId="34" xfId="0" applyNumberFormat="1" applyFont="1" applyFill="1" applyBorder="1" applyAlignment="1">
      <alignment horizontal="left" vertical="center" wrapText="1"/>
    </xf>
    <xf numFmtId="49" fontId="25" fillId="4" borderId="34" xfId="0" applyNumberFormat="1" applyFont="1" applyFill="1" applyBorder="1" applyAlignment="1">
      <alignment horizontal="left" vertical="center" wrapText="1"/>
    </xf>
    <xf numFmtId="165" fontId="20" fillId="4" borderId="34" xfId="0" applyNumberFormat="1" applyFont="1" applyFill="1" applyBorder="1" applyAlignment="1">
      <alignment horizontal="right" vertical="center" wrapText="1"/>
    </xf>
    <xf numFmtId="164" fontId="67" fillId="4" borderId="8" xfId="0" applyFont="1" applyFill="1" applyBorder="1"/>
    <xf numFmtId="164" fontId="20" fillId="4" borderId="8" xfId="0" applyFont="1" applyFill="1" applyBorder="1" applyAlignment="1">
      <alignment horizontal="left" vertical="center"/>
    </xf>
    <xf numFmtId="164" fontId="25" fillId="4" borderId="8" xfId="0" applyFont="1" applyFill="1" applyBorder="1" applyAlignment="1">
      <alignment vertical="center"/>
    </xf>
    <xf numFmtId="164" fontId="20" fillId="4" borderId="8" xfId="0" applyFont="1" applyFill="1" applyBorder="1" applyAlignment="1">
      <alignment horizontal="left" vertical="center" wrapText="1"/>
    </xf>
    <xf numFmtId="164" fontId="25" fillId="4" borderId="8" xfId="0" applyFont="1" applyFill="1" applyBorder="1" applyAlignment="1">
      <alignment horizontal="left" vertical="center" wrapText="1"/>
    </xf>
    <xf numFmtId="164" fontId="25" fillId="4" borderId="8" xfId="0" applyFont="1" applyFill="1" applyBorder="1" applyAlignment="1">
      <alignment horizontal="left" vertical="center"/>
    </xf>
    <xf numFmtId="165" fontId="20" fillId="4" borderId="8" xfId="0" applyNumberFormat="1" applyFont="1" applyFill="1" applyBorder="1" applyAlignment="1">
      <alignment horizontal="right" vertical="center"/>
    </xf>
    <xf numFmtId="164" fontId="7" fillId="4" borderId="8" xfId="0" applyFont="1" applyFill="1" applyBorder="1" applyAlignment="1">
      <alignment horizontal="left" vertical="center"/>
    </xf>
    <xf numFmtId="164" fontId="13" fillId="4" borderId="8" xfId="0" applyFont="1" applyFill="1" applyBorder="1" applyAlignment="1">
      <alignment horizontal="left" vertical="center"/>
    </xf>
    <xf numFmtId="164" fontId="25" fillId="4" borderId="8" xfId="0" applyFont="1" applyFill="1" applyBorder="1" applyAlignment="1">
      <alignment horizontal="center" vertical="center" wrapText="1"/>
    </xf>
    <xf numFmtId="164" fontId="20" fillId="4" borderId="9" xfId="0" applyFont="1" applyFill="1" applyBorder="1" applyAlignment="1">
      <alignment horizontal="left" vertical="center"/>
    </xf>
    <xf numFmtId="164" fontId="25" fillId="4" borderId="8" xfId="0" applyFont="1" applyFill="1" applyBorder="1" applyAlignment="1">
      <alignment vertical="center" wrapText="1"/>
    </xf>
    <xf numFmtId="164" fontId="7" fillId="4" borderId="8" xfId="0" applyFont="1" applyFill="1" applyBorder="1"/>
    <xf numFmtId="49" fontId="20" fillId="4" borderId="9" xfId="0" applyNumberFormat="1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left" vertical="center"/>
    </xf>
    <xf numFmtId="49" fontId="25" fillId="4" borderId="8" xfId="0" applyNumberFormat="1" applyFont="1" applyFill="1" applyBorder="1" applyAlignment="1">
      <alignment vertical="center"/>
    </xf>
    <xf numFmtId="164" fontId="7" fillId="4" borderId="9" xfId="0" applyFont="1" applyFill="1" applyBorder="1"/>
    <xf numFmtId="49" fontId="20" fillId="4" borderId="9" xfId="0" applyNumberFormat="1" applyFont="1" applyFill="1" applyBorder="1" applyAlignment="1">
      <alignment horizontal="left" vertical="center" wrapText="1"/>
    </xf>
    <xf numFmtId="164" fontId="25" fillId="4" borderId="9" xfId="0" applyFont="1" applyFill="1" applyBorder="1" applyAlignment="1">
      <alignment vertical="center" wrapText="1"/>
    </xf>
    <xf numFmtId="49" fontId="20" fillId="4" borderId="34" xfId="0" applyNumberFormat="1" applyFont="1" applyFill="1" applyBorder="1" applyAlignment="1">
      <alignment horizontal="center" vertical="center" wrapText="1"/>
    </xf>
    <xf numFmtId="164" fontId="25" fillId="4" borderId="34" xfId="0" applyFont="1" applyFill="1" applyBorder="1" applyAlignment="1">
      <alignment vertical="center" wrapText="1"/>
    </xf>
    <xf numFmtId="164" fontId="20" fillId="4" borderId="8" xfId="0" applyFont="1" applyFill="1" applyBorder="1" applyAlignment="1">
      <alignment horizontal="center" vertical="center"/>
    </xf>
    <xf numFmtId="164" fontId="25" fillId="4" borderId="8" xfId="0" applyFont="1" applyFill="1" applyBorder="1"/>
    <xf numFmtId="164" fontId="19" fillId="4" borderId="8" xfId="0" applyFont="1" applyFill="1" applyBorder="1" applyAlignment="1">
      <alignment horizontal="left" vertical="center"/>
    </xf>
    <xf numFmtId="165" fontId="19" fillId="4" borderId="8" xfId="0" applyNumberFormat="1" applyFont="1" applyFill="1" applyBorder="1" applyAlignment="1">
      <alignment horizontal="right" vertical="center" wrapText="1"/>
    </xf>
    <xf numFmtId="165" fontId="19" fillId="4" borderId="8" xfId="0" applyNumberFormat="1" applyFont="1" applyFill="1" applyBorder="1"/>
    <xf numFmtId="164" fontId="19" fillId="4" borderId="34" xfId="0" applyFont="1" applyFill="1" applyBorder="1" applyAlignment="1">
      <alignment horizontal="left" vertical="center"/>
    </xf>
    <xf numFmtId="165" fontId="19" fillId="4" borderId="34" xfId="0" applyNumberFormat="1" applyFont="1" applyFill="1" applyBorder="1" applyAlignment="1">
      <alignment horizontal="right" vertical="center" wrapText="1"/>
    </xf>
    <xf numFmtId="165" fontId="19" fillId="4" borderId="34" xfId="0" applyNumberFormat="1" applyFont="1" applyFill="1" applyBorder="1"/>
    <xf numFmtId="165" fontId="20" fillId="4" borderId="8" xfId="0" applyNumberFormat="1" applyFont="1" applyFill="1" applyBorder="1" applyAlignment="1">
      <alignment horizontal="left" vertical="center" wrapText="1"/>
    </xf>
    <xf numFmtId="165" fontId="25" fillId="4" borderId="8" xfId="0" applyNumberFormat="1" applyFont="1" applyFill="1" applyBorder="1" applyAlignment="1">
      <alignment horizontal="left" vertical="center" wrapText="1"/>
    </xf>
    <xf numFmtId="49" fontId="25" fillId="4" borderId="34" xfId="0" applyNumberFormat="1" applyFont="1" applyFill="1" applyBorder="1" applyAlignment="1">
      <alignment horizontal="center" vertical="center" wrapText="1"/>
    </xf>
    <xf numFmtId="164" fontId="25" fillId="4" borderId="34" xfId="0" applyFont="1" applyFill="1" applyBorder="1" applyAlignment="1">
      <alignment horizontal="left" vertical="center" wrapText="1"/>
    </xf>
    <xf numFmtId="164" fontId="19" fillId="4" borderId="8" xfId="0" applyFont="1" applyFill="1" applyBorder="1" applyAlignment="1">
      <alignment horizontal="center" vertical="center"/>
    </xf>
    <xf numFmtId="164" fontId="13" fillId="4" borderId="8" xfId="0" applyFont="1" applyFill="1" applyBorder="1"/>
    <xf numFmtId="167" fontId="20" fillId="4" borderId="8" xfId="0" applyNumberFormat="1" applyFont="1" applyFill="1" applyBorder="1" applyAlignment="1">
      <alignment horizontal="left" vertical="center"/>
    </xf>
    <xf numFmtId="167" fontId="20" fillId="4" borderId="34" xfId="0" applyNumberFormat="1" applyFont="1" applyFill="1" applyBorder="1" applyAlignment="1">
      <alignment horizontal="left" vertical="center"/>
    </xf>
    <xf numFmtId="165" fontId="20" fillId="4" borderId="34" xfId="0" applyNumberFormat="1" applyFont="1" applyFill="1" applyBorder="1" applyAlignment="1">
      <alignment horizontal="right" vertical="center"/>
    </xf>
    <xf numFmtId="164" fontId="7" fillId="4" borderId="34" xfId="0" applyFont="1" applyFill="1" applyBorder="1"/>
    <xf numFmtId="164" fontId="19" fillId="0" borderId="8" xfId="0" applyFont="1" applyBorder="1" applyAlignment="1">
      <alignment horizontal="center" vertical="center" wrapText="1"/>
    </xf>
    <xf numFmtId="165" fontId="24" fillId="0" borderId="15" xfId="54" applyNumberFormat="1" applyFont="1" applyBorder="1" applyAlignment="1">
      <alignment horizontal="right"/>
    </xf>
    <xf numFmtId="164" fontId="53" fillId="0" borderId="11" xfId="54" applyFont="1" applyBorder="1" applyAlignment="1">
      <alignment horizontal="center"/>
    </xf>
    <xf numFmtId="164" fontId="53" fillId="0" borderId="10" xfId="54" applyFont="1" applyBorder="1" applyAlignment="1">
      <alignment horizontal="center"/>
    </xf>
    <xf numFmtId="165" fontId="24" fillId="0" borderId="50" xfId="54" applyNumberFormat="1" applyFont="1" applyBorder="1" applyAlignment="1">
      <alignment horizontal="right"/>
    </xf>
    <xf numFmtId="164" fontId="20" fillId="0" borderId="34" xfId="54" applyFont="1" applyBorder="1" applyAlignment="1">
      <alignment horizontal="left" vertical="center" wrapText="1"/>
    </xf>
    <xf numFmtId="165" fontId="53" fillId="0" borderId="8" xfId="54" applyNumberFormat="1" applyFont="1" applyBorder="1"/>
    <xf numFmtId="49" fontId="25" fillId="0" borderId="9" xfId="54" applyNumberFormat="1" applyFont="1" applyBorder="1" applyAlignment="1">
      <alignment horizontal="left" vertical="center" wrapText="1"/>
    </xf>
    <xf numFmtId="165" fontId="53" fillId="0" borderId="9" xfId="54" applyNumberFormat="1" applyFont="1" applyBorder="1"/>
    <xf numFmtId="164" fontId="20" fillId="0" borderId="9" xfId="0" applyFont="1" applyBorder="1" applyAlignment="1">
      <alignment horizontal="center" vertical="center"/>
    </xf>
    <xf numFmtId="49" fontId="71" fillId="3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Border="1"/>
    <xf numFmtId="164" fontId="13" fillId="0" borderId="9" xfId="0" applyFont="1" applyBorder="1"/>
    <xf numFmtId="49" fontId="20" fillId="47" borderId="54" xfId="0" applyNumberFormat="1" applyFont="1" applyFill="1" applyBorder="1" applyAlignment="1">
      <alignment horizontal="left" vertical="center" wrapText="1"/>
    </xf>
    <xf numFmtId="164" fontId="20" fillId="0" borderId="3" xfId="0" applyFont="1" applyBorder="1" applyAlignment="1">
      <alignment vertical="center"/>
    </xf>
    <xf numFmtId="164" fontId="7" fillId="4" borderId="12" xfId="0" applyFont="1" applyFill="1" applyBorder="1" applyAlignment="1">
      <alignment vertical="top"/>
    </xf>
    <xf numFmtId="49" fontId="20" fillId="4" borderId="13" xfId="0" applyNumberFormat="1" applyFont="1" applyFill="1" applyBorder="1" applyAlignment="1">
      <alignment horizontal="left" vertical="center" wrapText="1"/>
    </xf>
    <xf numFmtId="49" fontId="25" fillId="4" borderId="9" xfId="0" applyNumberFormat="1" applyFont="1" applyFill="1" applyBorder="1" applyAlignment="1">
      <alignment horizontal="center" vertical="center" wrapText="1"/>
    </xf>
    <xf numFmtId="164" fontId="55" fillId="5" borderId="3" xfId="55" applyNumberFormat="1" applyFont="1" applyFill="1"/>
    <xf numFmtId="164" fontId="8" fillId="5" borderId="3" xfId="55" applyNumberFormat="1" applyFont="1" applyFill="1"/>
    <xf numFmtId="164" fontId="54" fillId="5" borderId="3" xfId="55" applyNumberFormat="1" applyFont="1" applyFill="1"/>
    <xf numFmtId="3" fontId="54" fillId="5" borderId="3" xfId="55" applyNumberFormat="1" applyFont="1" applyFill="1"/>
    <xf numFmtId="165" fontId="7" fillId="5" borderId="3" xfId="55" applyNumberFormat="1" applyFont="1" applyFill="1" applyAlignment="1">
      <alignment horizontal="right" vertical="center" wrapText="1"/>
    </xf>
    <xf numFmtId="165" fontId="7" fillId="5" borderId="3" xfId="55" applyNumberFormat="1" applyFont="1" applyFill="1" applyAlignment="1">
      <alignment vertical="center" wrapText="1"/>
    </xf>
    <xf numFmtId="0" fontId="2" fillId="0" borderId="3" xfId="55"/>
    <xf numFmtId="164" fontId="12" fillId="5" borderId="3" xfId="55" applyNumberFormat="1" applyFont="1" applyFill="1" applyAlignment="1">
      <alignment horizontal="left"/>
    </xf>
    <xf numFmtId="164" fontId="12" fillId="5" borderId="3" xfId="55" applyNumberFormat="1" applyFont="1" applyFill="1"/>
    <xf numFmtId="164" fontId="56" fillId="5" borderId="3" xfId="55" applyNumberFormat="1" applyFont="1" applyFill="1"/>
    <xf numFmtId="3" fontId="56" fillId="5" borderId="3" xfId="55" applyNumberFormat="1" applyFont="1" applyFill="1"/>
    <xf numFmtId="164" fontId="11" fillId="5" borderId="3" xfId="55" applyNumberFormat="1" applyFont="1" applyFill="1"/>
    <xf numFmtId="164" fontId="61" fillId="5" borderId="3" xfId="55" applyNumberFormat="1" applyFont="1" applyFill="1"/>
    <xf numFmtId="164" fontId="16" fillId="5" borderId="3" xfId="55" applyNumberFormat="1" applyFont="1" applyFill="1"/>
    <xf numFmtId="0" fontId="58" fillId="0" borderId="3" xfId="55" applyFont="1"/>
    <xf numFmtId="0" fontId="15" fillId="0" borderId="38" xfId="55" applyFont="1" applyBorder="1"/>
    <xf numFmtId="0" fontId="15" fillId="0" borderId="1" xfId="55" applyFont="1" applyBorder="1"/>
    <xf numFmtId="171" fontId="19" fillId="0" borderId="1" xfId="55" applyNumberFormat="1" applyFont="1" applyBorder="1"/>
    <xf numFmtId="171" fontId="15" fillId="0" borderId="1" xfId="55" applyNumberFormat="1" applyFont="1" applyBorder="1"/>
    <xf numFmtId="171" fontId="15" fillId="0" borderId="40" xfId="55" applyNumberFormat="1" applyFont="1" applyBorder="1"/>
    <xf numFmtId="0" fontId="15" fillId="0" borderId="21" xfId="55" applyFont="1" applyBorder="1"/>
    <xf numFmtId="0" fontId="15" fillId="0" borderId="34" xfId="55" applyFont="1" applyBorder="1"/>
    <xf numFmtId="171" fontId="19" fillId="0" borderId="34" xfId="55" applyNumberFormat="1" applyFont="1" applyBorder="1"/>
    <xf numFmtId="171" fontId="15" fillId="0" borderId="34" xfId="55" applyNumberFormat="1" applyFont="1" applyBorder="1"/>
    <xf numFmtId="44" fontId="17" fillId="0" borderId="34" xfId="55" applyNumberFormat="1" applyFont="1" applyBorder="1" applyAlignment="1">
      <alignment horizontal="center"/>
    </xf>
    <xf numFmtId="0" fontId="15" fillId="0" borderId="12" xfId="55" applyFont="1" applyBorder="1"/>
    <xf numFmtId="0" fontId="15" fillId="0" borderId="8" xfId="55" applyFont="1" applyBorder="1"/>
    <xf numFmtId="171" fontId="19" fillId="0" borderId="8" xfId="55" applyNumberFormat="1" applyFont="1" applyBorder="1"/>
    <xf numFmtId="171" fontId="15" fillId="0" borderId="8" xfId="55" applyNumberFormat="1" applyFont="1" applyBorder="1"/>
    <xf numFmtId="44" fontId="17" fillId="0" borderId="8" xfId="55" applyNumberFormat="1" applyFont="1" applyBorder="1" applyAlignment="1">
      <alignment horizontal="center"/>
    </xf>
    <xf numFmtId="164" fontId="7" fillId="0" borderId="13" xfId="54" applyFont="1" applyBorder="1" applyAlignment="1">
      <alignment horizontal="left" vertical="center"/>
    </xf>
    <xf numFmtId="164" fontId="7" fillId="0" borderId="9" xfId="54" applyFont="1" applyBorder="1" applyAlignment="1">
      <alignment horizontal="left" vertical="center"/>
    </xf>
    <xf numFmtId="171" fontId="19" fillId="0" borderId="9" xfId="55" applyNumberFormat="1" applyFont="1" applyBorder="1"/>
    <xf numFmtId="171" fontId="15" fillId="0" borderId="9" xfId="55" applyNumberFormat="1" applyFont="1" applyBorder="1"/>
    <xf numFmtId="44" fontId="17" fillId="0" borderId="9" xfId="55" applyNumberFormat="1" applyFont="1" applyBorder="1" applyAlignment="1">
      <alignment horizontal="center"/>
    </xf>
    <xf numFmtId="0" fontId="15" fillId="4" borderId="8" xfId="55" applyFont="1" applyFill="1" applyBorder="1" applyAlignment="1">
      <alignment horizontal="center"/>
    </xf>
    <xf numFmtId="164" fontId="7" fillId="0" borderId="8" xfId="54" applyFont="1" applyBorder="1" applyAlignment="1">
      <alignment horizontal="left" vertical="center"/>
    </xf>
    <xf numFmtId="0" fontId="15" fillId="0" borderId="41" xfId="55" applyFont="1" applyBorder="1"/>
    <xf numFmtId="0" fontId="15" fillId="0" borderId="42" xfId="55" applyFont="1" applyBorder="1"/>
    <xf numFmtId="171" fontId="19" fillId="0" borderId="42" xfId="55" applyNumberFormat="1" applyFont="1" applyBorder="1"/>
    <xf numFmtId="171" fontId="15" fillId="0" borderId="42" xfId="55" applyNumberFormat="1" applyFont="1" applyBorder="1"/>
    <xf numFmtId="0" fontId="15" fillId="0" borderId="35" xfId="55" applyFont="1" applyBorder="1"/>
    <xf numFmtId="0" fontId="15" fillId="0" borderId="11" xfId="55" applyFont="1" applyBorder="1"/>
    <xf numFmtId="171" fontId="19" fillId="0" borderId="11" xfId="55" applyNumberFormat="1" applyFont="1" applyBorder="1"/>
    <xf numFmtId="171" fontId="15" fillId="0" borderId="11" xfId="55" applyNumberFormat="1" applyFont="1" applyBorder="1"/>
    <xf numFmtId="0" fontId="15" fillId="0" borderId="8" xfId="55" applyFont="1" applyBorder="1" applyAlignment="1">
      <alignment horizontal="center"/>
    </xf>
    <xf numFmtId="0" fontId="15" fillId="0" borderId="13" xfId="55" applyFont="1" applyBorder="1"/>
    <xf numFmtId="0" fontId="15" fillId="0" borderId="9" xfId="55" applyFont="1" applyBorder="1"/>
    <xf numFmtId="171" fontId="19" fillId="0" borderId="40" xfId="55" applyNumberFormat="1" applyFont="1" applyBorder="1"/>
    <xf numFmtId="0" fontId="54" fillId="0" borderId="3" xfId="55" applyFont="1"/>
    <xf numFmtId="0" fontId="59" fillId="0" borderId="3" xfId="55" applyFont="1"/>
    <xf numFmtId="0" fontId="2" fillId="0" borderId="3" xfId="55" applyAlignment="1">
      <alignment horizontal="center" vertical="center"/>
    </xf>
    <xf numFmtId="165" fontId="2" fillId="0" borderId="3" xfId="55" applyNumberFormat="1" applyAlignment="1">
      <alignment vertical="center"/>
    </xf>
    <xf numFmtId="0" fontId="15" fillId="0" borderId="9" xfId="55" applyFont="1" applyBorder="1" applyAlignment="1">
      <alignment horizontal="center"/>
    </xf>
    <xf numFmtId="0" fontId="15" fillId="47" borderId="54" xfId="55" applyFont="1" applyFill="1" applyBorder="1" applyAlignment="1">
      <alignment horizontal="left" vertical="center"/>
    </xf>
    <xf numFmtId="0" fontId="15" fillId="0" borderId="56" xfId="55" applyFont="1" applyBorder="1"/>
    <xf numFmtId="0" fontId="15" fillId="0" borderId="57" xfId="55" applyFont="1" applyBorder="1"/>
    <xf numFmtId="171" fontId="19" fillId="0" borderId="57" xfId="55" applyNumberFormat="1" applyFont="1" applyBorder="1"/>
    <xf numFmtId="171" fontId="15" fillId="0" borderId="57" xfId="55" applyNumberFormat="1" applyFont="1" applyBorder="1"/>
    <xf numFmtId="164" fontId="7" fillId="0" borderId="21" xfId="54" applyFont="1" applyBorder="1" applyAlignment="1">
      <alignment horizontal="left" vertical="center"/>
    </xf>
    <xf numFmtId="164" fontId="7" fillId="0" borderId="34" xfId="54" applyFont="1" applyBorder="1" applyAlignment="1">
      <alignment horizontal="left" vertical="center"/>
    </xf>
    <xf numFmtId="171" fontId="20" fillId="0" borderId="8" xfId="55" applyNumberFormat="1" applyFont="1" applyBorder="1"/>
    <xf numFmtId="171" fontId="24" fillId="0" borderId="8" xfId="55" applyNumberFormat="1" applyFont="1" applyBorder="1"/>
    <xf numFmtId="44" fontId="53" fillId="0" borderId="8" xfId="55" applyNumberFormat="1" applyFont="1" applyBorder="1" applyAlignment="1">
      <alignment horizontal="right"/>
    </xf>
    <xf numFmtId="0" fontId="15" fillId="0" borderId="39" xfId="55" applyFont="1" applyBorder="1"/>
    <xf numFmtId="0" fontId="15" fillId="0" borderId="40" xfId="55" applyFont="1" applyBorder="1"/>
    <xf numFmtId="0" fontId="2" fillId="6" borderId="3" xfId="55" applyFill="1" applyAlignment="1">
      <alignment horizontal="right"/>
    </xf>
    <xf numFmtId="0" fontId="2" fillId="0" borderId="3" xfId="55" applyAlignment="1">
      <alignment horizontal="right"/>
    </xf>
    <xf numFmtId="164" fontId="24" fillId="0" borderId="2" xfId="54" applyFont="1" applyBorder="1" applyAlignment="1">
      <alignment horizontal="center"/>
    </xf>
    <xf numFmtId="166" fontId="13" fillId="0" borderId="44" xfId="0" applyNumberFormat="1" applyFont="1" applyBorder="1"/>
    <xf numFmtId="164" fontId="48" fillId="0" borderId="0" xfId="0" applyFont="1"/>
    <xf numFmtId="164" fontId="20" fillId="4" borderId="34" xfId="0" applyFont="1" applyFill="1" applyBorder="1" applyAlignment="1">
      <alignment horizontal="left" vertical="center"/>
    </xf>
    <xf numFmtId="164" fontId="20" fillId="0" borderId="9" xfId="0" applyFont="1" applyBorder="1" applyAlignment="1">
      <alignment horizontal="left" vertical="center" wrapText="1"/>
    </xf>
    <xf numFmtId="164" fontId="25" fillId="0" borderId="9" xfId="0" applyFont="1" applyBorder="1" applyAlignment="1">
      <alignment horizontal="left" vertical="center" wrapText="1"/>
    </xf>
    <xf numFmtId="1" fontId="25" fillId="0" borderId="22" xfId="0" applyNumberFormat="1" applyFont="1" applyBorder="1" applyAlignment="1">
      <alignment horizontal="right" vertical="center" wrapText="1"/>
    </xf>
    <xf numFmtId="1" fontId="25" fillId="0" borderId="14" xfId="0" applyNumberFormat="1" applyFont="1" applyBorder="1" applyAlignment="1">
      <alignment horizontal="right" vertical="center" wrapText="1"/>
    </xf>
    <xf numFmtId="164" fontId="0" fillId="0" borderId="12" xfId="0" applyBorder="1"/>
    <xf numFmtId="164" fontId="7" fillId="48" borderId="61" xfId="0" applyFont="1" applyFill="1" applyBorder="1" applyAlignment="1">
      <alignment horizontal="center"/>
    </xf>
    <xf numFmtId="0" fontId="15" fillId="0" borderId="62" xfId="55" applyFont="1" applyBorder="1"/>
    <xf numFmtId="171" fontId="19" fillId="0" borderId="8" xfId="52" applyNumberFormat="1" applyFont="1" applyBorder="1"/>
    <xf numFmtId="1" fontId="17" fillId="44" borderId="8" xfId="55" applyNumberFormat="1" applyFont="1" applyFill="1" applyBorder="1" applyAlignment="1">
      <alignment horizontal="right"/>
    </xf>
    <xf numFmtId="165" fontId="17" fillId="0" borderId="14" xfId="55" applyNumberFormat="1" applyFont="1" applyBorder="1"/>
    <xf numFmtId="0" fontId="15" fillId="45" borderId="13" xfId="55" applyFont="1" applyFill="1" applyBorder="1" applyAlignment="1">
      <alignment horizontal="center"/>
    </xf>
    <xf numFmtId="171" fontId="19" fillId="0" borderId="9" xfId="52" applyNumberFormat="1" applyFont="1" applyBorder="1"/>
    <xf numFmtId="1" fontId="17" fillId="44" borderId="9" xfId="55" applyNumberFormat="1" applyFont="1" applyFill="1" applyBorder="1" applyAlignment="1">
      <alignment horizontal="right"/>
    </xf>
    <xf numFmtId="165" fontId="17" fillId="0" borderId="17" xfId="55" applyNumberFormat="1" applyFont="1" applyBorder="1"/>
    <xf numFmtId="165" fontId="17" fillId="0" borderId="36" xfId="55" applyNumberFormat="1" applyFont="1" applyBorder="1"/>
    <xf numFmtId="0" fontId="15" fillId="0" borderId="3" xfId="55" applyFont="1"/>
    <xf numFmtId="0" fontId="15" fillId="0" borderId="3" xfId="55" applyFont="1" applyAlignment="1">
      <alignment horizontal="center"/>
    </xf>
    <xf numFmtId="171" fontId="19" fillId="0" borderId="3" xfId="55" applyNumberFormat="1" applyFont="1"/>
    <xf numFmtId="171" fontId="15" fillId="0" borderId="3" xfId="55" applyNumberFormat="1" applyFont="1"/>
    <xf numFmtId="1" fontId="17" fillId="0" borderId="3" xfId="55" applyNumberFormat="1" applyFont="1" applyAlignment="1">
      <alignment horizontal="right"/>
    </xf>
    <xf numFmtId="44" fontId="17" fillId="0" borderId="3" xfId="55" applyNumberFormat="1" applyFont="1" applyAlignment="1">
      <alignment horizontal="center"/>
    </xf>
    <xf numFmtId="165" fontId="17" fillId="0" borderId="3" xfId="55" applyNumberFormat="1" applyFont="1"/>
    <xf numFmtId="49" fontId="21" fillId="0" borderId="3" xfId="55" applyNumberFormat="1" applyFont="1" applyAlignment="1">
      <alignment horizontal="center" vertical="center" wrapText="1"/>
    </xf>
    <xf numFmtId="49" fontId="21" fillId="0" borderId="3" xfId="55" applyNumberFormat="1" applyFont="1" applyAlignment="1">
      <alignment horizontal="center" vertical="center" textRotation="90" wrapText="1"/>
    </xf>
    <xf numFmtId="49" fontId="19" fillId="0" borderId="3" xfId="55" applyNumberFormat="1" applyFont="1" applyAlignment="1">
      <alignment horizontal="center" vertical="center" wrapText="1"/>
    </xf>
    <xf numFmtId="165" fontId="21" fillId="0" borderId="3" xfId="55" applyNumberFormat="1" applyFont="1" applyAlignment="1">
      <alignment horizontal="center" vertical="center" wrapText="1"/>
    </xf>
    <xf numFmtId="165" fontId="21" fillId="0" borderId="3" xfId="55" applyNumberFormat="1" applyFont="1" applyAlignment="1">
      <alignment horizontal="right" vertical="center" wrapText="1"/>
    </xf>
    <xf numFmtId="0" fontId="15" fillId="0" borderId="3" xfId="55" applyFont="1" applyAlignment="1">
      <alignment horizontal="center" vertical="center" wrapText="1"/>
    </xf>
    <xf numFmtId="165" fontId="15" fillId="0" borderId="3" xfId="55" applyNumberFormat="1" applyFont="1" applyAlignment="1">
      <alignment vertical="center" wrapText="1"/>
    </xf>
    <xf numFmtId="49" fontId="21" fillId="47" borderId="54" xfId="55" applyNumberFormat="1" applyFont="1" applyFill="1" applyBorder="1" applyAlignment="1">
      <alignment horizontal="left" vertical="center" wrapText="1"/>
    </xf>
    <xf numFmtId="0" fontId="15" fillId="0" borderId="64" xfId="55" applyFont="1" applyBorder="1"/>
    <xf numFmtId="171" fontId="19" fillId="0" borderId="34" xfId="52" applyNumberFormat="1" applyFont="1" applyBorder="1"/>
    <xf numFmtId="1" fontId="17" fillId="44" borderId="34" xfId="55" applyNumberFormat="1" applyFont="1" applyFill="1" applyBorder="1" applyAlignment="1">
      <alignment horizontal="right"/>
    </xf>
    <xf numFmtId="165" fontId="17" fillId="0" borderId="22" xfId="55" applyNumberFormat="1" applyFont="1" applyBorder="1"/>
    <xf numFmtId="0" fontId="15" fillId="0" borderId="63" xfId="55" applyFont="1" applyBorder="1"/>
    <xf numFmtId="0" fontId="15" fillId="47" borderId="53" xfId="55" applyFont="1" applyFill="1" applyBorder="1" applyAlignment="1">
      <alignment horizontal="left" vertical="center"/>
    </xf>
    <xf numFmtId="0" fontId="20" fillId="0" borderId="3" xfId="0" applyNumberFormat="1" applyFont="1" applyBorder="1" applyAlignment="1">
      <alignment horizontal="center" vertical="center"/>
    </xf>
    <xf numFmtId="1" fontId="17" fillId="44" borderId="3" xfId="55" applyNumberFormat="1" applyFont="1" applyFill="1" applyAlignment="1">
      <alignment horizontal="right"/>
    </xf>
    <xf numFmtId="0" fontId="15" fillId="45" borderId="40" xfId="55" applyFont="1" applyFill="1" applyBorder="1" applyAlignment="1">
      <alignment horizontal="center"/>
    </xf>
    <xf numFmtId="1" fontId="13" fillId="0" borderId="8" xfId="0" applyNumberFormat="1" applyFont="1" applyBorder="1" applyAlignment="1">
      <alignment horizontal="right"/>
    </xf>
    <xf numFmtId="0" fontId="15" fillId="45" borderId="9" xfId="55" applyFont="1" applyFill="1" applyBorder="1" applyAlignment="1">
      <alignment horizontal="center"/>
    </xf>
    <xf numFmtId="171" fontId="19" fillId="0" borderId="3" xfId="52" applyNumberFormat="1" applyFont="1"/>
    <xf numFmtId="0" fontId="15" fillId="0" borderId="40" xfId="55" applyFont="1" applyBorder="1" applyAlignment="1">
      <alignment horizontal="center"/>
    </xf>
    <xf numFmtId="164" fontId="7" fillId="0" borderId="3" xfId="54" applyFont="1" applyAlignment="1">
      <alignment horizontal="left" vertical="center"/>
    </xf>
    <xf numFmtId="0" fontId="15" fillId="47" borderId="54" xfId="55" applyFont="1" applyFill="1" applyBorder="1" applyAlignment="1">
      <alignment vertical="center"/>
    </xf>
    <xf numFmtId="0" fontId="15" fillId="0" borderId="65" xfId="55" applyFont="1" applyBorder="1"/>
    <xf numFmtId="0" fontId="15" fillId="0" borderId="66" xfId="55" applyFont="1" applyBorder="1"/>
    <xf numFmtId="171" fontId="19" fillId="0" borderId="66" xfId="55" applyNumberFormat="1" applyFont="1" applyBorder="1"/>
    <xf numFmtId="171" fontId="15" fillId="0" borderId="66" xfId="55" applyNumberFormat="1" applyFont="1" applyBorder="1"/>
    <xf numFmtId="165" fontId="17" fillId="0" borderId="67" xfId="55" applyNumberFormat="1" applyFont="1" applyBorder="1"/>
    <xf numFmtId="165" fontId="17" fillId="0" borderId="68" xfId="55" applyNumberFormat="1" applyFont="1" applyBorder="1"/>
    <xf numFmtId="165" fontId="17" fillId="0" borderId="69" xfId="55" applyNumberFormat="1" applyFont="1" applyBorder="1"/>
    <xf numFmtId="1" fontId="13" fillId="0" borderId="34" xfId="0" applyNumberFormat="1" applyFont="1" applyBorder="1" applyAlignment="1">
      <alignment horizontal="right"/>
    </xf>
    <xf numFmtId="1" fontId="13" fillId="0" borderId="9" xfId="0" applyNumberFormat="1" applyFont="1" applyBorder="1" applyAlignment="1">
      <alignment horizontal="right"/>
    </xf>
    <xf numFmtId="165" fontId="17" fillId="0" borderId="70" xfId="55" applyNumberFormat="1" applyFont="1" applyBorder="1"/>
    <xf numFmtId="165" fontId="17" fillId="0" borderId="71" xfId="55" applyNumberFormat="1" applyFont="1" applyBorder="1"/>
    <xf numFmtId="0" fontId="15" fillId="0" borderId="34" xfId="55" applyFont="1" applyBorder="1" applyAlignment="1">
      <alignment horizontal="center"/>
    </xf>
    <xf numFmtId="1" fontId="53" fillId="0" borderId="8" xfId="55" applyNumberFormat="1" applyFont="1" applyBorder="1" applyAlignment="1">
      <alignment horizontal="right"/>
    </xf>
    <xf numFmtId="1" fontId="53" fillId="0" borderId="34" xfId="55" applyNumberFormat="1" applyFont="1" applyBorder="1" applyAlignment="1">
      <alignment horizontal="right"/>
    </xf>
    <xf numFmtId="0" fontId="20" fillId="0" borderId="3" xfId="55" applyFont="1" applyAlignment="1">
      <alignment horizontal="left" vertical="center"/>
    </xf>
    <xf numFmtId="0" fontId="24" fillId="0" borderId="3" xfId="55" applyFont="1" applyAlignment="1">
      <alignment horizontal="left" vertical="center"/>
    </xf>
    <xf numFmtId="1" fontId="25" fillId="0" borderId="3" xfId="54" applyNumberFormat="1" applyFont="1" applyAlignment="1">
      <alignment horizontal="right" vertical="center" wrapText="1"/>
    </xf>
    <xf numFmtId="1" fontId="17" fillId="0" borderId="8" xfId="55" applyNumberFormat="1" applyFont="1" applyBorder="1" applyAlignment="1">
      <alignment horizontal="right"/>
    </xf>
    <xf numFmtId="0" fontId="15" fillId="0" borderId="3" xfId="55" applyFont="1" applyAlignment="1">
      <alignment vertical="center"/>
    </xf>
    <xf numFmtId="0" fontId="15" fillId="0" borderId="34" xfId="55" applyFont="1" applyBorder="1" applyAlignment="1">
      <alignment vertical="center"/>
    </xf>
    <xf numFmtId="1" fontId="17" fillId="0" borderId="34" xfId="55" applyNumberFormat="1" applyFont="1" applyBorder="1" applyAlignment="1">
      <alignment horizontal="right"/>
    </xf>
    <xf numFmtId="1" fontId="17" fillId="0" borderId="9" xfId="55" applyNumberFormat="1" applyFont="1" applyBorder="1" applyAlignment="1">
      <alignment horizontal="right"/>
    </xf>
    <xf numFmtId="165" fontId="53" fillId="0" borderId="14" xfId="55" applyNumberFormat="1" applyFont="1" applyBorder="1" applyAlignment="1">
      <alignment horizontal="right"/>
    </xf>
    <xf numFmtId="1" fontId="65" fillId="0" borderId="8" xfId="0" applyNumberFormat="1" applyFont="1" applyBorder="1" applyAlignment="1">
      <alignment horizontal="right"/>
    </xf>
    <xf numFmtId="49" fontId="7" fillId="42" borderId="21" xfId="55" applyNumberFormat="1" applyFont="1" applyFill="1" applyBorder="1" applyAlignment="1">
      <alignment horizontal="center" vertical="center" wrapText="1"/>
    </xf>
    <xf numFmtId="49" fontId="7" fillId="42" borderId="34" xfId="55" applyNumberFormat="1" applyFont="1" applyFill="1" applyBorder="1" applyAlignment="1">
      <alignment horizontal="center" vertical="center" textRotation="90" wrapText="1"/>
    </xf>
    <xf numFmtId="49" fontId="7" fillId="43" borderId="34" xfId="55" applyNumberFormat="1" applyFont="1" applyFill="1" applyBorder="1" applyAlignment="1">
      <alignment horizontal="center" vertical="center" wrapText="1"/>
    </xf>
    <xf numFmtId="49" fontId="20" fillId="43" borderId="34" xfId="55" applyNumberFormat="1" applyFont="1" applyFill="1" applyBorder="1" applyAlignment="1">
      <alignment horizontal="center" vertical="center" wrapText="1"/>
    </xf>
    <xf numFmtId="165" fontId="7" fillId="43" borderId="34" xfId="55" applyNumberFormat="1" applyFont="1" applyFill="1" applyBorder="1" applyAlignment="1">
      <alignment horizontal="center" vertical="center" wrapText="1"/>
    </xf>
    <xf numFmtId="0" fontId="24" fillId="47" borderId="34" xfId="55" applyFont="1" applyFill="1" applyBorder="1" applyAlignment="1">
      <alignment horizontal="center" vertical="center" wrapText="1"/>
    </xf>
    <xf numFmtId="165" fontId="24" fillId="47" borderId="22" xfId="55" applyNumberFormat="1" applyFont="1" applyFill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center" vertical="center" wrapText="1"/>
    </xf>
    <xf numFmtId="49" fontId="7" fillId="0" borderId="9" xfId="55" applyNumberFormat="1" applyFont="1" applyBorder="1" applyAlignment="1">
      <alignment horizontal="center" vertical="center" textRotation="90" wrapText="1"/>
    </xf>
    <xf numFmtId="49" fontId="7" fillId="0" borderId="9" xfId="55" applyNumberFormat="1" applyFont="1" applyBorder="1" applyAlignment="1">
      <alignment horizontal="center" vertical="center" wrapText="1"/>
    </xf>
    <xf numFmtId="49" fontId="20" fillId="0" borderId="9" xfId="55" applyNumberFormat="1" applyFont="1" applyBorder="1" applyAlignment="1">
      <alignment horizontal="center" vertical="center" wrapText="1"/>
    </xf>
    <xf numFmtId="165" fontId="7" fillId="0" borderId="9" xfId="55" applyNumberFormat="1" applyFont="1" applyBorder="1" applyAlignment="1">
      <alignment horizontal="center" vertical="center" wrapText="1"/>
    </xf>
    <xf numFmtId="165" fontId="7" fillId="0" borderId="9" xfId="55" applyNumberFormat="1" applyFont="1" applyBorder="1" applyAlignment="1">
      <alignment horizontal="right" vertical="center" wrapText="1"/>
    </xf>
    <xf numFmtId="0" fontId="57" fillId="0" borderId="9" xfId="55" applyFont="1" applyBorder="1" applyAlignment="1">
      <alignment horizontal="center" vertical="center" wrapText="1"/>
    </xf>
    <xf numFmtId="165" fontId="57" fillId="0" borderId="17" xfId="55" applyNumberFormat="1" applyFont="1" applyBorder="1" applyAlignment="1">
      <alignment vertical="center" wrapText="1"/>
    </xf>
    <xf numFmtId="164" fontId="8" fillId="0" borderId="72" xfId="0" applyFont="1" applyBorder="1"/>
    <xf numFmtId="1" fontId="8" fillId="0" borderId="73" xfId="0" applyNumberFormat="1" applyFont="1" applyBorder="1"/>
    <xf numFmtId="164" fontId="13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5" fontId="71" fillId="3" borderId="6" xfId="0" applyNumberFormat="1" applyFont="1" applyFill="1" applyBorder="1" applyAlignment="1">
      <alignment horizontal="center" vertical="center" wrapText="1"/>
    </xf>
    <xf numFmtId="49" fontId="20" fillId="47" borderId="53" xfId="0" applyNumberFormat="1" applyFont="1" applyFill="1" applyBorder="1" applyAlignment="1">
      <alignment horizontal="left" vertical="center" wrapText="1"/>
    </xf>
    <xf numFmtId="1" fontId="25" fillId="4" borderId="14" xfId="0" applyNumberFormat="1" applyFont="1" applyFill="1" applyBorder="1" applyAlignment="1">
      <alignment horizontal="right" vertical="center" wrapText="1"/>
    </xf>
    <xf numFmtId="1" fontId="25" fillId="0" borderId="17" xfId="0" applyNumberFormat="1" applyFont="1" applyBorder="1" applyAlignment="1">
      <alignment horizontal="right" vertical="center" wrapText="1"/>
    </xf>
    <xf numFmtId="1" fontId="25" fillId="4" borderId="22" xfId="0" applyNumberFormat="1" applyFont="1" applyFill="1" applyBorder="1" applyAlignment="1">
      <alignment horizontal="right" vertical="center" wrapText="1"/>
    </xf>
    <xf numFmtId="1" fontId="25" fillId="4" borderId="17" xfId="0" applyNumberFormat="1" applyFont="1" applyFill="1" applyBorder="1" applyAlignment="1">
      <alignment horizontal="right" vertical="center" wrapText="1"/>
    </xf>
    <xf numFmtId="1" fontId="13" fillId="4" borderId="14" xfId="0" applyNumberFormat="1" applyFont="1" applyFill="1" applyBorder="1"/>
    <xf numFmtId="1" fontId="13" fillId="0" borderId="14" xfId="0" applyNumberFormat="1" applyFont="1" applyBorder="1"/>
    <xf numFmtId="164" fontId="24" fillId="4" borderId="12" xfId="0" applyFont="1" applyFill="1" applyBorder="1" applyProtection="1">
      <protection locked="0"/>
    </xf>
    <xf numFmtId="1" fontId="13" fillId="4" borderId="14" xfId="0" applyNumberFormat="1" applyFont="1" applyFill="1" applyBorder="1" applyAlignment="1">
      <alignment horizontal="right"/>
    </xf>
    <xf numFmtId="1" fontId="13" fillId="4" borderId="14" xfId="0" applyNumberFormat="1" applyFont="1" applyFill="1" applyBorder="1" applyAlignment="1">
      <alignment horizontal="right" vertical="center"/>
    </xf>
    <xf numFmtId="164" fontId="24" fillId="0" borderId="12" xfId="0" applyFont="1" applyBorder="1" applyProtection="1">
      <protection locked="0"/>
    </xf>
    <xf numFmtId="1" fontId="13" fillId="0" borderId="14" xfId="0" applyNumberFormat="1" applyFont="1" applyBorder="1" applyAlignment="1">
      <alignment horizontal="right" vertical="center"/>
    </xf>
    <xf numFmtId="1" fontId="13" fillId="4" borderId="17" xfId="0" applyNumberFormat="1" applyFont="1" applyFill="1" applyBorder="1"/>
    <xf numFmtId="1" fontId="25" fillId="4" borderId="14" xfId="0" applyNumberFormat="1" applyFont="1" applyFill="1" applyBorder="1"/>
    <xf numFmtId="49" fontId="25" fillId="4" borderId="14" xfId="0" applyNumberFormat="1" applyFont="1" applyFill="1" applyBorder="1" applyAlignment="1">
      <alignment horizontal="right" vertical="center" wrapText="1"/>
    </xf>
    <xf numFmtId="1" fontId="18" fillId="4" borderId="14" xfId="0" applyNumberFormat="1" applyFont="1" applyFill="1" applyBorder="1"/>
    <xf numFmtId="1" fontId="25" fillId="0" borderId="14" xfId="0" applyNumberFormat="1" applyFont="1" applyBorder="1"/>
    <xf numFmtId="1" fontId="25" fillId="0" borderId="22" xfId="0" applyNumberFormat="1" applyFont="1" applyBorder="1"/>
    <xf numFmtId="1" fontId="18" fillId="0" borderId="14" xfId="0" applyNumberFormat="1" applyFont="1" applyBorder="1" applyAlignment="1">
      <alignment horizontal="right" vertical="center" wrapText="1"/>
    </xf>
    <xf numFmtId="169" fontId="25" fillId="0" borderId="22" xfId="4" applyNumberFormat="1" applyFont="1" applyFill="1" applyBorder="1" applyAlignment="1">
      <alignment horizontal="right" vertical="center" wrapText="1"/>
    </xf>
    <xf numFmtId="1" fontId="0" fillId="0" borderId="14" xfId="0" applyNumberFormat="1" applyBorder="1"/>
    <xf numFmtId="164" fontId="8" fillId="0" borderId="12" xfId="0" applyFont="1" applyBorder="1"/>
    <xf numFmtId="1" fontId="8" fillId="0" borderId="14" xfId="0" applyNumberFormat="1" applyFont="1" applyBorder="1"/>
    <xf numFmtId="1" fontId="13" fillId="4" borderId="22" xfId="0" applyNumberFormat="1" applyFont="1" applyFill="1" applyBorder="1"/>
    <xf numFmtId="1" fontId="13" fillId="0" borderId="17" xfId="0" applyNumberFormat="1" applyFont="1" applyBorder="1"/>
    <xf numFmtId="164" fontId="73" fillId="0" borderId="0" xfId="0" applyFont="1" applyAlignment="1">
      <alignment vertical="center" wrapText="1"/>
    </xf>
    <xf numFmtId="164" fontId="8" fillId="0" borderId="0" xfId="0" applyFont="1" applyAlignment="1">
      <alignment horizontal="left"/>
    </xf>
    <xf numFmtId="164" fontId="7" fillId="0" borderId="0" xfId="0" applyFont="1" applyAlignment="1">
      <alignment horizontal="left"/>
    </xf>
    <xf numFmtId="165" fontId="15" fillId="0" borderId="8" xfId="54" applyNumberFormat="1" applyFont="1" applyBorder="1" applyAlignment="1">
      <alignment horizontal="right"/>
    </xf>
    <xf numFmtId="49" fontId="18" fillId="4" borderId="8" xfId="0" applyNumberFormat="1" applyFont="1" applyFill="1" applyBorder="1" applyAlignment="1">
      <alignment horizontal="left" vertical="center" wrapText="1"/>
    </xf>
    <xf numFmtId="1" fontId="65" fillId="4" borderId="14" xfId="0" applyNumberFormat="1" applyFont="1" applyFill="1" applyBorder="1" applyAlignment="1">
      <alignment horizontal="right"/>
    </xf>
    <xf numFmtId="164" fontId="65" fillId="0" borderId="0" xfId="0" applyFont="1" applyAlignment="1">
      <alignment horizontal="left"/>
    </xf>
    <xf numFmtId="164" fontId="74" fillId="0" borderId="0" xfId="0" applyFont="1" applyAlignment="1">
      <alignment horizontal="left"/>
    </xf>
    <xf numFmtId="1" fontId="18" fillId="4" borderId="14" xfId="0" applyNumberFormat="1" applyFont="1" applyFill="1" applyBorder="1" applyAlignment="1">
      <alignment horizontal="right" vertical="center" wrapText="1"/>
    </xf>
    <xf numFmtId="164" fontId="19" fillId="4" borderId="1" xfId="0" applyFont="1" applyFill="1" applyBorder="1" applyAlignment="1">
      <alignment horizontal="left" vertical="center" wrapText="1"/>
    </xf>
    <xf numFmtId="1" fontId="65" fillId="4" borderId="14" xfId="0" applyNumberFormat="1" applyFont="1" applyFill="1" applyBorder="1" applyAlignment="1">
      <alignment horizontal="right" vertical="center"/>
    </xf>
    <xf numFmtId="164" fontId="18" fillId="4" borderId="8" xfId="0" applyFont="1" applyFill="1" applyBorder="1" applyAlignment="1">
      <alignment horizontal="left" vertical="center" wrapText="1"/>
    </xf>
    <xf numFmtId="171" fontId="15" fillId="4" borderId="8" xfId="0" applyNumberFormat="1" applyFont="1" applyFill="1" applyBorder="1" applyAlignment="1">
      <alignment horizontal="center" vertical="center"/>
    </xf>
    <xf numFmtId="164" fontId="15" fillId="4" borderId="8" xfId="0" applyFont="1" applyFill="1" applyBorder="1" applyAlignment="1">
      <alignment horizontal="left" vertical="center"/>
    </xf>
    <xf numFmtId="164" fontId="18" fillId="4" borderId="8" xfId="0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right" vertical="center"/>
    </xf>
    <xf numFmtId="164" fontId="19" fillId="0" borderId="0" xfId="0" applyFont="1"/>
    <xf numFmtId="164" fontId="7" fillId="0" borderId="3" xfId="0" applyFont="1" applyBorder="1" applyAlignment="1">
      <alignment horizontal="center"/>
    </xf>
    <xf numFmtId="164" fontId="19" fillId="0" borderId="8" xfId="0" applyFont="1" applyBorder="1"/>
    <xf numFmtId="164" fontId="7" fillId="0" borderId="8" xfId="0" applyFont="1" applyBorder="1" applyAlignment="1">
      <alignment horizontal="center"/>
    </xf>
    <xf numFmtId="164" fontId="72" fillId="0" borderId="3" xfId="0" applyFont="1" applyBorder="1" applyAlignment="1">
      <alignment horizontal="center" vertical="center" wrapText="1"/>
    </xf>
    <xf numFmtId="164" fontId="7" fillId="4" borderId="8" xfId="0" applyFont="1" applyFill="1" applyBorder="1" applyAlignment="1">
      <alignment horizontal="center"/>
    </xf>
    <xf numFmtId="164" fontId="60" fillId="2" borderId="3" xfId="54" applyFont="1" applyFill="1" applyAlignment="1">
      <alignment horizontal="center"/>
    </xf>
    <xf numFmtId="164" fontId="8" fillId="0" borderId="3" xfId="54" applyFont="1" applyAlignment="1">
      <alignment horizontal="center"/>
    </xf>
    <xf numFmtId="164" fontId="13" fillId="0" borderId="3" xfId="54" applyFont="1" applyAlignment="1">
      <alignment horizontal="center"/>
    </xf>
    <xf numFmtId="164" fontId="7" fillId="0" borderId="3" xfId="54" applyFont="1" applyAlignment="1">
      <alignment horizontal="center"/>
    </xf>
    <xf numFmtId="164" fontId="65" fillId="0" borderId="3" xfId="54" applyFont="1"/>
    <xf numFmtId="164" fontId="21" fillId="0" borderId="8" xfId="54" applyFont="1" applyBorder="1" applyAlignment="1">
      <alignment horizontal="center" vertical="center"/>
    </xf>
    <xf numFmtId="164" fontId="65" fillId="0" borderId="8" xfId="54" applyFont="1" applyBorder="1"/>
    <xf numFmtId="164" fontId="15" fillId="0" borderId="8" xfId="54" applyFont="1" applyBorder="1"/>
    <xf numFmtId="164" fontId="17" fillId="0" borderId="8" xfId="54" applyFont="1" applyBorder="1" applyAlignment="1">
      <alignment horizontal="center"/>
    </xf>
    <xf numFmtId="164" fontId="21" fillId="0" borderId="8" xfId="54" applyFont="1" applyBorder="1"/>
    <xf numFmtId="164" fontId="19" fillId="0" borderId="3" xfId="0" applyFont="1" applyBorder="1"/>
    <xf numFmtId="165" fontId="15" fillId="0" borderId="8" xfId="54" applyNumberFormat="1" applyFont="1" applyBorder="1"/>
    <xf numFmtId="165" fontId="19" fillId="0" borderId="8" xfId="0" applyNumberFormat="1" applyFont="1" applyBorder="1" applyAlignment="1">
      <alignment horizontal="right" vertical="center"/>
    </xf>
    <xf numFmtId="0" fontId="17" fillId="0" borderId="3" xfId="55" applyFont="1"/>
    <xf numFmtId="165" fontId="19" fillId="0" borderId="8" xfId="55" applyNumberFormat="1" applyFont="1" applyBorder="1"/>
    <xf numFmtId="165" fontId="15" fillId="0" borderId="8" xfId="55" applyNumberFormat="1" applyFont="1" applyBorder="1"/>
    <xf numFmtId="44" fontId="17" fillId="0" borderId="8" xfId="55" applyNumberFormat="1" applyFont="1" applyBorder="1" applyAlignment="1">
      <alignment horizontal="right"/>
    </xf>
    <xf numFmtId="0" fontId="17" fillId="0" borderId="34" xfId="55" applyFont="1" applyBorder="1" applyAlignment="1">
      <alignment horizontal="center"/>
    </xf>
    <xf numFmtId="0" fontId="17" fillId="0" borderId="8" xfId="55" applyFont="1" applyBorder="1" applyAlignment="1">
      <alignment horizontal="center"/>
    </xf>
    <xf numFmtId="0" fontId="17" fillId="0" borderId="3" xfId="55" applyFont="1" applyAlignment="1">
      <alignment horizontal="center"/>
    </xf>
    <xf numFmtId="164" fontId="20" fillId="49" borderId="8" xfId="0" applyFont="1" applyFill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164" fontId="21" fillId="4" borderId="8" xfId="0" applyFont="1" applyFill="1" applyBorder="1" applyAlignment="1">
      <alignment horizontal="left" vertical="center"/>
    </xf>
    <xf numFmtId="164" fontId="19" fillId="4" borderId="8" xfId="0" applyFont="1" applyFill="1" applyBorder="1" applyAlignment="1">
      <alignment horizontal="left" vertical="center" wrapText="1"/>
    </xf>
    <xf numFmtId="164" fontId="19" fillId="4" borderId="12" xfId="0" applyFont="1" applyFill="1" applyBorder="1" applyAlignment="1">
      <alignment horizontal="left" vertical="center"/>
    </xf>
    <xf numFmtId="165" fontId="15" fillId="4" borderId="8" xfId="54" applyNumberFormat="1" applyFont="1" applyFill="1" applyBorder="1" applyAlignment="1">
      <alignment horizontal="right"/>
    </xf>
    <xf numFmtId="1" fontId="18" fillId="4" borderId="14" xfId="0" applyNumberFormat="1" applyFont="1" applyFill="1" applyBorder="1" applyAlignment="1">
      <alignment horizontal="right"/>
    </xf>
    <xf numFmtId="164" fontId="65" fillId="4" borderId="8" xfId="0" applyFont="1" applyFill="1" applyBorder="1"/>
    <xf numFmtId="164" fontId="7" fillId="4" borderId="12" xfId="0" applyFont="1" applyFill="1" applyBorder="1" applyAlignment="1">
      <alignment horizontal="left" vertical="center"/>
    </xf>
    <xf numFmtId="165" fontId="24" fillId="4" borderId="8" xfId="54" applyNumberFormat="1" applyFont="1" applyFill="1" applyBorder="1" applyAlignment="1">
      <alignment horizontal="right"/>
    </xf>
    <xf numFmtId="1" fontId="65" fillId="4" borderId="14" xfId="0" applyNumberFormat="1" applyFont="1" applyFill="1" applyBorder="1"/>
    <xf numFmtId="1" fontId="25" fillId="4" borderId="17" xfId="0" applyNumberFormat="1" applyFont="1" applyFill="1" applyBorder="1"/>
    <xf numFmtId="1" fontId="65" fillId="4" borderId="17" xfId="0" applyNumberFormat="1" applyFont="1" applyFill="1" applyBorder="1"/>
    <xf numFmtId="164" fontId="18" fillId="4" borderId="34" xfId="0" applyFont="1" applyFill="1" applyBorder="1" applyAlignment="1">
      <alignment horizontal="center" vertical="center" wrapText="1"/>
    </xf>
    <xf numFmtId="164" fontId="18" fillId="4" borderId="9" xfId="0" applyFont="1" applyFill="1" applyBorder="1" applyAlignment="1">
      <alignment horizontal="center" vertical="center" wrapText="1"/>
    </xf>
    <xf numFmtId="164" fontId="65" fillId="4" borderId="8" xfId="0" applyFont="1" applyFill="1" applyBorder="1" applyAlignment="1">
      <alignment horizontal="left" vertical="center"/>
    </xf>
    <xf numFmtId="0" fontId="15" fillId="4" borderId="12" xfId="52" applyFont="1" applyFill="1" applyBorder="1"/>
    <xf numFmtId="0" fontId="15" fillId="4" borderId="8" xfId="52" applyFont="1" applyFill="1" applyBorder="1"/>
    <xf numFmtId="171" fontId="19" fillId="4" borderId="8" xfId="52" applyNumberFormat="1" applyFont="1" applyFill="1" applyBorder="1"/>
    <xf numFmtId="171" fontId="15" fillId="4" borderId="8" xfId="52" applyNumberFormat="1" applyFont="1" applyFill="1" applyBorder="1"/>
    <xf numFmtId="1" fontId="13" fillId="4" borderId="8" xfId="0" applyNumberFormat="1" applyFont="1" applyFill="1" applyBorder="1" applyAlignment="1">
      <alignment horizontal="right"/>
    </xf>
    <xf numFmtId="44" fontId="17" fillId="4" borderId="8" xfId="55" applyNumberFormat="1" applyFont="1" applyFill="1" applyBorder="1" applyAlignment="1">
      <alignment horizontal="center"/>
    </xf>
    <xf numFmtId="165" fontId="17" fillId="4" borderId="14" xfId="52" applyNumberFormat="1" applyFont="1" applyFill="1" applyBorder="1"/>
    <xf numFmtId="0" fontId="15" fillId="4" borderId="21" xfId="55" applyFont="1" applyFill="1" applyBorder="1"/>
    <xf numFmtId="0" fontId="15" fillId="4" borderId="34" xfId="55" applyFont="1" applyFill="1" applyBorder="1"/>
    <xf numFmtId="171" fontId="19" fillId="4" borderId="34" xfId="55" applyNumberFormat="1" applyFont="1" applyFill="1" applyBorder="1"/>
    <xf numFmtId="171" fontId="15" fillId="4" borderId="34" xfId="55" applyNumberFormat="1" applyFont="1" applyFill="1" applyBorder="1"/>
    <xf numFmtId="1" fontId="17" fillId="4" borderId="34" xfId="55" applyNumberFormat="1" applyFont="1" applyFill="1" applyBorder="1" applyAlignment="1">
      <alignment horizontal="right"/>
    </xf>
    <xf numFmtId="44" fontId="17" fillId="4" borderId="34" xfId="55" applyNumberFormat="1" applyFont="1" applyFill="1" applyBorder="1" applyAlignment="1">
      <alignment horizontal="center"/>
    </xf>
    <xf numFmtId="165" fontId="17" fillId="4" borderId="22" xfId="55" applyNumberFormat="1" applyFont="1" applyFill="1" applyBorder="1"/>
    <xf numFmtId="164" fontId="21" fillId="4" borderId="13" xfId="0" applyFont="1" applyFill="1" applyBorder="1"/>
    <xf numFmtId="164" fontId="21" fillId="4" borderId="9" xfId="0" applyFont="1" applyFill="1" applyBorder="1"/>
    <xf numFmtId="164" fontId="21" fillId="4" borderId="8" xfId="0" applyFont="1" applyFill="1" applyBorder="1"/>
    <xf numFmtId="164" fontId="19" fillId="4" borderId="8" xfId="0" applyFont="1" applyFill="1" applyBorder="1" applyAlignment="1">
      <alignment horizontal="center" vertical="center" wrapText="1"/>
    </xf>
    <xf numFmtId="164" fontId="21" fillId="50" borderId="39" xfId="0" applyFont="1" applyFill="1" applyBorder="1" applyAlignment="1">
      <alignment vertical="center" wrapText="1"/>
    </xf>
    <xf numFmtId="164" fontId="20" fillId="0" borderId="52" xfId="0" applyFont="1" applyBorder="1" applyAlignment="1">
      <alignment vertical="center"/>
    </xf>
    <xf numFmtId="49" fontId="20" fillId="0" borderId="50" xfId="0" applyNumberFormat="1" applyFont="1" applyBorder="1" applyAlignment="1">
      <alignment horizontal="center" vertical="center" wrapText="1"/>
    </xf>
    <xf numFmtId="167" fontId="20" fillId="0" borderId="50" xfId="0" applyNumberFormat="1" applyFont="1" applyBorder="1" applyAlignment="1">
      <alignment horizontal="left" vertical="center"/>
    </xf>
    <xf numFmtId="164" fontId="25" fillId="0" borderId="50" xfId="0" applyFont="1" applyBorder="1" applyAlignment="1">
      <alignment vertical="center" wrapText="1"/>
    </xf>
    <xf numFmtId="165" fontId="20" fillId="0" borderId="50" xfId="0" applyNumberFormat="1" applyFont="1" applyBorder="1" applyAlignment="1">
      <alignment horizontal="right" vertical="center" wrapText="1"/>
    </xf>
    <xf numFmtId="165" fontId="20" fillId="0" borderId="50" xfId="0" applyNumberFormat="1" applyFont="1" applyBorder="1" applyAlignment="1">
      <alignment horizontal="right" vertical="center"/>
    </xf>
    <xf numFmtId="1" fontId="13" fillId="0" borderId="74" xfId="0" applyNumberFormat="1" applyFont="1" applyBorder="1"/>
    <xf numFmtId="1" fontId="25" fillId="0" borderId="18" xfId="0" applyNumberFormat="1" applyFont="1" applyBorder="1" applyAlignment="1">
      <alignment horizontal="right" vertical="center" wrapText="1"/>
    </xf>
    <xf numFmtId="164" fontId="47" fillId="4" borderId="3" xfId="0" applyFont="1" applyFill="1" applyBorder="1" applyAlignment="1">
      <alignment horizontal="center" vertical="center"/>
    </xf>
    <xf numFmtId="1" fontId="25" fillId="0" borderId="74" xfId="0" applyNumberFormat="1" applyFont="1" applyBorder="1" applyAlignment="1">
      <alignment horizontal="right" vertical="center" wrapText="1"/>
    </xf>
    <xf numFmtId="164" fontId="20" fillId="0" borderId="21" xfId="0" applyFont="1" applyBorder="1" applyAlignment="1">
      <alignment vertical="center"/>
    </xf>
    <xf numFmtId="164" fontId="25" fillId="0" borderId="34" xfId="0" applyFont="1" applyBorder="1" applyAlignment="1">
      <alignment horizontal="center" vertical="center" wrapText="1"/>
    </xf>
    <xf numFmtId="167" fontId="20" fillId="0" borderId="34" xfId="0" applyNumberFormat="1" applyFont="1" applyBorder="1" applyAlignment="1">
      <alignment horizontal="left" vertical="center"/>
    </xf>
    <xf numFmtId="165" fontId="20" fillId="0" borderId="34" xfId="0" applyNumberFormat="1" applyFont="1" applyBorder="1" applyAlignment="1">
      <alignment horizontal="right" vertical="center"/>
    </xf>
    <xf numFmtId="164" fontId="20" fillId="0" borderId="13" xfId="0" applyFont="1" applyBorder="1" applyAlignment="1">
      <alignment vertical="center" wrapText="1"/>
    </xf>
    <xf numFmtId="165" fontId="20" fillId="0" borderId="9" xfId="0" applyNumberFormat="1" applyFont="1" applyBorder="1" applyAlignment="1">
      <alignment horizontal="right" vertical="center"/>
    </xf>
    <xf numFmtId="164" fontId="21" fillId="4" borderId="8" xfId="0" applyFont="1" applyFill="1" applyBorder="1" applyAlignment="1">
      <alignment horizontal="left" vertical="center" wrapText="1"/>
    </xf>
    <xf numFmtId="164" fontId="20" fillId="0" borderId="52" xfId="0" applyFont="1" applyBorder="1" applyAlignment="1">
      <alignment vertical="center" wrapText="1"/>
    </xf>
    <xf numFmtId="164" fontId="20" fillId="0" borderId="50" xfId="0" applyFont="1" applyBorder="1" applyAlignment="1">
      <alignment horizontal="left" vertical="center" wrapText="1"/>
    </xf>
    <xf numFmtId="164" fontId="19" fillId="4" borderId="21" xfId="0" applyFont="1" applyFill="1" applyBorder="1" applyAlignment="1">
      <alignment horizontal="left" vertical="center"/>
    </xf>
    <xf numFmtId="164" fontId="18" fillId="4" borderId="34" xfId="0" applyFont="1" applyFill="1" applyBorder="1" applyAlignment="1">
      <alignment horizontal="left" vertical="center" wrapText="1"/>
    </xf>
    <xf numFmtId="165" fontId="15" fillId="4" borderId="34" xfId="54" applyNumberFormat="1" applyFont="1" applyFill="1" applyBorder="1" applyAlignment="1">
      <alignment horizontal="right"/>
    </xf>
    <xf numFmtId="171" fontId="15" fillId="4" borderId="34" xfId="0" applyNumberFormat="1" applyFont="1" applyFill="1" applyBorder="1" applyAlignment="1">
      <alignment horizontal="center" vertical="center"/>
    </xf>
    <xf numFmtId="164" fontId="21" fillId="4" borderId="12" xfId="0" applyFont="1" applyFill="1" applyBorder="1" applyAlignment="1">
      <alignment horizontal="left" vertical="center" wrapText="1"/>
    </xf>
    <xf numFmtId="164" fontId="21" fillId="4" borderId="13" xfId="0" applyFont="1" applyFill="1" applyBorder="1" applyAlignment="1">
      <alignment horizontal="left" vertical="center" wrapText="1"/>
    </xf>
    <xf numFmtId="164" fontId="21" fillId="4" borderId="9" xfId="0" applyFont="1" applyFill="1" applyBorder="1" applyAlignment="1">
      <alignment horizontal="left" vertical="center" wrapText="1"/>
    </xf>
    <xf numFmtId="164" fontId="18" fillId="4" borderId="9" xfId="0" applyFont="1" applyFill="1" applyBorder="1" applyAlignment="1">
      <alignment horizontal="left" vertical="center" wrapText="1"/>
    </xf>
    <xf numFmtId="165" fontId="15" fillId="4" borderId="9" xfId="54" applyNumberFormat="1" applyFont="1" applyFill="1" applyBorder="1" applyAlignment="1">
      <alignment horizontal="right"/>
    </xf>
    <xf numFmtId="171" fontId="15" fillId="4" borderId="9" xfId="0" applyNumberFormat="1" applyFont="1" applyFill="1" applyBorder="1" applyAlignment="1">
      <alignment horizontal="center" vertical="center"/>
    </xf>
    <xf numFmtId="165" fontId="20" fillId="4" borderId="34" xfId="0" applyNumberFormat="1" applyFont="1" applyFill="1" applyBorder="1" applyAlignment="1">
      <alignment horizontal="left" vertical="center" wrapText="1"/>
    </xf>
    <xf numFmtId="49" fontId="20" fillId="0" borderId="52" xfId="0" applyNumberFormat="1" applyFont="1" applyBorder="1" applyAlignment="1">
      <alignment horizontal="left" vertical="center" wrapText="1"/>
    </xf>
    <xf numFmtId="165" fontId="20" fillId="0" borderId="50" xfId="0" applyNumberFormat="1" applyFont="1" applyBorder="1" applyAlignment="1">
      <alignment horizontal="left" vertical="center" wrapText="1"/>
    </xf>
    <xf numFmtId="165" fontId="25" fillId="0" borderId="50" xfId="0" applyNumberFormat="1" applyFont="1" applyBorder="1" applyAlignment="1">
      <alignment horizontal="left" vertical="center" wrapText="1"/>
    </xf>
    <xf numFmtId="164" fontId="20" fillId="4" borderId="9" xfId="0" applyFont="1" applyFill="1" applyBorder="1" applyAlignment="1">
      <alignment horizontal="center" vertical="center"/>
    </xf>
    <xf numFmtId="1" fontId="65" fillId="4" borderId="22" xfId="0" applyNumberFormat="1" applyFont="1" applyFill="1" applyBorder="1"/>
    <xf numFmtId="164" fontId="21" fillId="4" borderId="8" xfId="0" applyFont="1" applyFill="1" applyBorder="1" applyAlignment="1">
      <alignment wrapText="1"/>
    </xf>
    <xf numFmtId="164" fontId="19" fillId="4" borderId="21" xfId="0" applyFont="1" applyFill="1" applyBorder="1" applyAlignment="1">
      <alignment horizontal="left"/>
    </xf>
    <xf numFmtId="164" fontId="19" fillId="4" borderId="34" xfId="0" applyFont="1" applyFill="1" applyBorder="1" applyAlignment="1">
      <alignment horizontal="left"/>
    </xf>
    <xf numFmtId="165" fontId="24" fillId="4" borderId="34" xfId="54" applyNumberFormat="1" applyFont="1" applyFill="1" applyBorder="1" applyAlignment="1">
      <alignment horizontal="right"/>
    </xf>
    <xf numFmtId="164" fontId="21" fillId="4" borderId="12" xfId="0" applyFont="1" applyFill="1" applyBorder="1" applyAlignment="1">
      <alignment wrapText="1"/>
    </xf>
    <xf numFmtId="164" fontId="21" fillId="4" borderId="13" xfId="0" applyFont="1" applyFill="1" applyBorder="1" applyAlignment="1">
      <alignment wrapText="1"/>
    </xf>
    <xf numFmtId="164" fontId="21" fillId="4" borderId="9" xfId="0" applyFont="1" applyFill="1" applyBorder="1" applyAlignment="1">
      <alignment wrapText="1"/>
    </xf>
    <xf numFmtId="164" fontId="25" fillId="4" borderId="9" xfId="0" applyFont="1" applyFill="1" applyBorder="1" applyAlignment="1">
      <alignment horizontal="left" vertical="center" wrapText="1"/>
    </xf>
    <xf numFmtId="165" fontId="24" fillId="4" borderId="9" xfId="54" applyNumberFormat="1" applyFont="1" applyFill="1" applyBorder="1" applyAlignment="1">
      <alignment horizontal="right"/>
    </xf>
    <xf numFmtId="164" fontId="21" fillId="4" borderId="8" xfId="0" applyFont="1" applyFill="1" applyBorder="1" applyAlignment="1">
      <alignment vertical="center" wrapText="1"/>
    </xf>
    <xf numFmtId="164" fontId="21" fillId="4" borderId="21" xfId="0" applyFont="1" applyFill="1" applyBorder="1"/>
    <xf numFmtId="164" fontId="21" fillId="50" borderId="12" xfId="0" applyFont="1" applyFill="1" applyBorder="1" applyAlignment="1">
      <alignment vertical="center" wrapText="1"/>
    </xf>
    <xf numFmtId="164" fontId="21" fillId="50" borderId="13" xfId="0" applyFont="1" applyFill="1" applyBorder="1" applyAlignment="1">
      <alignment vertical="center" wrapText="1"/>
    </xf>
    <xf numFmtId="164" fontId="21" fillId="4" borderId="9" xfId="0" applyFont="1" applyFill="1" applyBorder="1" applyAlignment="1">
      <alignment vertical="center" wrapText="1"/>
    </xf>
    <xf numFmtId="165" fontId="20" fillId="4" borderId="9" xfId="0" applyNumberFormat="1" applyFont="1" applyFill="1" applyBorder="1" applyAlignment="1">
      <alignment horizontal="right" vertical="center"/>
    </xf>
    <xf numFmtId="164" fontId="21" fillId="0" borderId="52" xfId="0" applyFont="1" applyBorder="1"/>
    <xf numFmtId="164" fontId="20" fillId="0" borderId="50" xfId="0" applyFont="1" applyBorder="1" applyAlignment="1">
      <alignment horizontal="center" vertical="center" wrapText="1"/>
    </xf>
    <xf numFmtId="49" fontId="20" fillId="0" borderId="50" xfId="0" applyNumberFormat="1" applyFont="1" applyBorder="1" applyAlignment="1">
      <alignment horizontal="left" vertical="center" wrapText="1"/>
    </xf>
    <xf numFmtId="49" fontId="25" fillId="0" borderId="50" xfId="0" applyNumberFormat="1" applyFont="1" applyBorder="1" applyAlignment="1">
      <alignment horizontal="left" vertical="center" wrapText="1"/>
    </xf>
    <xf numFmtId="165" fontId="20" fillId="0" borderId="51" xfId="0" applyNumberFormat="1" applyFont="1" applyBorder="1" applyAlignment="1">
      <alignment horizontal="right" vertical="center" wrapText="1"/>
    </xf>
    <xf numFmtId="1" fontId="65" fillId="4" borderId="17" xfId="0" applyNumberFormat="1" applyFont="1" applyFill="1" applyBorder="1" applyAlignment="1">
      <alignment horizontal="right"/>
    </xf>
    <xf numFmtId="164" fontId="72" fillId="0" borderId="72" xfId="0" applyFont="1" applyBorder="1" applyAlignment="1">
      <alignment vertical="center" wrapText="1"/>
    </xf>
    <xf numFmtId="1" fontId="13" fillId="0" borderId="74" xfId="0" applyNumberFormat="1" applyFont="1" applyBorder="1" applyAlignment="1">
      <alignment horizontal="right"/>
    </xf>
    <xf numFmtId="164" fontId="24" fillId="4" borderId="21" xfId="0" applyFont="1" applyFill="1" applyBorder="1" applyProtection="1">
      <protection locked="0"/>
    </xf>
    <xf numFmtId="164" fontId="20" fillId="4" borderId="34" xfId="0" applyFont="1" applyFill="1" applyBorder="1" applyAlignment="1">
      <alignment horizontal="left" vertical="center" wrapText="1"/>
    </xf>
    <xf numFmtId="1" fontId="13" fillId="4" borderId="22" xfId="0" applyNumberFormat="1" applyFont="1" applyFill="1" applyBorder="1" applyAlignment="1">
      <alignment horizontal="right"/>
    </xf>
    <xf numFmtId="1" fontId="13" fillId="0" borderId="74" xfId="0" applyNumberFormat="1" applyFont="1" applyBorder="1" applyAlignment="1">
      <alignment horizontal="right" vertical="center"/>
    </xf>
    <xf numFmtId="1" fontId="13" fillId="4" borderId="22" xfId="0" applyNumberFormat="1" applyFont="1" applyFill="1" applyBorder="1" applyAlignment="1">
      <alignment horizontal="right" vertical="center"/>
    </xf>
    <xf numFmtId="164" fontId="24" fillId="4" borderId="13" xfId="0" applyFont="1" applyFill="1" applyBorder="1" applyProtection="1">
      <protection locked="0"/>
    </xf>
    <xf numFmtId="1" fontId="13" fillId="4" borderId="17" xfId="0" applyNumberFormat="1" applyFont="1" applyFill="1" applyBorder="1" applyAlignment="1">
      <alignment horizontal="right" vertical="center"/>
    </xf>
    <xf numFmtId="49" fontId="25" fillId="0" borderId="34" xfId="0" applyNumberFormat="1" applyFont="1" applyBorder="1" applyAlignment="1">
      <alignment horizontal="center" vertical="center" wrapText="1"/>
    </xf>
    <xf numFmtId="49" fontId="25" fillId="0" borderId="50" xfId="0" applyNumberFormat="1" applyFont="1" applyBorder="1" applyAlignment="1">
      <alignment horizontal="center" vertical="center" wrapText="1"/>
    </xf>
    <xf numFmtId="164" fontId="19" fillId="4" borderId="13" xfId="0" applyFont="1" applyFill="1" applyBorder="1"/>
    <xf numFmtId="164" fontId="19" fillId="4" borderId="9" xfId="0" applyFont="1" applyFill="1" applyBorder="1" applyAlignment="1">
      <alignment horizontal="left" vertical="center"/>
    </xf>
    <xf numFmtId="165" fontId="19" fillId="4" borderId="9" xfId="0" applyNumberFormat="1" applyFont="1" applyFill="1" applyBorder="1" applyAlignment="1">
      <alignment horizontal="right" vertical="center" wrapText="1"/>
    </xf>
    <xf numFmtId="165" fontId="19" fillId="4" borderId="9" xfId="0" applyNumberFormat="1" applyFont="1" applyFill="1" applyBorder="1"/>
    <xf numFmtId="164" fontId="19" fillId="0" borderId="52" xfId="0" applyFont="1" applyBorder="1"/>
    <xf numFmtId="164" fontId="19" fillId="0" borderId="50" xfId="0" applyFont="1" applyBorder="1" applyAlignment="1">
      <alignment horizontal="left" vertical="center"/>
    </xf>
    <xf numFmtId="165" fontId="19" fillId="0" borderId="50" xfId="0" applyNumberFormat="1" applyFont="1" applyBorder="1" applyAlignment="1">
      <alignment horizontal="right" vertical="center" wrapText="1"/>
    </xf>
    <xf numFmtId="165" fontId="19" fillId="0" borderId="50" xfId="0" applyNumberFormat="1" applyFont="1" applyBorder="1"/>
    <xf numFmtId="49" fontId="20" fillId="47" borderId="76" xfId="0" applyNumberFormat="1" applyFont="1" applyFill="1" applyBorder="1" applyAlignment="1">
      <alignment horizontal="left" vertical="center" wrapText="1"/>
    </xf>
    <xf numFmtId="49" fontId="20" fillId="47" borderId="77" xfId="0" applyNumberFormat="1" applyFont="1" applyFill="1" applyBorder="1" applyAlignment="1">
      <alignment horizontal="left" vertical="center" wrapText="1"/>
    </xf>
    <xf numFmtId="49" fontId="50" fillId="4" borderId="34" xfId="0" applyNumberFormat="1" applyFont="1" applyFill="1" applyBorder="1" applyAlignment="1">
      <alignment horizontal="center" vertical="center" wrapText="1"/>
    </xf>
    <xf numFmtId="164" fontId="21" fillId="4" borderId="12" xfId="0" applyFont="1" applyFill="1" applyBorder="1" applyAlignment="1">
      <alignment horizontal="left" vertical="center"/>
    </xf>
    <xf numFmtId="164" fontId="19" fillId="4" borderId="9" xfId="0" applyFont="1" applyFill="1" applyBorder="1" applyAlignment="1">
      <alignment horizontal="center" vertical="center"/>
    </xf>
    <xf numFmtId="164" fontId="25" fillId="0" borderId="50" xfId="0" applyFont="1" applyBorder="1" applyAlignment="1">
      <alignment vertical="center"/>
    </xf>
    <xf numFmtId="164" fontId="25" fillId="0" borderId="34" xfId="0" applyFont="1" applyBorder="1" applyAlignment="1">
      <alignment horizontal="left" vertical="center" wrapText="1"/>
    </xf>
    <xf numFmtId="165" fontId="20" fillId="0" borderId="34" xfId="0" applyNumberFormat="1" applyFont="1" applyBorder="1" applyAlignment="1">
      <alignment horizontal="left" vertical="center"/>
    </xf>
    <xf numFmtId="164" fontId="19" fillId="0" borderId="13" xfId="0" applyFont="1" applyBorder="1"/>
    <xf numFmtId="165" fontId="20" fillId="0" borderId="9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165" fontId="20" fillId="0" borderId="15" xfId="0" applyNumberFormat="1" applyFont="1" applyBorder="1" applyAlignment="1">
      <alignment horizontal="left" vertical="center" wrapText="1"/>
    </xf>
    <xf numFmtId="164" fontId="25" fillId="0" borderId="15" xfId="0" applyFont="1" applyBorder="1" applyAlignment="1">
      <alignment vertical="center" wrapText="1"/>
    </xf>
    <xf numFmtId="165" fontId="20" fillId="0" borderId="15" xfId="0" applyNumberFormat="1" applyFont="1" applyBorder="1" applyAlignment="1">
      <alignment horizontal="right" vertical="center" wrapText="1"/>
    </xf>
    <xf numFmtId="1" fontId="25" fillId="0" borderId="60" xfId="0" applyNumberFormat="1" applyFont="1" applyBorder="1" applyAlignment="1">
      <alignment horizontal="right" vertical="center" wrapText="1"/>
    </xf>
    <xf numFmtId="49" fontId="20" fillId="0" borderId="75" xfId="0" applyNumberFormat="1" applyFont="1" applyBorder="1" applyAlignment="1">
      <alignment horizontal="left" vertical="center" wrapText="1"/>
    </xf>
    <xf numFmtId="49" fontId="20" fillId="0" borderId="51" xfId="0" applyNumberFormat="1" applyFont="1" applyBorder="1" applyAlignment="1">
      <alignment horizontal="center" vertical="center" wrapText="1"/>
    </xf>
    <xf numFmtId="165" fontId="20" fillId="0" borderId="51" xfId="0" applyNumberFormat="1" applyFont="1" applyBorder="1" applyAlignment="1">
      <alignment horizontal="left" vertical="center" wrapText="1"/>
    </xf>
    <xf numFmtId="164" fontId="25" fillId="0" borderId="51" xfId="0" applyFont="1" applyBorder="1" applyAlignment="1">
      <alignment vertical="center" wrapText="1"/>
    </xf>
    <xf numFmtId="1" fontId="25" fillId="0" borderId="79" xfId="0" applyNumberFormat="1" applyFont="1" applyBorder="1" applyAlignment="1">
      <alignment horizontal="right" vertical="center" wrapText="1"/>
    </xf>
    <xf numFmtId="164" fontId="20" fillId="0" borderId="34" xfId="0" applyFont="1" applyBorder="1" applyAlignment="1">
      <alignment horizontal="left" vertical="center" wrapText="1"/>
    </xf>
    <xf numFmtId="164" fontId="20" fillId="4" borderId="9" xfId="0" applyFont="1" applyFill="1" applyBorder="1" applyAlignment="1">
      <alignment horizontal="left" vertical="center" wrapText="1"/>
    </xf>
    <xf numFmtId="165" fontId="25" fillId="4" borderId="34" xfId="0" applyNumberFormat="1" applyFont="1" applyFill="1" applyBorder="1" applyAlignment="1">
      <alignment horizontal="left" vertical="center" wrapText="1"/>
    </xf>
    <xf numFmtId="164" fontId="21" fillId="50" borderId="38" xfId="0" applyFont="1" applyFill="1" applyBorder="1"/>
    <xf numFmtId="164" fontId="21" fillId="50" borderId="39" xfId="0" applyFont="1" applyFill="1" applyBorder="1"/>
    <xf numFmtId="164" fontId="19" fillId="4" borderId="40" xfId="0" applyFont="1" applyFill="1" applyBorder="1" applyAlignment="1">
      <alignment horizontal="left" vertical="center" wrapText="1"/>
    </xf>
    <xf numFmtId="49" fontId="18" fillId="4" borderId="9" xfId="0" applyNumberFormat="1" applyFont="1" applyFill="1" applyBorder="1" applyAlignment="1">
      <alignment horizontal="left" vertical="center" wrapText="1"/>
    </xf>
    <xf numFmtId="1" fontId="18" fillId="4" borderId="17" xfId="0" applyNumberFormat="1" applyFont="1" applyFill="1" applyBorder="1" applyAlignment="1">
      <alignment horizontal="right" vertical="center" wrapText="1"/>
    </xf>
    <xf numFmtId="164" fontId="20" fillId="4" borderId="21" xfId="0" applyFont="1" applyFill="1" applyBorder="1"/>
    <xf numFmtId="1" fontId="65" fillId="4" borderId="17" xfId="0" applyNumberFormat="1" applyFont="1" applyFill="1" applyBorder="1" applyAlignment="1">
      <alignment horizontal="right" vertical="center"/>
    </xf>
    <xf numFmtId="164" fontId="24" fillId="0" borderId="21" xfId="0" applyFont="1" applyBorder="1" applyProtection="1">
      <protection locked="0"/>
    </xf>
    <xf numFmtId="1" fontId="13" fillId="0" borderId="22" xfId="0" applyNumberFormat="1" applyFont="1" applyBorder="1" applyAlignment="1">
      <alignment horizontal="right" vertical="center"/>
    </xf>
    <xf numFmtId="164" fontId="24" fillId="0" borderId="13" xfId="0" applyFont="1" applyBorder="1" applyProtection="1">
      <protection locked="0"/>
    </xf>
    <xf numFmtId="1" fontId="13" fillId="0" borderId="17" xfId="0" applyNumberFormat="1" applyFont="1" applyBorder="1" applyAlignment="1">
      <alignment horizontal="right" vertical="center"/>
    </xf>
    <xf numFmtId="164" fontId="20" fillId="4" borderId="21" xfId="0" applyFont="1" applyFill="1" applyBorder="1" applyAlignment="1">
      <alignment horizontal="left" vertical="center"/>
    </xf>
    <xf numFmtId="164" fontId="20" fillId="0" borderId="52" xfId="0" applyFont="1" applyBorder="1" applyAlignment="1">
      <alignment horizontal="left" vertical="center"/>
    </xf>
    <xf numFmtId="164" fontId="20" fillId="0" borderId="50" xfId="0" applyFont="1" applyBorder="1" applyAlignment="1">
      <alignment horizontal="left" vertical="center"/>
    </xf>
    <xf numFmtId="164" fontId="25" fillId="0" borderId="50" xfId="0" applyFont="1" applyBorder="1" applyAlignment="1">
      <alignment horizontal="left" vertical="center"/>
    </xf>
    <xf numFmtId="164" fontId="47" fillId="0" borderId="52" xfId="0" applyFont="1" applyBorder="1"/>
    <xf numFmtId="164" fontId="47" fillId="0" borderId="50" xfId="0" applyFont="1" applyBorder="1" applyAlignment="1">
      <alignment horizontal="center" vertical="center"/>
    </xf>
    <xf numFmtId="164" fontId="47" fillId="0" borderId="50" xfId="0" applyFont="1" applyBorder="1"/>
    <xf numFmtId="164" fontId="15" fillId="4" borderId="12" xfId="0" applyFont="1" applyFill="1" applyBorder="1" applyAlignment="1">
      <alignment horizontal="left" vertical="center"/>
    </xf>
    <xf numFmtId="164" fontId="21" fillId="4" borderId="8" xfId="0" applyFont="1" applyFill="1" applyBorder="1" applyAlignment="1">
      <alignment vertical="center"/>
    </xf>
    <xf numFmtId="164" fontId="21" fillId="50" borderId="12" xfId="0" applyFont="1" applyFill="1" applyBorder="1"/>
    <xf numFmtId="164" fontId="21" fillId="4" borderId="12" xfId="0" applyFont="1" applyFill="1" applyBorder="1" applyAlignment="1">
      <alignment vertical="center"/>
    </xf>
    <xf numFmtId="1" fontId="25" fillId="0" borderId="74" xfId="0" applyNumberFormat="1" applyFont="1" applyBorder="1"/>
    <xf numFmtId="1" fontId="25" fillId="0" borderId="80" xfId="0" applyNumberFormat="1" applyFont="1" applyBorder="1" applyAlignment="1">
      <alignment horizontal="right" vertical="center" wrapText="1"/>
    </xf>
    <xf numFmtId="164" fontId="7" fillId="48" borderId="53" xfId="0" applyFont="1" applyFill="1" applyBorder="1" applyAlignment="1">
      <alignment horizontal="center"/>
    </xf>
    <xf numFmtId="164" fontId="75" fillId="4" borderId="8" xfId="0" applyFont="1" applyFill="1" applyBorder="1"/>
    <xf numFmtId="164" fontId="7" fillId="4" borderId="34" xfId="0" applyFont="1" applyFill="1" applyBorder="1" applyAlignment="1">
      <alignment horizontal="left" vertical="center"/>
    </xf>
    <xf numFmtId="164" fontId="13" fillId="4" borderId="34" xfId="0" applyFont="1" applyFill="1" applyBorder="1" applyAlignment="1">
      <alignment horizontal="left" vertical="center"/>
    </xf>
    <xf numFmtId="1" fontId="25" fillId="4" borderId="22" xfId="0" applyNumberFormat="1" applyFont="1" applyFill="1" applyBorder="1"/>
    <xf numFmtId="164" fontId="76" fillId="4" borderId="12" xfId="0" applyFont="1" applyFill="1" applyBorder="1"/>
    <xf numFmtId="164" fontId="13" fillId="4" borderId="34" xfId="0" applyFont="1" applyFill="1" applyBorder="1"/>
    <xf numFmtId="1" fontId="18" fillId="4" borderId="22" xfId="0" applyNumberFormat="1" applyFont="1" applyFill="1" applyBorder="1" applyAlignment="1">
      <alignment horizontal="right" vertical="center" wrapText="1"/>
    </xf>
    <xf numFmtId="1" fontId="20" fillId="0" borderId="0" xfId="0" applyNumberFormat="1" applyFont="1" applyAlignment="1">
      <alignment horizontal="center"/>
    </xf>
    <xf numFmtId="164" fontId="7" fillId="0" borderId="3" xfId="0" applyFont="1" applyBorder="1" applyAlignment="1">
      <alignment horizontal="left"/>
    </xf>
    <xf numFmtId="164" fontId="65" fillId="0" borderId="3" xfId="0" applyFont="1" applyBorder="1"/>
    <xf numFmtId="164" fontId="65" fillId="0" borderId="3" xfId="0" applyFont="1" applyBorder="1" applyAlignment="1">
      <alignment horizontal="left"/>
    </xf>
    <xf numFmtId="168" fontId="7" fillId="48" borderId="55" xfId="0" applyNumberFormat="1" applyFont="1" applyFill="1" applyBorder="1" applyAlignment="1">
      <alignment horizontal="center"/>
    </xf>
    <xf numFmtId="168" fontId="13" fillId="0" borderId="81" xfId="0" applyNumberFormat="1" applyFont="1" applyBorder="1"/>
    <xf numFmtId="168" fontId="13" fillId="0" borderId="82" xfId="0" applyNumberFormat="1" applyFont="1" applyBorder="1"/>
    <xf numFmtId="168" fontId="13" fillId="0" borderId="83" xfId="0" applyNumberFormat="1" applyFont="1" applyBorder="1"/>
    <xf numFmtId="168" fontId="65" fillId="0" borderId="82" xfId="0" applyNumberFormat="1" applyFont="1" applyBorder="1"/>
    <xf numFmtId="168" fontId="65" fillId="0" borderId="83" xfId="0" applyNumberFormat="1" applyFont="1" applyBorder="1"/>
    <xf numFmtId="168" fontId="7" fillId="48" borderId="78" xfId="0" applyNumberFormat="1" applyFont="1" applyFill="1" applyBorder="1" applyAlignment="1">
      <alignment horizontal="center"/>
    </xf>
    <xf numFmtId="164" fontId="47" fillId="4" borderId="8" xfId="0" applyFont="1" applyFill="1" applyBorder="1" applyAlignment="1">
      <alignment horizontal="center" vertical="center"/>
    </xf>
    <xf numFmtId="164" fontId="21" fillId="4" borderId="12" xfId="0" applyFont="1" applyFill="1" applyBorder="1" applyAlignment="1">
      <alignment vertical="center" wrapText="1"/>
    </xf>
    <xf numFmtId="164" fontId="21" fillId="4" borderId="13" xfId="0" applyFont="1" applyFill="1" applyBorder="1" applyAlignment="1">
      <alignment vertical="center" wrapText="1"/>
    </xf>
    <xf numFmtId="164" fontId="8" fillId="4" borderId="8" xfId="54" applyFont="1" applyFill="1" applyBorder="1" applyAlignment="1">
      <alignment horizontal="center"/>
    </xf>
    <xf numFmtId="164" fontId="7" fillId="4" borderId="8" xfId="54" applyFont="1" applyFill="1" applyBorder="1"/>
    <xf numFmtId="164" fontId="13" fillId="4" borderId="8" xfId="54" applyFont="1" applyFill="1" applyBorder="1"/>
    <xf numFmtId="164" fontId="21" fillId="4" borderId="12" xfId="54" applyFont="1" applyFill="1" applyBorder="1"/>
    <xf numFmtId="1" fontId="13" fillId="4" borderId="14" xfId="54" applyNumberFormat="1" applyFont="1" applyFill="1" applyBorder="1"/>
    <xf numFmtId="164" fontId="7" fillId="4" borderId="21" xfId="54" applyFont="1" applyFill="1" applyBorder="1"/>
    <xf numFmtId="164" fontId="7" fillId="4" borderId="34" xfId="54" applyFont="1" applyFill="1" applyBorder="1" applyAlignment="1">
      <alignment horizontal="center"/>
    </xf>
    <xf numFmtId="164" fontId="7" fillId="4" borderId="34" xfId="54" applyFont="1" applyFill="1" applyBorder="1"/>
    <xf numFmtId="164" fontId="13" fillId="4" borderId="34" xfId="54" applyFont="1" applyFill="1" applyBorder="1"/>
    <xf numFmtId="1" fontId="13" fillId="4" borderId="22" xfId="54" applyNumberFormat="1" applyFont="1" applyFill="1" applyBorder="1"/>
    <xf numFmtId="173" fontId="15" fillId="4" borderId="8" xfId="0" applyNumberFormat="1" applyFont="1" applyFill="1" applyBorder="1" applyAlignment="1">
      <alignment horizontal="right" vertical="center"/>
    </xf>
    <xf numFmtId="1" fontId="18" fillId="0" borderId="8" xfId="0" applyNumberFormat="1" applyFont="1" applyBorder="1"/>
    <xf numFmtId="1" fontId="18" fillId="0" borderId="8" xfId="54" applyNumberFormat="1" applyFont="1" applyBorder="1"/>
    <xf numFmtId="1" fontId="17" fillId="0" borderId="8" xfId="54" applyNumberFormat="1" applyFont="1" applyBorder="1" applyAlignment="1">
      <alignment horizontal="right"/>
    </xf>
    <xf numFmtId="1" fontId="65" fillId="0" borderId="8" xfId="54" applyNumberFormat="1" applyFont="1" applyBorder="1"/>
    <xf numFmtId="49" fontId="20" fillId="47" borderId="54" xfId="0" applyNumberFormat="1" applyFont="1" applyFill="1" applyBorder="1" applyAlignment="1">
      <alignment vertical="center" wrapText="1"/>
    </xf>
    <xf numFmtId="164" fontId="21" fillId="0" borderId="21" xfId="0" applyFont="1" applyBorder="1" applyAlignment="1">
      <alignment horizontal="left" vertical="center"/>
    </xf>
    <xf numFmtId="164" fontId="21" fillId="0" borderId="34" xfId="0" applyFont="1" applyBorder="1" applyAlignment="1">
      <alignment vertical="center"/>
    </xf>
    <xf numFmtId="164" fontId="65" fillId="0" borderId="34" xfId="0" applyFont="1" applyBorder="1" applyAlignment="1">
      <alignment horizontal="left" vertical="center"/>
    </xf>
    <xf numFmtId="165" fontId="19" fillId="0" borderId="34" xfId="0" applyNumberFormat="1" applyFont="1" applyBorder="1" applyAlignment="1">
      <alignment horizontal="right" vertical="center" wrapText="1"/>
    </xf>
    <xf numFmtId="164" fontId="21" fillId="0" borderId="12" xfId="0" applyFont="1" applyBorder="1" applyAlignment="1">
      <alignment horizontal="left" vertical="center"/>
    </xf>
    <xf numFmtId="164" fontId="21" fillId="0" borderId="8" xfId="0" applyFont="1" applyBorder="1" applyAlignment="1">
      <alignment vertical="center"/>
    </xf>
    <xf numFmtId="164" fontId="65" fillId="0" borderId="8" xfId="0" applyFont="1" applyBorder="1" applyAlignment="1">
      <alignment horizontal="left" vertical="center"/>
    </xf>
    <xf numFmtId="165" fontId="19" fillId="0" borderId="8" xfId="0" applyNumberFormat="1" applyFont="1" applyBorder="1" applyAlignment="1">
      <alignment horizontal="right" vertical="center" wrapText="1"/>
    </xf>
    <xf numFmtId="1" fontId="65" fillId="0" borderId="14" xfId="0" applyNumberFormat="1" applyFont="1" applyBorder="1" applyAlignment="1">
      <alignment horizontal="center" vertical="center"/>
    </xf>
    <xf numFmtId="164" fontId="18" fillId="0" borderId="8" xfId="0" applyFont="1" applyBorder="1" applyAlignment="1">
      <alignment vertical="center" wrapText="1"/>
    </xf>
    <xf numFmtId="164" fontId="21" fillId="0" borderId="13" xfId="0" applyFont="1" applyBorder="1" applyAlignment="1">
      <alignment horizontal="left" vertical="center"/>
    </xf>
    <xf numFmtId="164" fontId="21" fillId="0" borderId="9" xfId="0" applyFont="1" applyBorder="1" applyAlignment="1">
      <alignment vertical="center"/>
    </xf>
    <xf numFmtId="164" fontId="18" fillId="0" borderId="9" xfId="0" applyFont="1" applyBorder="1" applyAlignment="1">
      <alignment vertical="center" wrapText="1"/>
    </xf>
    <xf numFmtId="165" fontId="19" fillId="0" borderId="9" xfId="0" applyNumberFormat="1" applyFont="1" applyBorder="1" applyAlignment="1">
      <alignment horizontal="right" vertical="center" wrapText="1"/>
    </xf>
    <xf numFmtId="1" fontId="65" fillId="0" borderId="17" xfId="0" applyNumberFormat="1" applyFont="1" applyBorder="1" applyAlignment="1">
      <alignment horizontal="center" vertical="center"/>
    </xf>
    <xf numFmtId="164" fontId="21" fillId="51" borderId="12" xfId="0" applyFont="1" applyFill="1" applyBorder="1" applyAlignment="1">
      <alignment horizontal="left" vertical="center"/>
    </xf>
    <xf numFmtId="164" fontId="21" fillId="51" borderId="8" xfId="0" applyFont="1" applyFill="1" applyBorder="1" applyAlignment="1">
      <alignment vertical="center"/>
    </xf>
    <xf numFmtId="164" fontId="21" fillId="51" borderId="13" xfId="0" applyFont="1" applyFill="1" applyBorder="1" applyAlignment="1">
      <alignment horizontal="left" vertical="center"/>
    </xf>
    <xf numFmtId="164" fontId="21" fillId="51" borderId="9" xfId="0" applyFont="1" applyFill="1" applyBorder="1" applyAlignment="1">
      <alignment vertical="center"/>
    </xf>
    <xf numFmtId="166" fontId="13" fillId="0" borderId="9" xfId="0" applyNumberFormat="1" applyFont="1" applyBorder="1"/>
    <xf numFmtId="168" fontId="13" fillId="0" borderId="17" xfId="0" applyNumberFormat="1" applyFont="1" applyBorder="1"/>
    <xf numFmtId="164" fontId="77" fillId="0" borderId="3" xfId="58"/>
    <xf numFmtId="0" fontId="11" fillId="6" borderId="3" xfId="57" applyNumberFormat="1" applyFont="1" applyFill="1"/>
    <xf numFmtId="0" fontId="47" fillId="6" borderId="3" xfId="57" applyNumberFormat="1" applyFont="1" applyFill="1" applyAlignment="1">
      <alignment horizontal="right"/>
    </xf>
    <xf numFmtId="164" fontId="9" fillId="6" borderId="3" xfId="58" applyFont="1" applyFill="1"/>
    <xf numFmtId="0" fontId="64" fillId="6" borderId="3" xfId="57" applyNumberFormat="1" applyFont="1" applyFill="1" applyAlignment="1">
      <alignment horizontal="left"/>
    </xf>
    <xf numFmtId="1" fontId="47" fillId="6" borderId="3" xfId="57" applyNumberFormat="1" applyFont="1" applyFill="1" applyAlignment="1">
      <alignment horizontal="right"/>
    </xf>
    <xf numFmtId="164" fontId="7" fillId="0" borderId="8" xfId="58" applyFont="1" applyBorder="1"/>
    <xf numFmtId="171" fontId="20" fillId="0" borderId="22" xfId="59" applyNumberFormat="1" applyFont="1" applyBorder="1"/>
    <xf numFmtId="171" fontId="24" fillId="0" borderId="3" xfId="59" applyNumberFormat="1" applyFont="1"/>
    <xf numFmtId="171" fontId="48" fillId="0" borderId="3" xfId="59" applyNumberFormat="1" applyFont="1"/>
    <xf numFmtId="1" fontId="53" fillId="0" borderId="3" xfId="59" applyNumberFormat="1" applyFont="1" applyAlignment="1">
      <alignment horizontal="right"/>
    </xf>
    <xf numFmtId="44" fontId="53" fillId="0" borderId="3" xfId="59" applyNumberFormat="1" applyFont="1" applyAlignment="1">
      <alignment horizontal="right"/>
    </xf>
    <xf numFmtId="165" fontId="53" fillId="0" borderId="3" xfId="59" applyNumberFormat="1" applyFont="1" applyAlignment="1">
      <alignment horizontal="right"/>
    </xf>
    <xf numFmtId="0" fontId="58" fillId="0" borderId="3" xfId="59" applyFont="1"/>
    <xf numFmtId="171" fontId="20" fillId="0" borderId="14" xfId="59" applyNumberFormat="1" applyFont="1" applyBorder="1"/>
    <xf numFmtId="1" fontId="13" fillId="0" borderId="3" xfId="58" applyNumberFormat="1" applyFont="1" applyAlignment="1">
      <alignment horizontal="right"/>
    </xf>
    <xf numFmtId="0" fontId="1" fillId="0" borderId="3" xfId="59"/>
    <xf numFmtId="164" fontId="19" fillId="0" borderId="12" xfId="58" applyFont="1" applyBorder="1" applyAlignment="1">
      <alignment horizontal="left"/>
    </xf>
    <xf numFmtId="164" fontId="19" fillId="0" borderId="8" xfId="58" applyFont="1" applyBorder="1" applyAlignment="1">
      <alignment horizontal="left"/>
    </xf>
    <xf numFmtId="164" fontId="19" fillId="0" borderId="14" xfId="58" applyFont="1" applyBorder="1" applyAlignment="1">
      <alignment horizontal="left"/>
    </xf>
    <xf numFmtId="164" fontId="9" fillId="0" borderId="3" xfId="58" applyFont="1"/>
    <xf numFmtId="164" fontId="0" fillId="0" borderId="3" xfId="57" applyFont="1"/>
    <xf numFmtId="0" fontId="64" fillId="42" borderId="3" xfId="57" applyNumberFormat="1" applyFont="1" applyFill="1"/>
    <xf numFmtId="0" fontId="9" fillId="42" borderId="3" xfId="57" applyNumberFormat="1" applyFill="1"/>
    <xf numFmtId="0" fontId="47" fillId="42" borderId="3" xfId="57" applyNumberFormat="1" applyFont="1" applyFill="1" applyAlignment="1">
      <alignment horizontal="right"/>
    </xf>
    <xf numFmtId="0" fontId="10" fillId="42" borderId="58" xfId="57" applyNumberFormat="1" applyFont="1" applyFill="1" applyBorder="1"/>
    <xf numFmtId="164" fontId="0" fillId="42" borderId="84" xfId="57" applyFont="1" applyFill="1" applyBorder="1"/>
    <xf numFmtId="164" fontId="0" fillId="42" borderId="60" xfId="57" applyFont="1" applyFill="1" applyBorder="1"/>
    <xf numFmtId="0" fontId="11" fillId="42" borderId="72" xfId="57" applyNumberFormat="1" applyFont="1" applyFill="1" applyBorder="1"/>
    <xf numFmtId="0" fontId="0" fillId="42" borderId="3" xfId="57" applyNumberFormat="1" applyFont="1" applyFill="1" applyAlignment="1">
      <alignment horizontal="left" vertical="top"/>
    </xf>
    <xf numFmtId="0" fontId="47" fillId="42" borderId="73" xfId="57" applyNumberFormat="1" applyFont="1" applyFill="1" applyBorder="1" applyAlignment="1">
      <alignment horizontal="right"/>
    </xf>
    <xf numFmtId="0" fontId="64" fillId="42" borderId="3" xfId="57" applyNumberFormat="1" applyFont="1" applyFill="1" applyAlignment="1">
      <alignment horizontal="left"/>
    </xf>
    <xf numFmtId="0" fontId="14" fillId="42" borderId="72" xfId="57" applyNumberFormat="1" applyFont="1" applyFill="1" applyBorder="1" applyAlignment="1">
      <alignment horizontal="left"/>
    </xf>
    <xf numFmtId="164" fontId="0" fillId="42" borderId="3" xfId="57" applyFont="1" applyFill="1"/>
    <xf numFmtId="164" fontId="0" fillId="42" borderId="73" xfId="57" applyFont="1" applyFill="1" applyBorder="1"/>
    <xf numFmtId="0" fontId="64" fillId="42" borderId="85" xfId="57" applyNumberFormat="1" applyFont="1" applyFill="1" applyBorder="1" applyAlignment="1">
      <alignment horizontal="left"/>
    </xf>
    <xf numFmtId="0" fontId="64" fillId="42" borderId="86" xfId="57" applyNumberFormat="1" applyFont="1" applyFill="1" applyBorder="1" applyAlignment="1">
      <alignment horizontal="left"/>
    </xf>
    <xf numFmtId="1" fontId="47" fillId="42" borderId="79" xfId="57" applyNumberFormat="1" applyFont="1" applyFill="1" applyBorder="1" applyAlignment="1">
      <alignment horizontal="right"/>
    </xf>
    <xf numFmtId="0" fontId="64" fillId="46" borderId="58" xfId="57" applyNumberFormat="1" applyFont="1" applyFill="1" applyBorder="1" applyAlignment="1">
      <alignment horizontal="center"/>
    </xf>
    <xf numFmtId="0" fontId="64" fillId="46" borderId="59" xfId="57" applyNumberFormat="1" applyFont="1" applyFill="1" applyBorder="1" applyAlignment="1">
      <alignment horizontal="center"/>
    </xf>
    <xf numFmtId="1" fontId="64" fillId="46" borderId="60" xfId="57" applyNumberFormat="1" applyFont="1" applyFill="1" applyBorder="1" applyAlignment="1">
      <alignment horizontal="center"/>
    </xf>
    <xf numFmtId="164" fontId="20" fillId="0" borderId="3" xfId="58" applyFont="1" applyAlignment="1">
      <alignment horizontal="center"/>
    </xf>
    <xf numFmtId="164" fontId="20" fillId="0" borderId="21" xfId="58" applyFont="1" applyBorder="1" applyAlignment="1">
      <alignment horizontal="left"/>
    </xf>
    <xf numFmtId="164" fontId="20" fillId="0" borderId="34" xfId="58" applyFont="1" applyBorder="1"/>
    <xf numFmtId="164" fontId="20" fillId="0" borderId="22" xfId="58" applyFont="1" applyBorder="1"/>
    <xf numFmtId="164" fontId="64" fillId="0" borderId="3" xfId="58" applyFont="1"/>
    <xf numFmtId="164" fontId="20" fillId="0" borderId="3" xfId="58" applyFont="1"/>
    <xf numFmtId="164" fontId="20" fillId="0" borderId="12" xfId="58" applyFont="1" applyBorder="1" applyAlignment="1">
      <alignment horizontal="left"/>
    </xf>
    <xf numFmtId="164" fontId="20" fillId="0" borderId="8" xfId="58" applyFont="1" applyBorder="1"/>
    <xf numFmtId="164" fontId="20" fillId="0" borderId="14" xfId="58" applyFont="1" applyBorder="1"/>
    <xf numFmtId="164" fontId="20" fillId="0" borderId="35" xfId="58" applyFont="1" applyBorder="1" applyAlignment="1">
      <alignment horizontal="left"/>
    </xf>
    <xf numFmtId="164" fontId="20" fillId="0" borderId="11" xfId="58" applyFont="1" applyBorder="1"/>
    <xf numFmtId="164" fontId="20" fillId="0" borderId="36" xfId="58" applyFont="1" applyBorder="1"/>
    <xf numFmtId="164" fontId="20" fillId="0" borderId="13" xfId="58" applyFont="1" applyBorder="1" applyAlignment="1">
      <alignment horizontal="left"/>
    </xf>
    <xf numFmtId="164" fontId="20" fillId="0" borderId="9" xfId="58" applyFont="1" applyBorder="1"/>
    <xf numFmtId="164" fontId="20" fillId="0" borderId="17" xfId="58" applyFont="1" applyBorder="1"/>
    <xf numFmtId="164" fontId="20" fillId="0" borderId="37" xfId="58" applyFont="1" applyBorder="1" applyAlignment="1">
      <alignment horizontal="left"/>
    </xf>
    <xf numFmtId="164" fontId="20" fillId="0" borderId="10" xfId="58" applyFont="1" applyBorder="1"/>
    <xf numFmtId="164" fontId="64" fillId="0" borderId="12" xfId="58" applyFont="1" applyBorder="1"/>
    <xf numFmtId="164" fontId="20" fillId="0" borderId="21" xfId="58" applyFont="1" applyBorder="1" applyAlignment="1">
      <alignment vertical="center"/>
    </xf>
    <xf numFmtId="164" fontId="20" fillId="0" borderId="12" xfId="58" applyFont="1" applyBorder="1"/>
    <xf numFmtId="164" fontId="20" fillId="0" borderId="12" xfId="58" applyFont="1" applyBorder="1" applyAlignment="1">
      <alignment vertical="center"/>
    </xf>
    <xf numFmtId="164" fontId="20" fillId="0" borderId="13" xfId="58" applyFont="1" applyBorder="1" applyAlignment="1">
      <alignment vertical="center"/>
    </xf>
    <xf numFmtId="164" fontId="20" fillId="0" borderId="18" xfId="58" applyFont="1" applyBorder="1"/>
    <xf numFmtId="164" fontId="64" fillId="0" borderId="72" xfId="58" applyFont="1" applyBorder="1"/>
    <xf numFmtId="164" fontId="20" fillId="0" borderId="22" xfId="58" applyFont="1" applyBorder="1" applyAlignment="1">
      <alignment horizontal="left"/>
    </xf>
    <xf numFmtId="164" fontId="20" fillId="0" borderId="14" xfId="58" applyFont="1" applyBorder="1" applyAlignment="1">
      <alignment horizontal="left"/>
    </xf>
    <xf numFmtId="164" fontId="20" fillId="0" borderId="17" xfId="58" applyFont="1" applyBorder="1" applyAlignment="1">
      <alignment horizontal="left"/>
    </xf>
    <xf numFmtId="164" fontId="13" fillId="0" borderId="3" xfId="58" applyFont="1" applyAlignment="1">
      <alignment horizontal="center"/>
    </xf>
    <xf numFmtId="164" fontId="20" fillId="0" borderId="21" xfId="58" applyFont="1" applyBorder="1"/>
    <xf numFmtId="164" fontId="13" fillId="0" borderId="3" xfId="58" applyFont="1"/>
    <xf numFmtId="164" fontId="20" fillId="0" borderId="13" xfId="58" applyFont="1" applyBorder="1"/>
    <xf numFmtId="164" fontId="20" fillId="0" borderId="52" xfId="58" applyFont="1" applyBorder="1"/>
    <xf numFmtId="164" fontId="20" fillId="0" borderId="50" xfId="58" applyFont="1" applyBorder="1"/>
    <xf numFmtId="164" fontId="20" fillId="0" borderId="74" xfId="58" applyFont="1" applyBorder="1"/>
    <xf numFmtId="164" fontId="20" fillId="0" borderId="34" xfId="58" applyFont="1" applyBorder="1" applyAlignment="1">
      <alignment horizontal="left" vertical="center" wrapText="1"/>
    </xf>
    <xf numFmtId="164" fontId="20" fillId="0" borderId="8" xfId="58" applyFont="1" applyBorder="1" applyAlignment="1">
      <alignment horizontal="left" vertical="center" wrapText="1"/>
    </xf>
    <xf numFmtId="164" fontId="20" fillId="0" borderId="52" xfId="58" applyFont="1" applyBorder="1" applyAlignment="1">
      <alignment horizontal="left" vertical="center" wrapText="1"/>
    </xf>
    <xf numFmtId="164" fontId="20" fillId="0" borderId="50" xfId="58" applyFont="1" applyBorder="1" applyAlignment="1">
      <alignment horizontal="left" vertical="center" wrapText="1"/>
    </xf>
    <xf numFmtId="164" fontId="20" fillId="0" borderId="34" xfId="58" applyFont="1" applyBorder="1" applyAlignment="1">
      <alignment vertical="center" wrapText="1"/>
    </xf>
    <xf numFmtId="164" fontId="20" fillId="0" borderId="8" xfId="58" applyFont="1" applyBorder="1" applyAlignment="1">
      <alignment vertical="center" wrapText="1"/>
    </xf>
    <xf numFmtId="164" fontId="20" fillId="0" borderId="13" xfId="58" applyFont="1" applyBorder="1" applyAlignment="1">
      <alignment horizontal="left" vertical="center" wrapText="1"/>
    </xf>
    <xf numFmtId="164" fontId="20" fillId="0" borderId="9" xfId="58" applyFont="1" applyBorder="1" applyAlignment="1">
      <alignment horizontal="left" vertical="center" wrapText="1"/>
    </xf>
    <xf numFmtId="164" fontId="20" fillId="0" borderId="9" xfId="58" applyFont="1" applyBorder="1" applyAlignment="1">
      <alignment vertical="center" wrapText="1"/>
    </xf>
    <xf numFmtId="164" fontId="20" fillId="0" borderId="72" xfId="58" applyFont="1" applyBorder="1"/>
    <xf numFmtId="164" fontId="20" fillId="0" borderId="50" xfId="58" applyFont="1" applyBorder="1" applyAlignment="1">
      <alignment vertical="center" wrapText="1"/>
    </xf>
    <xf numFmtId="164" fontId="47" fillId="0" borderId="3" xfId="58" applyFont="1" applyAlignment="1">
      <alignment horizontal="center" vertical="center"/>
    </xf>
    <xf numFmtId="164" fontId="47" fillId="0" borderId="3" xfId="58" applyFont="1" applyAlignment="1">
      <alignment horizontal="left" vertical="center"/>
    </xf>
    <xf numFmtId="164" fontId="47" fillId="0" borderId="3" xfId="58" applyFont="1" applyAlignment="1">
      <alignment vertical="center"/>
    </xf>
    <xf numFmtId="0" fontId="64" fillId="9" borderId="3" xfId="57" applyNumberFormat="1" applyFont="1" applyFill="1"/>
    <xf numFmtId="0" fontId="9" fillId="9" borderId="3" xfId="57" applyNumberFormat="1" applyFill="1"/>
    <xf numFmtId="0" fontId="47" fillId="9" borderId="3" xfId="57" applyNumberFormat="1" applyFont="1" applyFill="1" applyAlignment="1">
      <alignment horizontal="right"/>
    </xf>
    <xf numFmtId="0" fontId="11" fillId="9" borderId="3" xfId="57" applyNumberFormat="1" applyFont="1" applyFill="1"/>
    <xf numFmtId="0" fontId="0" fillId="9" borderId="3" xfId="57" applyNumberFormat="1" applyFont="1" applyFill="1" applyAlignment="1">
      <alignment horizontal="left" vertical="top"/>
    </xf>
    <xf numFmtId="0" fontId="64" fillId="9" borderId="3" xfId="57" applyNumberFormat="1" applyFont="1" applyFill="1" applyAlignment="1">
      <alignment horizontal="left"/>
    </xf>
    <xf numFmtId="1" fontId="47" fillId="9" borderId="3" xfId="57" applyNumberFormat="1" applyFont="1" applyFill="1" applyAlignment="1">
      <alignment horizontal="right"/>
    </xf>
    <xf numFmtId="164" fontId="19" fillId="0" borderId="58" xfId="58" applyFont="1" applyBorder="1" applyAlignment="1">
      <alignment horizontal="left"/>
    </xf>
    <xf numFmtId="164" fontId="19" fillId="0" borderId="84" xfId="58" applyFont="1" applyBorder="1" applyAlignment="1">
      <alignment horizontal="left"/>
    </xf>
    <xf numFmtId="164" fontId="19" fillId="0" borderId="22" xfId="58" applyFont="1" applyBorder="1" applyAlignment="1">
      <alignment horizontal="left" vertical="center" wrapText="1"/>
    </xf>
    <xf numFmtId="164" fontId="19" fillId="0" borderId="18" xfId="58" applyFont="1" applyBorder="1" applyAlignment="1">
      <alignment horizontal="left" vertical="center" wrapText="1"/>
    </xf>
    <xf numFmtId="164" fontId="19" fillId="0" borderId="8" xfId="58" applyFont="1" applyBorder="1" applyAlignment="1">
      <alignment horizontal="left" vertical="center"/>
    </xf>
    <xf numFmtId="164" fontId="21" fillId="0" borderId="3" xfId="57" applyFont="1"/>
    <xf numFmtId="164" fontId="19" fillId="0" borderId="12" xfId="58" applyFont="1" applyBorder="1" applyAlignment="1">
      <alignment horizontal="left" vertical="center" wrapText="1"/>
    </xf>
    <xf numFmtId="164" fontId="19" fillId="0" borderId="8" xfId="58" applyFont="1" applyBorder="1" applyAlignment="1">
      <alignment horizontal="left" vertical="center" wrapText="1"/>
    </xf>
    <xf numFmtId="165" fontId="48" fillId="0" borderId="3" xfId="58" applyNumberFormat="1" applyFont="1" applyAlignment="1">
      <alignment horizontal="right" vertical="center" wrapText="1"/>
    </xf>
    <xf numFmtId="168" fontId="25" fillId="0" borderId="3" xfId="58" applyNumberFormat="1" applyFont="1" applyAlignment="1">
      <alignment horizontal="right" vertical="center" wrapText="1"/>
    </xf>
    <xf numFmtId="168" fontId="77" fillId="0" borderId="3" xfId="58" applyNumberFormat="1"/>
    <xf numFmtId="165" fontId="77" fillId="0" borderId="3" xfId="58" applyNumberFormat="1"/>
    <xf numFmtId="49" fontId="20" fillId="0" borderId="3" xfId="58" applyNumberFormat="1" applyFont="1" applyAlignment="1">
      <alignment horizontal="center" vertical="center" wrapText="1"/>
    </xf>
    <xf numFmtId="49" fontId="25" fillId="0" borderId="3" xfId="58" applyNumberFormat="1" applyFont="1" applyAlignment="1">
      <alignment horizontal="left" vertical="center" wrapText="1"/>
    </xf>
    <xf numFmtId="165" fontId="20" fillId="0" borderId="3" xfId="58" applyNumberFormat="1" applyFont="1" applyAlignment="1">
      <alignment horizontal="right" vertical="center" wrapText="1"/>
    </xf>
    <xf numFmtId="1" fontId="25" fillId="0" borderId="3" xfId="58" applyNumberFormat="1" applyFont="1" applyAlignment="1">
      <alignment horizontal="right" vertical="center" wrapText="1"/>
    </xf>
    <xf numFmtId="164" fontId="19" fillId="0" borderId="12" xfId="58" applyFont="1" applyBorder="1" applyAlignment="1">
      <alignment horizontal="left" vertical="center"/>
    </xf>
    <xf numFmtId="164" fontId="19" fillId="0" borderId="14" xfId="58" applyFont="1" applyBorder="1" applyAlignment="1">
      <alignment horizontal="left" vertical="center" wrapText="1"/>
    </xf>
    <xf numFmtId="164" fontId="25" fillId="0" borderId="14" xfId="58" applyFont="1" applyBorder="1" applyAlignment="1">
      <alignment vertical="center" wrapText="1"/>
    </xf>
    <xf numFmtId="164" fontId="20" fillId="0" borderId="13" xfId="58" applyFont="1" applyBorder="1" applyAlignment="1">
      <alignment horizontal="left" vertical="center"/>
    </xf>
    <xf numFmtId="164" fontId="20" fillId="0" borderId="9" xfId="58" applyFont="1" applyBorder="1" applyAlignment="1">
      <alignment horizontal="left" vertical="center"/>
    </xf>
    <xf numFmtId="164" fontId="0" fillId="0" borderId="17" xfId="57" applyFont="1" applyBorder="1"/>
    <xf numFmtId="49" fontId="7" fillId="0" borderId="3" xfId="57" applyNumberFormat="1" applyFont="1" applyAlignment="1">
      <alignment horizontal="left" vertical="center" wrapText="1"/>
    </xf>
    <xf numFmtId="1" fontId="13" fillId="0" borderId="3" xfId="57" applyNumberFormat="1" applyFont="1" applyAlignment="1">
      <alignment horizontal="right" vertical="center" wrapText="1"/>
    </xf>
    <xf numFmtId="0" fontId="7" fillId="0" borderId="3" xfId="57" applyNumberFormat="1" applyFont="1" applyAlignment="1">
      <alignment horizontal="left" vertical="center" wrapText="1"/>
    </xf>
    <xf numFmtId="164" fontId="7" fillId="0" borderId="3" xfId="57" applyFont="1" applyAlignment="1">
      <alignment vertical="center"/>
    </xf>
    <xf numFmtId="164" fontId="7" fillId="0" borderId="3" xfId="57" applyFont="1" applyAlignment="1">
      <alignment horizontal="left" vertical="center"/>
    </xf>
    <xf numFmtId="49" fontId="7" fillId="0" borderId="3" xfId="57" applyNumberFormat="1" applyFont="1" applyAlignment="1">
      <alignment horizontal="left" vertical="center"/>
    </xf>
    <xf numFmtId="164" fontId="21" fillId="50" borderId="12" xfId="0" applyFont="1" applyFill="1" applyBorder="1" applyAlignment="1">
      <alignment horizontal="left" vertical="center"/>
    </xf>
    <xf numFmtId="164" fontId="21" fillId="49" borderId="10" xfId="0" applyFont="1" applyFill="1" applyBorder="1" applyAlignment="1">
      <alignment horizontal="center"/>
    </xf>
    <xf numFmtId="164" fontId="21" fillId="50" borderId="8" xfId="0" applyFont="1" applyFill="1" applyBorder="1" applyAlignment="1">
      <alignment horizontal="left" vertical="center"/>
    </xf>
    <xf numFmtId="164" fontId="20" fillId="4" borderId="34" xfId="0" applyFont="1" applyFill="1" applyBorder="1" applyAlignment="1">
      <alignment horizontal="center" vertical="center"/>
    </xf>
    <xf numFmtId="164" fontId="65" fillId="50" borderId="8" xfId="0" applyFont="1" applyFill="1" applyBorder="1" applyAlignment="1">
      <alignment horizontal="left" vertical="center"/>
    </xf>
    <xf numFmtId="165" fontId="19" fillId="4" borderId="8" xfId="0" applyNumberFormat="1" applyFont="1" applyFill="1" applyBorder="1" applyAlignment="1">
      <alignment horizontal="right"/>
    </xf>
    <xf numFmtId="164" fontId="21" fillId="49" borderId="34" xfId="0" applyFont="1" applyFill="1" applyBorder="1" applyAlignment="1">
      <alignment horizontal="center"/>
    </xf>
    <xf numFmtId="164" fontId="7" fillId="0" borderId="12" xfId="0" applyFont="1" applyBorder="1" applyAlignment="1">
      <alignment horizontal="left" vertical="center"/>
    </xf>
    <xf numFmtId="164" fontId="21" fillId="49" borderId="8" xfId="0" applyFont="1" applyFill="1" applyBorder="1" applyAlignment="1">
      <alignment horizontal="center"/>
    </xf>
    <xf numFmtId="164" fontId="7" fillId="0" borderId="13" xfId="0" applyFont="1" applyBorder="1" applyAlignment="1">
      <alignment horizontal="left" vertical="center"/>
    </xf>
    <xf numFmtId="164" fontId="21" fillId="49" borderId="9" xfId="0" applyFont="1" applyFill="1" applyBorder="1" applyAlignment="1">
      <alignment horizontal="center"/>
    </xf>
    <xf numFmtId="164" fontId="7" fillId="0" borderId="9" xfId="0" applyFont="1" applyBorder="1" applyAlignment="1">
      <alignment horizontal="left" vertical="center"/>
    </xf>
    <xf numFmtId="164" fontId="7" fillId="0" borderId="50" xfId="0" applyFont="1" applyBorder="1" applyAlignment="1">
      <alignment horizontal="left" vertical="center"/>
    </xf>
    <xf numFmtId="164" fontId="7" fillId="0" borderId="50" xfId="0" applyFont="1" applyBorder="1" applyAlignment="1">
      <alignment horizontal="left"/>
    </xf>
    <xf numFmtId="165" fontId="15" fillId="0" borderId="50" xfId="54" applyNumberFormat="1" applyFont="1" applyBorder="1" applyAlignment="1">
      <alignment horizontal="right"/>
    </xf>
    <xf numFmtId="164" fontId="7" fillId="50" borderId="21" xfId="0" applyFont="1" applyFill="1" applyBorder="1" applyAlignment="1">
      <alignment horizontal="left" vertical="center"/>
    </xf>
    <xf numFmtId="164" fontId="7" fillId="50" borderId="34" xfId="0" applyFont="1" applyFill="1" applyBorder="1" applyAlignment="1">
      <alignment horizontal="left" vertical="center"/>
    </xf>
    <xf numFmtId="164" fontId="13" fillId="50" borderId="34" xfId="0" applyFont="1" applyFill="1" applyBorder="1" applyAlignment="1">
      <alignment horizontal="left" vertical="center"/>
    </xf>
    <xf numFmtId="164" fontId="7" fillId="50" borderId="12" xfId="0" applyFont="1" applyFill="1" applyBorder="1" applyAlignment="1">
      <alignment horizontal="left" vertical="center"/>
    </xf>
    <xf numFmtId="164" fontId="7" fillId="50" borderId="8" xfId="0" applyFont="1" applyFill="1" applyBorder="1" applyAlignment="1">
      <alignment horizontal="left" vertical="center"/>
    </xf>
    <xf numFmtId="164" fontId="13" fillId="50" borderId="8" xfId="0" applyFont="1" applyFill="1" applyBorder="1" applyAlignment="1">
      <alignment horizontal="left" vertical="center"/>
    </xf>
    <xf numFmtId="164" fontId="7" fillId="50" borderId="13" xfId="0" applyFont="1" applyFill="1" applyBorder="1" applyAlignment="1">
      <alignment horizontal="left" vertical="center"/>
    </xf>
    <xf numFmtId="164" fontId="7" fillId="50" borderId="9" xfId="0" applyFont="1" applyFill="1" applyBorder="1" applyAlignment="1">
      <alignment horizontal="left" vertical="center"/>
    </xf>
    <xf numFmtId="164" fontId="13" fillId="50" borderId="9" xfId="0" applyFont="1" applyFill="1" applyBorder="1" applyAlignment="1">
      <alignment horizontal="left" vertical="center"/>
    </xf>
    <xf numFmtId="1" fontId="13" fillId="4" borderId="17" xfId="0" applyNumberFormat="1" applyFont="1" applyFill="1" applyBorder="1" applyAlignment="1">
      <alignment horizontal="right"/>
    </xf>
    <xf numFmtId="164" fontId="20" fillId="0" borderId="7" xfId="0" applyFont="1" applyBorder="1" applyAlignment="1">
      <alignment vertical="center" wrapText="1"/>
    </xf>
    <xf numFmtId="164" fontId="7" fillId="4" borderId="21" xfId="0" applyFont="1" applyFill="1" applyBorder="1" applyAlignment="1">
      <alignment horizontal="left" vertical="center"/>
    </xf>
    <xf numFmtId="6" fontId="7" fillId="4" borderId="34" xfId="0" applyNumberFormat="1" applyFont="1" applyFill="1" applyBorder="1" applyAlignment="1">
      <alignment horizontal="right" vertical="center"/>
    </xf>
    <xf numFmtId="6" fontId="7" fillId="4" borderId="8" xfId="0" applyNumberFormat="1" applyFont="1" applyFill="1" applyBorder="1" applyAlignment="1">
      <alignment horizontal="right" vertical="center"/>
    </xf>
    <xf numFmtId="164" fontId="7" fillId="4" borderId="13" xfId="0" applyFont="1" applyFill="1" applyBorder="1" applyAlignment="1">
      <alignment horizontal="left" vertical="center"/>
    </xf>
    <xf numFmtId="164" fontId="7" fillId="4" borderId="9" xfId="0" applyFont="1" applyFill="1" applyBorder="1" applyAlignment="1">
      <alignment horizontal="left" vertical="center"/>
    </xf>
    <xf numFmtId="6" fontId="7" fillId="4" borderId="9" xfId="0" applyNumberFormat="1" applyFont="1" applyFill="1" applyBorder="1" applyAlignment="1">
      <alignment horizontal="right" vertical="center"/>
    </xf>
    <xf numFmtId="6" fontId="7" fillId="50" borderId="34" xfId="0" applyNumberFormat="1" applyFont="1" applyFill="1" applyBorder="1" applyAlignment="1">
      <alignment horizontal="center" vertical="center"/>
    </xf>
    <xf numFmtId="6" fontId="7" fillId="50" borderId="8" xfId="0" applyNumberFormat="1" applyFont="1" applyFill="1" applyBorder="1" applyAlignment="1">
      <alignment horizontal="center" vertical="center"/>
    </xf>
    <xf numFmtId="6" fontId="7" fillId="50" borderId="9" xfId="0" applyNumberFormat="1" applyFont="1" applyFill="1" applyBorder="1" applyAlignment="1">
      <alignment horizontal="center" vertical="center"/>
    </xf>
    <xf numFmtId="164" fontId="21" fillId="0" borderId="52" xfId="0" applyFont="1" applyBorder="1" applyAlignment="1">
      <alignment horizontal="left" vertical="center" wrapText="1"/>
    </xf>
    <xf numFmtId="164" fontId="20" fillId="0" borderId="50" xfId="0" applyFont="1" applyBorder="1" applyAlignment="1">
      <alignment horizontal="center" vertical="center"/>
    </xf>
    <xf numFmtId="164" fontId="21" fillId="0" borderId="50" xfId="0" applyFont="1" applyBorder="1" applyAlignment="1">
      <alignment horizontal="left" vertical="center" wrapText="1"/>
    </xf>
    <xf numFmtId="164" fontId="18" fillId="0" borderId="50" xfId="0" applyFont="1" applyBorder="1" applyAlignment="1">
      <alignment horizontal="left" vertical="center" wrapText="1"/>
    </xf>
    <xf numFmtId="171" fontId="15" fillId="0" borderId="50" xfId="0" applyNumberFormat="1" applyFont="1" applyBorder="1" applyAlignment="1">
      <alignment horizontal="center" vertical="center"/>
    </xf>
    <xf numFmtId="165" fontId="20" fillId="4" borderId="34" xfId="0" applyNumberFormat="1" applyFont="1" applyFill="1" applyBorder="1" applyAlignment="1">
      <alignment horizontal="right"/>
    </xf>
    <xf numFmtId="165" fontId="20" fillId="4" borderId="9" xfId="0" applyNumberFormat="1" applyFont="1" applyFill="1" applyBorder="1" applyAlignment="1">
      <alignment horizontal="right"/>
    </xf>
    <xf numFmtId="164" fontId="20" fillId="0" borderId="52" xfId="0" applyFont="1" applyBorder="1" applyAlignment="1">
      <alignment horizontal="left"/>
    </xf>
    <xf numFmtId="165" fontId="20" fillId="0" borderId="50" xfId="0" applyNumberFormat="1" applyFont="1" applyBorder="1" applyAlignment="1">
      <alignment horizontal="right"/>
    </xf>
    <xf numFmtId="164" fontId="20" fillId="0" borderId="34" xfId="0" applyFont="1" applyBorder="1" applyAlignment="1">
      <alignment horizontal="left" vertical="center"/>
    </xf>
    <xf numFmtId="164" fontId="20" fillId="0" borderId="9" xfId="0" applyFont="1" applyBorder="1" applyAlignment="1">
      <alignment horizontal="left" vertical="center"/>
    </xf>
    <xf numFmtId="165" fontId="19" fillId="0" borderId="9" xfId="0" applyNumberFormat="1" applyFont="1" applyBorder="1" applyAlignment="1">
      <alignment vertical="center" wrapText="1"/>
    </xf>
    <xf numFmtId="165" fontId="20" fillId="0" borderId="9" xfId="0" applyNumberFormat="1" applyFont="1" applyBorder="1" applyAlignment="1">
      <alignment vertical="center" wrapText="1"/>
    </xf>
    <xf numFmtId="1" fontId="65" fillId="0" borderId="22" xfId="0" applyNumberFormat="1" applyFont="1" applyBorder="1" applyAlignment="1">
      <alignment horizontal="right" vertical="center"/>
    </xf>
    <xf numFmtId="1" fontId="65" fillId="0" borderId="14" xfId="0" applyNumberFormat="1" applyFont="1" applyBorder="1" applyAlignment="1">
      <alignment horizontal="right" vertical="center"/>
    </xf>
    <xf numFmtId="1" fontId="65" fillId="0" borderId="17" xfId="0" applyNumberFormat="1" applyFont="1" applyBorder="1" applyAlignment="1">
      <alignment horizontal="right" vertical="center"/>
    </xf>
    <xf numFmtId="171" fontId="15" fillId="4" borderId="8" xfId="0" applyNumberFormat="1" applyFont="1" applyFill="1" applyBorder="1" applyAlignment="1">
      <alignment horizontal="right" vertical="center"/>
    </xf>
    <xf numFmtId="164" fontId="21" fillId="4" borderId="12" xfId="0" applyFont="1" applyFill="1" applyBorder="1" applyAlignment="1">
      <alignment horizontal="left"/>
    </xf>
    <xf numFmtId="164" fontId="21" fillId="4" borderId="8" xfId="0" applyFont="1" applyFill="1" applyBorder="1" applyAlignment="1">
      <alignment horizontal="left"/>
    </xf>
    <xf numFmtId="164" fontId="21" fillId="4" borderId="13" xfId="0" applyFont="1" applyFill="1" applyBorder="1" applyAlignment="1">
      <alignment horizontal="left" vertical="center"/>
    </xf>
    <xf numFmtId="164" fontId="21" fillId="4" borderId="9" xfId="0" applyFont="1" applyFill="1" applyBorder="1" applyAlignment="1">
      <alignment horizontal="left"/>
    </xf>
    <xf numFmtId="164" fontId="21" fillId="4" borderId="9" xfId="0" applyFont="1" applyFill="1" applyBorder="1" applyAlignment="1">
      <alignment horizontal="left" vertical="center"/>
    </xf>
    <xf numFmtId="171" fontId="15" fillId="4" borderId="9" xfId="0" applyNumberFormat="1" applyFont="1" applyFill="1" applyBorder="1" applyAlignment="1">
      <alignment horizontal="right" vertical="center"/>
    </xf>
    <xf numFmtId="6" fontId="21" fillId="50" borderId="8" xfId="0" applyNumberFormat="1" applyFont="1" applyFill="1" applyBorder="1" applyAlignment="1">
      <alignment horizontal="right" vertical="center"/>
    </xf>
    <xf numFmtId="6" fontId="7" fillId="50" borderId="8" xfId="0" applyNumberFormat="1" applyFont="1" applyFill="1" applyBorder="1" applyAlignment="1">
      <alignment horizontal="right" vertical="center"/>
    </xf>
    <xf numFmtId="164" fontId="7" fillId="49" borderId="8" xfId="0" applyFont="1" applyFill="1" applyBorder="1" applyAlignment="1">
      <alignment horizontal="center"/>
    </xf>
    <xf numFmtId="168" fontId="13" fillId="0" borderId="14" xfId="0" applyNumberFormat="1" applyFont="1" applyBorder="1"/>
    <xf numFmtId="164" fontId="7" fillId="49" borderId="9" xfId="0" applyFont="1" applyFill="1" applyBorder="1" applyAlignment="1">
      <alignment horizontal="center"/>
    </xf>
    <xf numFmtId="6" fontId="7" fillId="50" borderId="9" xfId="0" applyNumberFormat="1" applyFont="1" applyFill="1" applyBorder="1" applyAlignment="1">
      <alignment horizontal="right" vertical="center"/>
    </xf>
    <xf numFmtId="168" fontId="65" fillId="0" borderId="14" xfId="0" applyNumberFormat="1" applyFont="1" applyBorder="1"/>
    <xf numFmtId="6" fontId="7" fillId="0" borderId="8" xfId="0" applyNumberFormat="1" applyFont="1" applyBorder="1" applyAlignment="1">
      <alignment horizontal="right" vertical="center"/>
    </xf>
    <xf numFmtId="164" fontId="78" fillId="0" borderId="13" xfId="0" applyFont="1" applyBorder="1" applyAlignment="1">
      <alignment wrapText="1"/>
    </xf>
    <xf numFmtId="164" fontId="78" fillId="0" borderId="45" xfId="0" applyFont="1" applyBorder="1" applyAlignment="1">
      <alignment wrapText="1"/>
    </xf>
    <xf numFmtId="164" fontId="21" fillId="0" borderId="10" xfId="0" applyFont="1" applyBorder="1" applyAlignment="1">
      <alignment horizontal="left"/>
    </xf>
    <xf numFmtId="165" fontId="21" fillId="0" borderId="8" xfId="0" applyNumberFormat="1" applyFont="1" applyBorder="1" applyAlignment="1">
      <alignment horizontal="right" vertical="center"/>
    </xf>
    <xf numFmtId="171" fontId="15" fillId="0" borderId="8" xfId="52" applyNumberFormat="1" applyFont="1" applyBorder="1"/>
    <xf numFmtId="1" fontId="65" fillId="0" borderId="11" xfId="0" applyNumberFormat="1" applyFont="1" applyBorder="1" applyAlignment="1">
      <alignment horizontal="right"/>
    </xf>
    <xf numFmtId="165" fontId="17" fillId="0" borderId="14" xfId="52" applyNumberFormat="1" applyFont="1" applyBorder="1"/>
    <xf numFmtId="1" fontId="13" fillId="0" borderId="8" xfId="0" applyNumberFormat="1" applyFont="1" applyBorder="1"/>
    <xf numFmtId="166" fontId="13" fillId="0" borderId="8" xfId="0" applyNumberFormat="1" applyFont="1" applyBorder="1"/>
    <xf numFmtId="6" fontId="7" fillId="0" borderId="9" xfId="0" applyNumberFormat="1" applyFont="1" applyBorder="1" applyAlignment="1">
      <alignment horizontal="right" vertical="center"/>
    </xf>
    <xf numFmtId="1" fontId="13" fillId="0" borderId="9" xfId="0" applyNumberFormat="1" applyFont="1" applyBorder="1"/>
    <xf numFmtId="0" fontId="15" fillId="0" borderId="8" xfId="55" applyFont="1" applyBorder="1" applyAlignment="1">
      <alignment vertical="center"/>
    </xf>
    <xf numFmtId="164" fontId="21" fillId="0" borderId="13" xfId="54" applyFont="1" applyBorder="1" applyAlignment="1">
      <alignment horizontal="left" vertical="center"/>
    </xf>
    <xf numFmtId="164" fontId="20" fillId="0" borderId="9" xfId="54" applyFont="1" applyBorder="1" applyAlignment="1">
      <alignment horizontal="left" vertical="center"/>
    </xf>
    <xf numFmtId="164" fontId="21" fillId="0" borderId="9" xfId="54" applyFont="1" applyBorder="1" applyAlignment="1">
      <alignment vertical="center"/>
    </xf>
    <xf numFmtId="1" fontId="65" fillId="0" borderId="9" xfId="54" applyNumberFormat="1" applyFont="1" applyBorder="1" applyAlignment="1">
      <alignment horizontal="right" vertical="center"/>
    </xf>
    <xf numFmtId="164" fontId="19" fillId="0" borderId="8" xfId="0" applyFont="1" applyBorder="1" applyAlignment="1">
      <alignment horizontal="center" vertical="center"/>
    </xf>
    <xf numFmtId="164" fontId="19" fillId="0" borderId="9" xfId="0" applyFont="1" applyBorder="1" applyAlignment="1">
      <alignment horizontal="center" vertical="center"/>
    </xf>
    <xf numFmtId="164" fontId="21" fillId="0" borderId="13" xfId="0" applyFont="1" applyBorder="1"/>
    <xf numFmtId="164" fontId="21" fillId="0" borderId="9" xfId="0" applyFont="1" applyBorder="1"/>
    <xf numFmtId="165" fontId="19" fillId="0" borderId="9" xfId="55" applyNumberFormat="1" applyFont="1" applyBorder="1"/>
    <xf numFmtId="165" fontId="15" fillId="0" borderId="9" xfId="55" applyNumberFormat="1" applyFont="1" applyBorder="1"/>
    <xf numFmtId="1" fontId="65" fillId="0" borderId="3" xfId="0" applyNumberFormat="1" applyFont="1" applyBorder="1" applyAlignment="1">
      <alignment horizontal="right"/>
    </xf>
    <xf numFmtId="44" fontId="17" fillId="0" borderId="3" xfId="55" applyNumberFormat="1" applyFont="1" applyAlignment="1">
      <alignment horizontal="right"/>
    </xf>
    <xf numFmtId="165" fontId="17" fillId="0" borderId="3" xfId="55" applyNumberFormat="1" applyFont="1" applyAlignment="1">
      <alignment horizontal="right"/>
    </xf>
    <xf numFmtId="165" fontId="17" fillId="0" borderId="14" xfId="55" applyNumberFormat="1" applyFont="1" applyBorder="1" applyAlignment="1">
      <alignment horizontal="right"/>
    </xf>
    <xf numFmtId="6" fontId="21" fillId="0" borderId="8" xfId="0" applyNumberFormat="1" applyFont="1" applyBorder="1" applyAlignment="1">
      <alignment horizontal="right" vertical="center"/>
    </xf>
    <xf numFmtId="6" fontId="21" fillId="0" borderId="9" xfId="0" applyNumberFormat="1" applyFont="1" applyBorder="1" applyAlignment="1">
      <alignment horizontal="right" vertical="center"/>
    </xf>
    <xf numFmtId="1" fontId="65" fillId="0" borderId="9" xfId="0" applyNumberFormat="1" applyFont="1" applyBorder="1" applyAlignment="1">
      <alignment horizontal="right"/>
    </xf>
    <xf numFmtId="44" fontId="17" fillId="0" borderId="9" xfId="55" applyNumberFormat="1" applyFont="1" applyBorder="1" applyAlignment="1">
      <alignment horizontal="right"/>
    </xf>
    <xf numFmtId="165" fontId="17" fillId="0" borderId="17" xfId="55" applyNumberFormat="1" applyFont="1" applyBorder="1" applyAlignment="1">
      <alignment horizontal="right"/>
    </xf>
    <xf numFmtId="164" fontId="13" fillId="0" borderId="83" xfId="0" applyFont="1" applyBorder="1" applyAlignment="1">
      <alignment horizontal="left" vertical="center"/>
    </xf>
    <xf numFmtId="164" fontId="53" fillId="0" borderId="35" xfId="54" applyFont="1" applyBorder="1"/>
    <xf numFmtId="1" fontId="25" fillId="0" borderId="36" xfId="54" applyNumberFormat="1" applyFont="1" applyBorder="1" applyAlignment="1">
      <alignment horizontal="right" wrapText="1"/>
    </xf>
    <xf numFmtId="0" fontId="7" fillId="0" borderId="9" xfId="3" applyFont="1" applyBorder="1"/>
    <xf numFmtId="0" fontId="7" fillId="49" borderId="8" xfId="3" applyFont="1" applyFill="1" applyBorder="1" applyAlignment="1">
      <alignment horizontal="center"/>
    </xf>
    <xf numFmtId="0" fontId="7" fillId="0" borderId="8" xfId="3" applyFont="1" applyBorder="1"/>
    <xf numFmtId="164" fontId="64" fillId="0" borderId="13" xfId="0" applyFont="1" applyBorder="1"/>
    <xf numFmtId="0" fontId="7" fillId="49" borderId="9" xfId="3" applyFont="1" applyFill="1" applyBorder="1" applyAlignment="1">
      <alignment horizontal="center"/>
    </xf>
    <xf numFmtId="1" fontId="64" fillId="0" borderId="17" xfId="0" applyNumberFormat="1" applyFont="1" applyBorder="1"/>
    <xf numFmtId="165" fontId="7" fillId="0" borderId="9" xfId="3" applyNumberFormat="1" applyFont="1" applyBorder="1" applyAlignment="1">
      <alignment horizontal="right"/>
    </xf>
    <xf numFmtId="164" fontId="47" fillId="0" borderId="13" xfId="0" applyFont="1" applyBorder="1"/>
    <xf numFmtId="1" fontId="47" fillId="0" borderId="17" xfId="0" applyNumberFormat="1" applyFont="1" applyBorder="1"/>
    <xf numFmtId="165" fontId="13" fillId="0" borderId="9" xfId="3" applyNumberFormat="1" applyFont="1" applyBorder="1" applyAlignment="1">
      <alignment horizontal="right"/>
    </xf>
    <xf numFmtId="165" fontId="7" fillId="0" borderId="8" xfId="3" applyNumberFormat="1" applyFont="1" applyBorder="1" applyAlignment="1">
      <alignment horizontal="right"/>
    </xf>
    <xf numFmtId="1" fontId="20" fillId="0" borderId="14" xfId="0" applyNumberFormat="1" applyFont="1" applyBorder="1"/>
    <xf numFmtId="165" fontId="7" fillId="0" borderId="11" xfId="3" applyNumberFormat="1" applyFont="1" applyBorder="1" applyAlignment="1">
      <alignment horizontal="right"/>
    </xf>
    <xf numFmtId="164" fontId="47" fillId="0" borderId="21" xfId="0" applyFont="1" applyBorder="1"/>
    <xf numFmtId="0" fontId="13" fillId="52" borderId="34" xfId="3" applyFont="1" applyFill="1" applyBorder="1" applyAlignment="1">
      <alignment horizontal="center" vertical="center"/>
    </xf>
    <xf numFmtId="164" fontId="47" fillId="0" borderId="34" xfId="0" applyFont="1" applyBorder="1" applyAlignment="1">
      <alignment horizontal="left" vertical="center"/>
    </xf>
    <xf numFmtId="164" fontId="47" fillId="0" borderId="34" xfId="0" applyFont="1" applyBorder="1" applyAlignment="1">
      <alignment vertical="center"/>
    </xf>
    <xf numFmtId="165" fontId="13" fillId="0" borderId="34" xfId="3" applyNumberFormat="1" applyFont="1" applyBorder="1" applyAlignment="1">
      <alignment horizontal="right"/>
    </xf>
    <xf numFmtId="1" fontId="47" fillId="0" borderId="22" xfId="0" applyNumberFormat="1" applyFont="1" applyBorder="1"/>
    <xf numFmtId="164" fontId="47" fillId="0" borderId="12" xfId="0" applyFont="1" applyBorder="1"/>
    <xf numFmtId="0" fontId="13" fillId="52" borderId="8" xfId="3" applyFont="1" applyFill="1" applyBorder="1" applyAlignment="1">
      <alignment horizontal="center" vertical="center"/>
    </xf>
    <xf numFmtId="164" fontId="47" fillId="0" borderId="8" xfId="0" applyFont="1" applyBorder="1" applyAlignment="1">
      <alignment horizontal="left" vertical="center"/>
    </xf>
    <xf numFmtId="164" fontId="47" fillId="0" borderId="8" xfId="0" applyFont="1" applyBorder="1" applyAlignment="1">
      <alignment vertical="center"/>
    </xf>
    <xf numFmtId="165" fontId="13" fillId="0" borderId="8" xfId="3" applyNumberFormat="1" applyFont="1" applyBorder="1" applyAlignment="1">
      <alignment horizontal="right"/>
    </xf>
    <xf numFmtId="1" fontId="47" fillId="0" borderId="14" xfId="0" applyNumberFormat="1" applyFont="1" applyBorder="1"/>
    <xf numFmtId="0" fontId="13" fillId="52" borderId="9" xfId="3" applyFont="1" applyFill="1" applyBorder="1" applyAlignment="1">
      <alignment horizontal="center" vertical="center"/>
    </xf>
    <xf numFmtId="164" fontId="47" fillId="0" borderId="9" xfId="0" applyFont="1" applyBorder="1" applyAlignment="1">
      <alignment horizontal="left" vertical="center"/>
    </xf>
    <xf numFmtId="164" fontId="47" fillId="0" borderId="9" xfId="0" applyFont="1" applyBorder="1" applyAlignment="1">
      <alignment vertical="center"/>
    </xf>
    <xf numFmtId="164" fontId="64" fillId="0" borderId="37" xfId="0" applyFont="1" applyBorder="1"/>
    <xf numFmtId="0" fontId="7" fillId="52" borderId="10" xfId="3" applyFont="1" applyFill="1" applyBorder="1" applyAlignment="1">
      <alignment horizontal="center" vertical="center"/>
    </xf>
    <xf numFmtId="164" fontId="64" fillId="0" borderId="10" xfId="0" applyFont="1" applyBorder="1" applyAlignment="1">
      <alignment horizontal="left" vertical="center"/>
    </xf>
    <xf numFmtId="164" fontId="64" fillId="0" borderId="10" xfId="0" applyFont="1" applyBorder="1" applyAlignment="1">
      <alignment vertical="center"/>
    </xf>
    <xf numFmtId="165" fontId="7" fillId="0" borderId="10" xfId="3" applyNumberFormat="1" applyFont="1" applyBorder="1" applyAlignment="1">
      <alignment horizontal="right"/>
    </xf>
    <xf numFmtId="1" fontId="64" fillId="0" borderId="18" xfId="0" applyNumberFormat="1" applyFont="1" applyBorder="1"/>
    <xf numFmtId="164" fontId="64" fillId="0" borderId="12" xfId="0" applyFont="1" applyBorder="1"/>
    <xf numFmtId="0" fontId="7" fillId="52" borderId="8" xfId="3" applyFont="1" applyFill="1" applyBorder="1" applyAlignment="1">
      <alignment horizontal="center" vertical="center"/>
    </xf>
    <xf numFmtId="164" fontId="64" fillId="0" borderId="8" xfId="0" applyFont="1" applyBorder="1" applyAlignment="1">
      <alignment horizontal="left" vertical="center"/>
    </xf>
    <xf numFmtId="164" fontId="64" fillId="0" borderId="8" xfId="0" applyFont="1" applyBorder="1" applyAlignment="1">
      <alignment vertical="center"/>
    </xf>
    <xf numFmtId="1" fontId="64" fillId="0" borderId="14" xfId="0" applyNumberFormat="1" applyFont="1" applyBorder="1"/>
    <xf numFmtId="164" fontId="64" fillId="0" borderId="35" xfId="0" applyFont="1" applyBorder="1"/>
    <xf numFmtId="0" fontId="7" fillId="52" borderId="11" xfId="3" applyFont="1" applyFill="1" applyBorder="1" applyAlignment="1">
      <alignment horizontal="center" vertical="center"/>
    </xf>
    <xf numFmtId="164" fontId="64" fillId="0" borderId="11" xfId="0" applyFont="1" applyBorder="1" applyAlignment="1">
      <alignment horizontal="left" vertical="center"/>
    </xf>
    <xf numFmtId="164" fontId="64" fillId="0" borderId="11" xfId="0" applyFont="1" applyBorder="1" applyAlignment="1">
      <alignment vertical="center"/>
    </xf>
    <xf numFmtId="1" fontId="64" fillId="0" borderId="36" xfId="0" applyNumberFormat="1" applyFont="1" applyBorder="1"/>
    <xf numFmtId="0" fontId="7" fillId="52" borderId="8" xfId="3" applyFont="1" applyFill="1" applyBorder="1" applyAlignment="1">
      <alignment horizontal="center"/>
    </xf>
    <xf numFmtId="0" fontId="7" fillId="52" borderId="9" xfId="3" applyFont="1" applyFill="1" applyBorder="1" applyAlignment="1">
      <alignment horizontal="center"/>
    </xf>
    <xf numFmtId="164" fontId="64" fillId="0" borderId="9" xfId="0" applyFont="1" applyBorder="1" applyAlignment="1">
      <alignment horizontal="left" vertical="center"/>
    </xf>
    <xf numFmtId="164" fontId="64" fillId="0" borderId="9" xfId="0" applyFont="1" applyBorder="1" applyAlignment="1">
      <alignment vertical="center"/>
    </xf>
    <xf numFmtId="164" fontId="47" fillId="0" borderId="10" xfId="0" applyFont="1" applyBorder="1"/>
    <xf numFmtId="0" fontId="13" fillId="52" borderId="10" xfId="3" applyFont="1" applyFill="1" applyBorder="1" applyAlignment="1">
      <alignment horizontal="center" vertical="center"/>
    </xf>
    <xf numFmtId="164" fontId="47" fillId="0" borderId="10" xfId="0" applyFont="1" applyBorder="1" applyAlignment="1">
      <alignment horizontal="left" vertical="center"/>
    </xf>
    <xf numFmtId="164" fontId="47" fillId="0" borderId="10" xfId="0" applyFont="1" applyBorder="1" applyAlignment="1">
      <alignment vertical="center"/>
    </xf>
    <xf numFmtId="165" fontId="13" fillId="0" borderId="10" xfId="3" applyNumberFormat="1" applyFont="1" applyBorder="1" applyAlignment="1">
      <alignment horizontal="right"/>
    </xf>
    <xf numFmtId="1" fontId="47" fillId="0" borderId="10" xfId="0" applyNumberFormat="1" applyFont="1" applyBorder="1"/>
    <xf numFmtId="164" fontId="47" fillId="0" borderId="8" xfId="0" applyFont="1" applyBorder="1"/>
    <xf numFmtId="1" fontId="47" fillId="0" borderId="8" xfId="0" applyNumberFormat="1" applyFont="1" applyBorder="1"/>
    <xf numFmtId="164" fontId="47" fillId="0" borderId="11" xfId="0" applyFont="1" applyBorder="1"/>
    <xf numFmtId="0" fontId="13" fillId="52" borderId="11" xfId="3" applyFont="1" applyFill="1" applyBorder="1" applyAlignment="1">
      <alignment horizontal="center" vertical="center"/>
    </xf>
    <xf numFmtId="164" fontId="47" fillId="0" borderId="11" xfId="0" applyFont="1" applyBorder="1" applyAlignment="1">
      <alignment horizontal="left" vertical="center"/>
    </xf>
    <xf numFmtId="164" fontId="47" fillId="0" borderId="11" xfId="0" applyFont="1" applyBorder="1" applyAlignment="1">
      <alignment vertical="center"/>
    </xf>
    <xf numFmtId="165" fontId="13" fillId="0" borderId="11" xfId="3" applyNumberFormat="1" applyFont="1" applyBorder="1" applyAlignment="1">
      <alignment horizontal="right"/>
    </xf>
    <xf numFmtId="1" fontId="47" fillId="0" borderId="11" xfId="0" applyNumberFormat="1" applyFont="1" applyBorder="1"/>
    <xf numFmtId="164" fontId="64" fillId="0" borderId="21" xfId="0" applyFont="1" applyBorder="1"/>
    <xf numFmtId="0" fontId="7" fillId="52" borderId="34" xfId="3" applyFont="1" applyFill="1" applyBorder="1" applyAlignment="1">
      <alignment horizontal="center" vertical="center"/>
    </xf>
    <xf numFmtId="164" fontId="64" fillId="0" borderId="34" xfId="0" applyFont="1" applyBorder="1" applyAlignment="1">
      <alignment horizontal="left" vertical="center"/>
    </xf>
    <xf numFmtId="164" fontId="64" fillId="0" borderId="34" xfId="0" applyFont="1" applyBorder="1" applyAlignment="1">
      <alignment vertical="center"/>
    </xf>
    <xf numFmtId="165" fontId="7" fillId="0" borderId="34" xfId="3" applyNumberFormat="1" applyFont="1" applyBorder="1" applyAlignment="1">
      <alignment horizontal="right"/>
    </xf>
    <xf numFmtId="1" fontId="64" fillId="0" borderId="22" xfId="0" applyNumberFormat="1" applyFont="1" applyBorder="1"/>
    <xf numFmtId="0" fontId="7" fillId="52" borderId="11" xfId="3" applyFont="1" applyFill="1" applyBorder="1" applyAlignment="1">
      <alignment horizontal="center"/>
    </xf>
    <xf numFmtId="0" fontId="13" fillId="52" borderId="34" xfId="3" applyFont="1" applyFill="1" applyBorder="1" applyAlignment="1">
      <alignment horizontal="center"/>
    </xf>
    <xf numFmtId="0" fontId="13" fillId="52" borderId="8" xfId="3" applyFont="1" applyFill="1" applyBorder="1" applyAlignment="1">
      <alignment horizontal="center"/>
    </xf>
    <xf numFmtId="164" fontId="47" fillId="0" borderId="35" xfId="0" applyFont="1" applyBorder="1"/>
    <xf numFmtId="0" fontId="13" fillId="52" borderId="11" xfId="3" applyFont="1" applyFill="1" applyBorder="1" applyAlignment="1">
      <alignment horizontal="center"/>
    </xf>
    <xf numFmtId="1" fontId="47" fillId="0" borderId="36" xfId="0" applyNumberFormat="1" applyFont="1" applyBorder="1"/>
    <xf numFmtId="0" fontId="7" fillId="52" borderId="34" xfId="3" applyFont="1" applyFill="1" applyBorder="1" applyAlignment="1">
      <alignment horizontal="center"/>
    </xf>
    <xf numFmtId="0" fontId="13" fillId="52" borderId="9" xfId="3" applyFont="1" applyFill="1" applyBorder="1" applyAlignment="1">
      <alignment horizontal="center"/>
    </xf>
    <xf numFmtId="164" fontId="47" fillId="0" borderId="37" xfId="0" applyFont="1" applyBorder="1"/>
    <xf numFmtId="0" fontId="13" fillId="52" borderId="10" xfId="3" applyFont="1" applyFill="1" applyBorder="1" applyAlignment="1">
      <alignment horizontal="center"/>
    </xf>
    <xf numFmtId="1" fontId="47" fillId="0" borderId="18" xfId="0" applyNumberFormat="1" applyFont="1" applyBorder="1"/>
    <xf numFmtId="164" fontId="7" fillId="0" borderId="11" xfId="54" applyFont="1" applyBorder="1"/>
    <xf numFmtId="164" fontId="19" fillId="0" borderId="11" xfId="54" applyFont="1" applyBorder="1"/>
    <xf numFmtId="0" fontId="20" fillId="0" borderId="9" xfId="3" applyFont="1" applyBorder="1"/>
    <xf numFmtId="164" fontId="9" fillId="0" borderId="12" xfId="0" applyFont="1" applyBorder="1"/>
    <xf numFmtId="1" fontId="9" fillId="0" borderId="14" xfId="0" applyNumberFormat="1" applyFont="1" applyBorder="1"/>
    <xf numFmtId="49" fontId="20" fillId="0" borderId="9" xfId="54" applyNumberFormat="1" applyFont="1" applyBorder="1" applyAlignment="1">
      <alignment horizontal="left" vertical="center" wrapText="1"/>
    </xf>
    <xf numFmtId="165" fontId="24" fillId="0" borderId="9" xfId="54" applyNumberFormat="1" applyFont="1" applyBorder="1"/>
    <xf numFmtId="164" fontId="19" fillId="0" borderId="11" xfId="54" applyFont="1" applyBorder="1" applyAlignment="1">
      <alignment horizontal="left"/>
    </xf>
    <xf numFmtId="0" fontId="20" fillId="0" borderId="9" xfId="3" applyFont="1" applyBorder="1" applyAlignment="1">
      <alignment horizontal="left"/>
    </xf>
    <xf numFmtId="165" fontId="53" fillId="0" borderId="15" xfId="54" applyNumberFormat="1" applyFont="1" applyBorder="1" applyAlignment="1">
      <alignment horizontal="right"/>
    </xf>
    <xf numFmtId="164" fontId="9" fillId="0" borderId="72" xfId="0" applyFont="1" applyBorder="1"/>
    <xf numFmtId="1" fontId="9" fillId="0" borderId="73" xfId="0" applyNumberFormat="1" applyFont="1" applyBorder="1"/>
    <xf numFmtId="164" fontId="7" fillId="4" borderId="8" xfId="0" applyFont="1" applyFill="1" applyBorder="1" applyAlignment="1">
      <alignment horizontal="left"/>
    </xf>
    <xf numFmtId="164" fontId="7" fillId="4" borderId="9" xfId="0" applyFont="1" applyFill="1" applyBorder="1" applyAlignment="1">
      <alignment horizontal="left"/>
    </xf>
    <xf numFmtId="164" fontId="7" fillId="4" borderId="8" xfId="0" applyFont="1" applyFill="1" applyBorder="1" applyAlignment="1">
      <alignment horizontal="left" vertical="top"/>
    </xf>
    <xf numFmtId="164" fontId="7" fillId="4" borderId="9" xfId="0" applyFont="1" applyFill="1" applyBorder="1" applyAlignment="1">
      <alignment horizontal="left" vertical="top"/>
    </xf>
    <xf numFmtId="164" fontId="13" fillId="4" borderId="8" xfId="0" applyFont="1" applyFill="1" applyBorder="1" applyAlignment="1">
      <alignment horizontal="left"/>
    </xf>
    <xf numFmtId="164" fontId="13" fillId="4" borderId="34" xfId="0" applyFont="1" applyFill="1" applyBorder="1" applyAlignment="1">
      <alignment horizontal="left"/>
    </xf>
    <xf numFmtId="164" fontId="13" fillId="4" borderId="9" xfId="0" applyFont="1" applyFill="1" applyBorder="1" applyAlignment="1">
      <alignment horizontal="left"/>
    </xf>
    <xf numFmtId="164" fontId="13" fillId="4" borderId="9" xfId="0" applyFont="1" applyFill="1" applyBorder="1" applyAlignment="1">
      <alignment horizontal="left" vertical="center"/>
    </xf>
    <xf numFmtId="165" fontId="19" fillId="4" borderId="8" xfId="0" applyNumberFormat="1" applyFont="1" applyFill="1" applyBorder="1" applyAlignment="1">
      <alignment vertical="center" wrapText="1"/>
    </xf>
    <xf numFmtId="164" fontId="21" fillId="50" borderId="13" xfId="0" applyFont="1" applyFill="1" applyBorder="1" applyAlignment="1">
      <alignment horizontal="left" vertical="center"/>
    </xf>
    <xf numFmtId="164" fontId="65" fillId="50" borderId="9" xfId="0" applyFont="1" applyFill="1" applyBorder="1" applyAlignment="1">
      <alignment horizontal="left" vertical="center"/>
    </xf>
    <xf numFmtId="6" fontId="21" fillId="50" borderId="9" xfId="0" applyNumberFormat="1" applyFont="1" applyFill="1" applyBorder="1" applyAlignment="1">
      <alignment horizontal="right" vertical="center"/>
    </xf>
    <xf numFmtId="1" fontId="18" fillId="4" borderId="17" xfId="0" applyNumberFormat="1" applyFont="1" applyFill="1" applyBorder="1" applyAlignment="1">
      <alignment horizontal="right"/>
    </xf>
    <xf numFmtId="164" fontId="15" fillId="4" borderId="13" xfId="54" applyFont="1" applyFill="1" applyBorder="1"/>
    <xf numFmtId="1" fontId="70" fillId="4" borderId="9" xfId="54" applyNumberFormat="1" applyFont="1" applyFill="1" applyBorder="1" applyAlignment="1">
      <alignment horizontal="center"/>
    </xf>
    <xf numFmtId="164" fontId="15" fillId="4" borderId="9" xfId="54" applyFont="1" applyFill="1" applyBorder="1"/>
    <xf numFmtId="164" fontId="17" fillId="4" borderId="9" xfId="54" applyFont="1" applyFill="1" applyBorder="1"/>
    <xf numFmtId="1" fontId="18" fillId="4" borderId="17" xfId="54" applyNumberFormat="1" applyFont="1" applyFill="1" applyBorder="1"/>
    <xf numFmtId="166" fontId="65" fillId="0" borderId="43" xfId="0" applyNumberFormat="1" applyFont="1" applyBorder="1"/>
    <xf numFmtId="166" fontId="65" fillId="0" borderId="45" xfId="0" applyNumberFormat="1" applyFont="1" applyBorder="1"/>
    <xf numFmtId="0" fontId="15" fillId="4" borderId="12" xfId="55" applyFont="1" applyFill="1" applyBorder="1"/>
    <xf numFmtId="0" fontId="15" fillId="4" borderId="8" xfId="55" applyFont="1" applyFill="1" applyBorder="1"/>
    <xf numFmtId="171" fontId="19" fillId="4" borderId="8" xfId="55" applyNumberFormat="1" applyFont="1" applyFill="1" applyBorder="1"/>
    <xf numFmtId="171" fontId="15" fillId="4" borderId="8" xfId="55" applyNumberFormat="1" applyFont="1" applyFill="1" applyBorder="1"/>
    <xf numFmtId="1" fontId="17" fillId="4" borderId="8" xfId="55" applyNumberFormat="1" applyFont="1" applyFill="1" applyBorder="1" applyAlignment="1">
      <alignment horizontal="right"/>
    </xf>
    <xf numFmtId="165" fontId="17" fillId="4" borderId="14" xfId="55" applyNumberFormat="1" applyFont="1" applyFill="1" applyBorder="1"/>
    <xf numFmtId="1" fontId="65" fillId="4" borderId="8" xfId="0" applyNumberFormat="1" applyFont="1" applyFill="1" applyBorder="1" applyAlignment="1">
      <alignment horizontal="right"/>
    </xf>
    <xf numFmtId="0" fontId="17" fillId="0" borderId="8" xfId="55" applyFont="1" applyBorder="1"/>
    <xf numFmtId="171" fontId="20" fillId="0" borderId="34" xfId="55" applyNumberFormat="1" applyFont="1" applyBorder="1"/>
    <xf numFmtId="171" fontId="24" fillId="0" borderId="34" xfId="55" applyNumberFormat="1" applyFont="1" applyBorder="1"/>
    <xf numFmtId="44" fontId="53" fillId="0" borderId="34" xfId="55" applyNumberFormat="1" applyFont="1" applyBorder="1" applyAlignment="1">
      <alignment horizontal="right"/>
    </xf>
    <xf numFmtId="165" fontId="53" fillId="0" borderId="22" xfId="55" applyNumberFormat="1" applyFont="1" applyBorder="1" applyAlignment="1">
      <alignment horizontal="right"/>
    </xf>
    <xf numFmtId="164" fontId="20" fillId="0" borderId="13" xfId="0" applyFont="1" applyBorder="1"/>
    <xf numFmtId="164" fontId="20" fillId="0" borderId="9" xfId="0" applyFont="1" applyBorder="1" applyAlignment="1">
      <alignment vertical="center"/>
    </xf>
    <xf numFmtId="1" fontId="20" fillId="0" borderId="17" xfId="0" applyNumberFormat="1" applyFont="1" applyBorder="1"/>
    <xf numFmtId="165" fontId="13" fillId="0" borderId="51" xfId="3" applyNumberFormat="1" applyFont="1" applyBorder="1" applyAlignment="1">
      <alignment horizontal="right"/>
    </xf>
    <xf numFmtId="164" fontId="7" fillId="0" borderId="21" xfId="58" applyFont="1" applyBorder="1"/>
    <xf numFmtId="164" fontId="7" fillId="0" borderId="34" xfId="58" applyFont="1" applyBorder="1"/>
    <xf numFmtId="164" fontId="7" fillId="0" borderId="12" xfId="58" applyFont="1" applyBorder="1"/>
    <xf numFmtId="164" fontId="7" fillId="0" borderId="14" xfId="58" applyFont="1" applyBorder="1"/>
    <xf numFmtId="164" fontId="19" fillId="0" borderId="13" xfId="58" applyFont="1" applyBorder="1" applyAlignment="1">
      <alignment horizontal="left"/>
    </xf>
    <xf numFmtId="164" fontId="19" fillId="0" borderId="9" xfId="58" applyFont="1" applyBorder="1" applyAlignment="1">
      <alignment horizontal="left"/>
    </xf>
    <xf numFmtId="164" fontId="19" fillId="0" borderId="17" xfId="58" applyFont="1" applyBorder="1" applyAlignment="1">
      <alignment horizontal="left"/>
    </xf>
    <xf numFmtId="1" fontId="13" fillId="4" borderId="82" xfId="0" applyNumberFormat="1" applyFont="1" applyFill="1" applyBorder="1"/>
    <xf numFmtId="1" fontId="13" fillId="4" borderId="81" xfId="0" applyNumberFormat="1" applyFont="1" applyFill="1" applyBorder="1"/>
    <xf numFmtId="1" fontId="13" fillId="4" borderId="83" xfId="0" applyNumberFormat="1" applyFont="1" applyFill="1" applyBorder="1"/>
    <xf numFmtId="166" fontId="13" fillId="0" borderId="21" xfId="0" applyNumberFormat="1" applyFont="1" applyBorder="1"/>
    <xf numFmtId="168" fontId="13" fillId="0" borderId="22" xfId="0" applyNumberFormat="1" applyFont="1" applyBorder="1"/>
    <xf numFmtId="166" fontId="13" fillId="0" borderId="12" xfId="0" applyNumberFormat="1" applyFont="1" applyBorder="1"/>
    <xf numFmtId="166" fontId="13" fillId="0" borderId="13" xfId="0" applyNumberFormat="1" applyFont="1" applyBorder="1"/>
    <xf numFmtId="1" fontId="65" fillId="4" borderId="73" xfId="0" applyNumberFormat="1" applyFont="1" applyFill="1" applyBorder="1"/>
    <xf numFmtId="1" fontId="25" fillId="0" borderId="14" xfId="0" applyNumberFormat="1" applyFont="1" applyBorder="1" applyAlignment="1">
      <alignment horizontal="right"/>
    </xf>
    <xf numFmtId="1" fontId="13" fillId="0" borderId="14" xfId="0" applyNumberFormat="1" applyFont="1" applyBorder="1" applyAlignment="1">
      <alignment horizontal="right"/>
    </xf>
    <xf numFmtId="164" fontId="13" fillId="4" borderId="9" xfId="0" applyFont="1" applyFill="1" applyBorder="1"/>
    <xf numFmtId="164" fontId="65" fillId="4" borderId="8" xfId="0" applyFont="1" applyFill="1" applyBorder="1" applyAlignment="1">
      <alignment horizontal="left"/>
    </xf>
    <xf numFmtId="164" fontId="19" fillId="4" borderId="8" xfId="0" applyFont="1" applyFill="1" applyBorder="1" applyAlignment="1">
      <alignment vertical="top"/>
    </xf>
    <xf numFmtId="164" fontId="18" fillId="4" borderId="8" xfId="0" applyFont="1" applyFill="1" applyBorder="1" applyAlignment="1">
      <alignment vertical="center" wrapText="1"/>
    </xf>
    <xf numFmtId="1" fontId="65" fillId="4" borderId="14" xfId="0" applyNumberFormat="1" applyFont="1" applyFill="1" applyBorder="1" applyAlignment="1">
      <alignment horizontal="center" vertical="center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left" vertical="center"/>
    </xf>
    <xf numFmtId="49" fontId="62" fillId="5" borderId="3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0" fontId="10" fillId="9" borderId="3" xfId="57" applyNumberFormat="1" applyFont="1" applyFill="1"/>
    <xf numFmtId="164" fontId="0" fillId="9" borderId="3" xfId="57" applyFont="1" applyFill="1"/>
    <xf numFmtId="164" fontId="0" fillId="0" borderId="3" xfId="57" applyFont="1"/>
    <xf numFmtId="0" fontId="14" fillId="9" borderId="3" xfId="57" applyNumberFormat="1" applyFont="1" applyFill="1" applyAlignment="1">
      <alignment horizontal="left"/>
    </xf>
    <xf numFmtId="49" fontId="10" fillId="2" borderId="3" xfId="54" applyNumberFormat="1" applyFont="1" applyFill="1" applyAlignment="1">
      <alignment horizontal="left" vertical="center" wrapText="1"/>
    </xf>
    <xf numFmtId="164" fontId="52" fillId="0" borderId="3" xfId="54" applyFont="1"/>
    <xf numFmtId="0" fontId="10" fillId="6" borderId="3" xfId="57" applyNumberFormat="1" applyFont="1" applyFill="1" applyAlignment="1">
      <alignment horizontal="left"/>
    </xf>
    <xf numFmtId="0" fontId="14" fillId="6" borderId="3" xfId="57" applyNumberFormat="1" applyFont="1" applyFill="1" applyAlignment="1">
      <alignment horizontal="left"/>
    </xf>
    <xf numFmtId="164" fontId="0" fillId="6" borderId="3" xfId="57" applyFont="1" applyFill="1"/>
  </cellXfs>
  <cellStyles count="60">
    <cellStyle name="20 % – Zvýraznění 1 2" xfId="24" xr:uid="{06927898-343A-482B-91A2-D2A34B6550BC}"/>
    <cellStyle name="20 % – Zvýraznění 2 2" xfId="28" xr:uid="{37B97156-2D3E-4493-AFFA-ECA1F6D69DD6}"/>
    <cellStyle name="20 % – Zvýraznění 3 2" xfId="32" xr:uid="{7B063066-D2B8-4D0B-8507-0AC32705B114}"/>
    <cellStyle name="20 % – Zvýraznění 4 2" xfId="36" xr:uid="{02BB91F8-696D-474C-BBEF-89F9C14C1938}"/>
    <cellStyle name="20 % – Zvýraznění 5 2" xfId="40" xr:uid="{2C578B97-7313-4240-B955-72AC480DF1AC}"/>
    <cellStyle name="20 % – Zvýraznění 6 2" xfId="44" xr:uid="{838DE1FF-F4EB-403A-AD37-C613C7049D71}"/>
    <cellStyle name="40 % – Zvýraznění 1 2" xfId="25" xr:uid="{3EBACE04-D144-433F-AC84-3153DCACB177}"/>
    <cellStyle name="40 % – Zvýraznění 2 2" xfId="29" xr:uid="{C6625E57-6B90-44B3-8BB3-1A1DBEA01F04}"/>
    <cellStyle name="40 % – Zvýraznění 3 2" xfId="33" xr:uid="{07A937C1-F720-47CA-9527-842C141B3659}"/>
    <cellStyle name="40 % – Zvýraznění 4 2" xfId="37" xr:uid="{A9851FAF-80EC-4F8B-BBE5-A58DC4EBAB79}"/>
    <cellStyle name="40 % – Zvýraznění 5 2" xfId="41" xr:uid="{1EC30944-01D1-4C2A-8B0F-84B557B60F5B}"/>
    <cellStyle name="40 % – Zvýraznění 6 2" xfId="45" xr:uid="{E275DD49-BFE7-47E8-908E-0F34D57CD7D5}"/>
    <cellStyle name="60 % – Zvýraznění 1 2" xfId="26" xr:uid="{DCD25A52-4799-4C04-A877-7508A74DA018}"/>
    <cellStyle name="60 % – Zvýraznění 2 2" xfId="30" xr:uid="{EB49400A-95C8-47BF-A6D2-2005E72AD937}"/>
    <cellStyle name="60 % – Zvýraznění 3 2" xfId="34" xr:uid="{2B7D70D3-E8AA-48A0-B2A0-B9B0D1E20EDE}"/>
    <cellStyle name="60 % – Zvýraznění 4 2" xfId="38" xr:uid="{2323463B-0E99-4EA5-9A2B-BB0E87D24798}"/>
    <cellStyle name="60 % – Zvýraznění 5 2" xfId="42" xr:uid="{036DE531-0C86-4C94-90CC-43C2922D2A90}"/>
    <cellStyle name="60 % – Zvýraznění 6 2" xfId="46" xr:uid="{C0D4C7B2-EFB0-4224-930A-CAE225EDE657}"/>
    <cellStyle name="Celkem 2" xfId="22" xr:uid="{6CCA4F4B-111A-4F36-8FD2-CA37B7F3032E}"/>
    <cellStyle name="Čárka" xfId="4" builtinId="3"/>
    <cellStyle name="Kontrolní buňka 2" xfId="18" xr:uid="{C835F67D-ACF4-425D-9920-141155AAF2E8}"/>
    <cellStyle name="Měna 2" xfId="50" xr:uid="{E2D76582-C171-4539-A20B-EE8675497E04}"/>
    <cellStyle name="Nadpis 1 2" xfId="7" xr:uid="{0B99BA68-3F81-4A3B-AE91-27C8B78CACEC}"/>
    <cellStyle name="Nadpis 2 2" xfId="8" xr:uid="{0F265E0D-0AAA-4A6B-9D5C-FFB56953613B}"/>
    <cellStyle name="Nadpis 3 2" xfId="9" xr:uid="{ECAD0181-98B2-4086-8A1E-F16315DE0F66}"/>
    <cellStyle name="Nadpis 4 2" xfId="10" xr:uid="{89DF04DE-4195-40CA-966E-4719DCB88E36}"/>
    <cellStyle name="Název 2" xfId="6" xr:uid="{E731712C-2BC5-4329-AC01-3779189C2234}"/>
    <cellStyle name="Neutrální 2" xfId="13" xr:uid="{33D552EC-5318-4D1B-A195-DDD858D81A18}"/>
    <cellStyle name="Normal_Sheet1" xfId="47" xr:uid="{30AE556F-4A6C-4BD6-8EEB-EDDF7B0909E0}"/>
    <cellStyle name="Normální" xfId="0" builtinId="0"/>
    <cellStyle name="Normální 10" xfId="1" xr:uid="{00000000-0005-0000-0000-000002000000}"/>
    <cellStyle name="Normální 2" xfId="3" xr:uid="{02E12EC5-ABB6-47E0-A3C6-D4C72F73BE2E}"/>
    <cellStyle name="Normální 2 2" xfId="48" xr:uid="{537DEAEC-F4FC-4929-BC17-511E78B4338F}"/>
    <cellStyle name="Normální 2 3" xfId="52" xr:uid="{861466DE-883F-4DE5-AEDD-0F2AAC3E87F9}"/>
    <cellStyle name="Normální 2 3 2" xfId="55" xr:uid="{1477B8AD-DFC2-4549-93EB-C40381042509}"/>
    <cellStyle name="Normální 2 3 2 2" xfId="59" xr:uid="{ED5A91C6-1F26-4939-AE7D-066C77D18395}"/>
    <cellStyle name="Normální 3" xfId="5" xr:uid="{ADB1A425-AA2E-41C4-BAC1-8E649A9D59D7}"/>
    <cellStyle name="Normální 4" xfId="49" xr:uid="{0258165A-EE54-43EA-A63A-E7D3753D7CC4}"/>
    <cellStyle name="Normální 4 2" xfId="54" xr:uid="{A4C56B39-4950-4848-95A3-05843533A4D5}"/>
    <cellStyle name="Normální 5" xfId="53" xr:uid="{124B9AA2-C625-4911-885B-5CB122BB86D7}"/>
    <cellStyle name="Normální 5 2" xfId="57" xr:uid="{3B8B2034-7ABA-410B-86A8-12DA2C2AC384}"/>
    <cellStyle name="Normální 6" xfId="56" xr:uid="{A28254FF-B32F-4126-83D5-2BD0778D4033}"/>
    <cellStyle name="Normální 7" xfId="58" xr:uid="{AD323CEA-B2E9-49DA-95DF-E3AA8BF3900D}"/>
    <cellStyle name="Poznámka 2" xfId="20" xr:uid="{90C68AE3-7F10-409A-BF98-3CD330B31855}"/>
    <cellStyle name="Procenta 2" xfId="51" xr:uid="{79964794-15FE-4A89-9591-E5C35DE6BCC9}"/>
    <cellStyle name="Propojená buňka 2" xfId="17" xr:uid="{C3987BC2-33F8-4BAD-9755-54DFBA666D0D}"/>
    <cellStyle name="Schlecht 2" xfId="2" xr:uid="{72A41E9C-CE8F-4736-A7F4-2C018EF25992}"/>
    <cellStyle name="Správně 2" xfId="11" xr:uid="{26B2FB0D-25D1-47B5-A075-EDCDED2FE490}"/>
    <cellStyle name="Špatně 2" xfId="12" xr:uid="{AC4B8C14-FD24-4F16-864C-0CB668C3037E}"/>
    <cellStyle name="Text upozornění 2" xfId="19" xr:uid="{3EBE6C95-19C9-4531-9EA0-003E0F3C450D}"/>
    <cellStyle name="Vstup 2" xfId="14" xr:uid="{026C76E3-ED39-44E3-844D-17BF93DF73BF}"/>
    <cellStyle name="Výpočet 2" xfId="16" xr:uid="{96D83655-D7B3-4855-8893-D3ED49A7447B}"/>
    <cellStyle name="Výstup 2" xfId="15" xr:uid="{74F897CF-9FF8-4E37-BA4C-308385399A80}"/>
    <cellStyle name="Vysvětlující text 2" xfId="21" xr:uid="{E7681A57-FF4E-458B-9412-C8709C7D573F}"/>
    <cellStyle name="Zvýraznění 1 2" xfId="23" xr:uid="{67173ABF-D052-474D-87DE-BE257D9894E8}"/>
    <cellStyle name="Zvýraznění 2 2" xfId="27" xr:uid="{AD855D60-7D73-479A-AB15-00E1693EC523}"/>
    <cellStyle name="Zvýraznění 3 2" xfId="31" xr:uid="{76EFEFDC-2795-4742-9AD0-02B02C771CEF}"/>
    <cellStyle name="Zvýraznění 4 2" xfId="35" xr:uid="{5D74808E-4BF9-43E8-8D8F-28CC63DEC0BA}"/>
    <cellStyle name="Zvýraznění 5 2" xfId="39" xr:uid="{45F31FDD-BEFC-4BAF-B54D-456DA924D1CE}"/>
    <cellStyle name="Zvýraznění 6 2" xfId="43" xr:uid="{E8BEF4C0-C7D7-4AFB-B383-BB91EEDEEAA9}"/>
  </cellStyles>
  <dxfs count="656"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552660</xdr:colOff>
      <xdr:row>0</xdr:row>
      <xdr:rowOff>133664</xdr:rowOff>
    </xdr:from>
    <xdr:ext cx="217170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A28756FC-DC37-40B9-B726-AE92B798B293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8220" y="133664"/>
          <a:ext cx="21717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254001</xdr:colOff>
      <xdr:row>2</xdr:row>
      <xdr:rowOff>44451</xdr:rowOff>
    </xdr:from>
    <xdr:ext cx="1249680" cy="419100"/>
    <xdr:pic>
      <xdr:nvPicPr>
        <xdr:cNvPr id="2" name="image2.png">
          <a:extLst>
            <a:ext uri="{FF2B5EF4-FFF2-40B4-BE49-F238E27FC236}">
              <a16:creationId xmlns:a16="http://schemas.microsoft.com/office/drawing/2014/main" id="{379324FF-7B3A-422F-8241-688D68D409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3601" y="593091"/>
          <a:ext cx="1249680" cy="419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197909</xdr:rowOff>
    </xdr:from>
    <xdr:ext cx="1990725" cy="619125"/>
    <xdr:pic>
      <xdr:nvPicPr>
        <xdr:cNvPr id="2" name="image2.png">
          <a:extLst>
            <a:ext uri="{FF2B5EF4-FFF2-40B4-BE49-F238E27FC236}">
              <a16:creationId xmlns:a16="http://schemas.microsoft.com/office/drawing/2014/main" id="{17148ED2-20A4-4413-9015-BD1A73D64F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80852" y="197909"/>
          <a:ext cx="199072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764541</xdr:colOff>
      <xdr:row>2</xdr:row>
      <xdr:rowOff>59691</xdr:rowOff>
    </xdr:from>
    <xdr:ext cx="1249680" cy="419100"/>
    <xdr:pic>
      <xdr:nvPicPr>
        <xdr:cNvPr id="2" name="image2.png">
          <a:extLst>
            <a:ext uri="{FF2B5EF4-FFF2-40B4-BE49-F238E27FC236}">
              <a16:creationId xmlns:a16="http://schemas.microsoft.com/office/drawing/2014/main" id="{2139F0E2-78CD-4DF9-A0BD-8F9F43CEE2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25901" y="608331"/>
          <a:ext cx="1249680" cy="419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915161</xdr:colOff>
      <xdr:row>0</xdr:row>
      <xdr:rowOff>156728</xdr:rowOff>
    </xdr:from>
    <xdr:ext cx="2171700" cy="695325"/>
    <xdr:pic>
      <xdr:nvPicPr>
        <xdr:cNvPr id="2" name="image2.png">
          <a:extLst>
            <a:ext uri="{FF2B5EF4-FFF2-40B4-BE49-F238E27FC236}">
              <a16:creationId xmlns:a16="http://schemas.microsoft.com/office/drawing/2014/main" id="{E9176C93-5B7C-42AC-957A-0BC150F78C14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8330" y="156728"/>
          <a:ext cx="21717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353061</xdr:colOff>
      <xdr:row>1</xdr:row>
      <xdr:rowOff>13971</xdr:rowOff>
    </xdr:from>
    <xdr:ext cx="1249680" cy="419100"/>
    <xdr:pic>
      <xdr:nvPicPr>
        <xdr:cNvPr id="2" name="image2.png">
          <a:extLst>
            <a:ext uri="{FF2B5EF4-FFF2-40B4-BE49-F238E27FC236}">
              <a16:creationId xmlns:a16="http://schemas.microsoft.com/office/drawing/2014/main" id="{010A6FA4-53EF-4855-BE66-9A6C3EFECF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2661" y="341631"/>
          <a:ext cx="1249680" cy="4191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68E5-8C6D-4D37-8650-21EAC5DA7688}">
  <sheetPr>
    <tabColor rgb="FFFFC000"/>
  </sheetPr>
  <dimension ref="A1:J1047"/>
  <sheetViews>
    <sheetView tabSelected="1" zoomScale="91" zoomScaleNormal="91" workbookViewId="0">
      <selection activeCell="L14" sqref="L14"/>
    </sheetView>
  </sheetViews>
  <sheetFormatPr defaultColWidth="14.42578125" defaultRowHeight="15" customHeight="1" x14ac:dyDescent="0.25"/>
  <cols>
    <col min="1" max="1" width="11.140625" customWidth="1"/>
    <col min="2" max="2" width="14.5703125" style="28" customWidth="1"/>
    <col min="3" max="3" width="21.28515625" style="29" customWidth="1"/>
    <col min="4" max="4" width="36.42578125" style="30" customWidth="1"/>
    <col min="5" max="5" width="40.140625" style="31" customWidth="1"/>
    <col min="6" max="7" width="11.28515625" style="28" customWidth="1"/>
    <col min="8" max="8" width="18" style="28" customWidth="1"/>
    <col min="9" max="10" width="14.42578125" style="108" customWidth="1"/>
  </cols>
  <sheetData>
    <row r="1" spans="1:10" ht="27" customHeight="1" x14ac:dyDescent="0.25">
      <c r="A1" s="141"/>
      <c r="B1" s="142"/>
      <c r="C1" s="143"/>
      <c r="D1" s="144"/>
      <c r="E1" s="145"/>
      <c r="F1" s="8"/>
      <c r="G1" s="8"/>
      <c r="H1" s="9"/>
    </row>
    <row r="2" spans="1:10" ht="27" customHeight="1" x14ac:dyDescent="0.25">
      <c r="A2" s="141"/>
      <c r="B2" s="146" t="s">
        <v>3011</v>
      </c>
      <c r="C2" s="147"/>
      <c r="D2" s="148"/>
      <c r="E2" s="149"/>
      <c r="F2" s="32"/>
      <c r="G2" s="32"/>
      <c r="H2" s="34"/>
    </row>
    <row r="3" spans="1:10" ht="27" customHeight="1" x14ac:dyDescent="0.25">
      <c r="A3" s="141"/>
      <c r="B3" s="35"/>
      <c r="C3" s="150"/>
      <c r="D3" s="1190"/>
      <c r="E3" s="1190"/>
      <c r="F3" s="32"/>
      <c r="G3" s="32"/>
      <c r="H3" s="34"/>
    </row>
    <row r="4" spans="1:10" ht="27" customHeight="1" x14ac:dyDescent="0.25">
      <c r="A4" s="141"/>
      <c r="B4" s="36"/>
      <c r="C4" s="37"/>
      <c r="D4" s="1189" t="s">
        <v>3012</v>
      </c>
      <c r="E4" s="1189"/>
      <c r="F4" s="1189"/>
      <c r="G4" s="33"/>
      <c r="H4" s="38"/>
    </row>
    <row r="5" spans="1:10" ht="27" customHeight="1" thickBot="1" x14ac:dyDescent="0.3">
      <c r="A5" s="141"/>
      <c r="B5" s="39"/>
      <c r="C5" s="37"/>
      <c r="D5" s="40"/>
      <c r="E5" s="41"/>
      <c r="F5" s="32"/>
      <c r="G5" s="32"/>
      <c r="H5" s="34"/>
    </row>
    <row r="6" spans="1:10" s="528" customFormat="1" ht="68.650000000000006" customHeight="1" thickBot="1" x14ac:dyDescent="0.3">
      <c r="A6" s="115"/>
      <c r="B6" s="116" t="s">
        <v>0</v>
      </c>
      <c r="C6" s="117"/>
      <c r="D6" s="118" t="s">
        <v>1</v>
      </c>
      <c r="E6" s="361" t="s">
        <v>2</v>
      </c>
      <c r="F6" s="119" t="s">
        <v>3</v>
      </c>
      <c r="G6" s="119" t="s">
        <v>4</v>
      </c>
      <c r="H6" s="529" t="s">
        <v>5</v>
      </c>
      <c r="I6" s="527"/>
      <c r="J6" s="527"/>
    </row>
    <row r="7" spans="1:10" s="5" customFormat="1" ht="24.75" customHeight="1" thickBot="1" x14ac:dyDescent="0.3">
      <c r="B7" s="52"/>
      <c r="C7" s="50"/>
      <c r="D7" s="364" t="s">
        <v>1750</v>
      </c>
      <c r="E7" s="72"/>
      <c r="F7" s="54"/>
      <c r="G7" s="54"/>
      <c r="H7" s="55"/>
      <c r="I7" s="109"/>
      <c r="J7" s="109"/>
    </row>
    <row r="8" spans="1:10" ht="15" customHeight="1" x14ac:dyDescent="0.25">
      <c r="B8" s="80" t="s">
        <v>334</v>
      </c>
      <c r="C8" s="81"/>
      <c r="D8" s="82" t="s">
        <v>335</v>
      </c>
      <c r="E8" s="91" t="s">
        <v>2171</v>
      </c>
      <c r="F8" s="70">
        <f t="shared" ref="F8:F49" si="0">SUM(G8*1.21)</f>
        <v>17908</v>
      </c>
      <c r="G8" s="70">
        <v>14800</v>
      </c>
      <c r="H8" s="443">
        <v>7612985950312</v>
      </c>
      <c r="J8" s="109"/>
    </row>
    <row r="9" spans="1:10" ht="15" customHeight="1" x14ac:dyDescent="0.25">
      <c r="B9" s="64" t="s">
        <v>336</v>
      </c>
      <c r="C9" s="12"/>
      <c r="D9" s="15" t="s">
        <v>337</v>
      </c>
      <c r="E9" s="16" t="s">
        <v>338</v>
      </c>
      <c r="F9" s="10">
        <f t="shared" si="0"/>
        <v>18997</v>
      </c>
      <c r="G9" s="10">
        <v>15700</v>
      </c>
      <c r="H9" s="444">
        <v>7612985950336</v>
      </c>
      <c r="J9" s="109"/>
    </row>
    <row r="10" spans="1:10" ht="15" customHeight="1" x14ac:dyDescent="0.25">
      <c r="B10" s="64" t="s">
        <v>548</v>
      </c>
      <c r="C10" s="12"/>
      <c r="D10" s="15" t="s">
        <v>549</v>
      </c>
      <c r="E10" s="24" t="s">
        <v>550</v>
      </c>
      <c r="F10" s="10">
        <f t="shared" si="0"/>
        <v>13310</v>
      </c>
      <c r="G10" s="10">
        <v>11000</v>
      </c>
      <c r="H10" s="444">
        <v>7612985950190</v>
      </c>
      <c r="J10" s="109"/>
    </row>
    <row r="11" spans="1:10" ht="15" customHeight="1" x14ac:dyDescent="0.25">
      <c r="B11" s="64" t="s">
        <v>551</v>
      </c>
      <c r="C11" s="12"/>
      <c r="D11" s="15" t="s">
        <v>552</v>
      </c>
      <c r="E11" s="24" t="s">
        <v>553</v>
      </c>
      <c r="F11" s="10">
        <f t="shared" si="0"/>
        <v>15125</v>
      </c>
      <c r="G11" s="10">
        <v>12500</v>
      </c>
      <c r="H11" s="444">
        <v>7612985950305</v>
      </c>
      <c r="J11" s="109"/>
    </row>
    <row r="12" spans="1:10" ht="15" customHeight="1" x14ac:dyDescent="0.25">
      <c r="B12" s="64" t="s">
        <v>329</v>
      </c>
      <c r="C12" s="12"/>
      <c r="D12" s="15" t="s">
        <v>330</v>
      </c>
      <c r="E12" s="24" t="s">
        <v>331</v>
      </c>
      <c r="F12" s="10">
        <f t="shared" si="0"/>
        <v>41987</v>
      </c>
      <c r="G12" s="10">
        <v>34700</v>
      </c>
      <c r="H12" s="444">
        <v>7612985512275</v>
      </c>
      <c r="J12" s="109"/>
    </row>
    <row r="13" spans="1:10" ht="15" customHeight="1" x14ac:dyDescent="0.25">
      <c r="B13" s="64" t="s">
        <v>332</v>
      </c>
      <c r="C13" s="12"/>
      <c r="D13" s="15" t="s">
        <v>333</v>
      </c>
      <c r="E13" s="24" t="s">
        <v>331</v>
      </c>
      <c r="F13" s="10">
        <f t="shared" si="0"/>
        <v>41987</v>
      </c>
      <c r="G13" s="10">
        <v>34700</v>
      </c>
      <c r="H13" s="444">
        <v>7612985512282</v>
      </c>
      <c r="J13" s="109"/>
    </row>
    <row r="14" spans="1:10" ht="15" customHeight="1" x14ac:dyDescent="0.25">
      <c r="B14" s="64" t="s">
        <v>545</v>
      </c>
      <c r="C14" s="12"/>
      <c r="D14" s="15" t="s">
        <v>546</v>
      </c>
      <c r="E14" s="24" t="s">
        <v>547</v>
      </c>
      <c r="F14" s="10">
        <f t="shared" si="0"/>
        <v>41140</v>
      </c>
      <c r="G14" s="10">
        <v>34000</v>
      </c>
      <c r="H14" s="444">
        <v>7612985688925</v>
      </c>
      <c r="J14" s="109"/>
    </row>
    <row r="15" spans="1:10" ht="15" customHeight="1" x14ac:dyDescent="0.25">
      <c r="B15" s="123" t="s">
        <v>339</v>
      </c>
      <c r="C15" s="299"/>
      <c r="D15" s="313" t="s">
        <v>340</v>
      </c>
      <c r="E15" s="323" t="s">
        <v>341</v>
      </c>
      <c r="F15" s="302">
        <f t="shared" si="0"/>
        <v>17424</v>
      </c>
      <c r="G15" s="302">
        <v>14400</v>
      </c>
      <c r="H15" s="531">
        <v>7612981578558</v>
      </c>
      <c r="J15" s="109"/>
    </row>
    <row r="16" spans="1:10" ht="15" customHeight="1" x14ac:dyDescent="0.25">
      <c r="B16" s="123" t="s">
        <v>342</v>
      </c>
      <c r="C16" s="299"/>
      <c r="D16" s="313" t="s">
        <v>343</v>
      </c>
      <c r="E16" s="323" t="s">
        <v>344</v>
      </c>
      <c r="F16" s="302">
        <f t="shared" si="0"/>
        <v>18634</v>
      </c>
      <c r="G16" s="302">
        <v>15400</v>
      </c>
      <c r="H16" s="531">
        <v>7612981578602</v>
      </c>
      <c r="J16" s="109"/>
    </row>
    <row r="17" spans="2:10" ht="15" customHeight="1" x14ac:dyDescent="0.25">
      <c r="B17" s="938" t="s">
        <v>3017</v>
      </c>
      <c r="C17" s="939" t="s">
        <v>3018</v>
      </c>
      <c r="D17" s="940" t="s">
        <v>3019</v>
      </c>
      <c r="E17" s="940" t="s">
        <v>3790</v>
      </c>
      <c r="F17" s="302">
        <f t="shared" ref="F17:F20" si="1">SUM(G17*1.21)</f>
        <v>19723</v>
      </c>
      <c r="G17" s="336">
        <v>16300</v>
      </c>
      <c r="H17" s="563">
        <v>7612986565768</v>
      </c>
      <c r="J17" s="109"/>
    </row>
    <row r="18" spans="2:10" ht="15" customHeight="1" x14ac:dyDescent="0.25">
      <c r="B18" s="938" t="s">
        <v>3020</v>
      </c>
      <c r="C18" s="939" t="s">
        <v>3018</v>
      </c>
      <c r="D18" s="940" t="s">
        <v>3021</v>
      </c>
      <c r="E18" s="940" t="s">
        <v>3790</v>
      </c>
      <c r="F18" s="302">
        <f t="shared" si="1"/>
        <v>14883</v>
      </c>
      <c r="G18" s="336">
        <v>12300</v>
      </c>
      <c r="H18" s="563">
        <v>7612986565782</v>
      </c>
      <c r="J18" s="109"/>
    </row>
    <row r="19" spans="2:10" ht="15" customHeight="1" x14ac:dyDescent="0.25">
      <c r="B19" s="938" t="s">
        <v>3022</v>
      </c>
      <c r="C19" s="939" t="s">
        <v>3018</v>
      </c>
      <c r="D19" s="940" t="s">
        <v>3023</v>
      </c>
      <c r="E19" s="940" t="s">
        <v>3791</v>
      </c>
      <c r="F19" s="302">
        <f t="shared" si="1"/>
        <v>21780</v>
      </c>
      <c r="G19" s="336">
        <v>18000</v>
      </c>
      <c r="H19" s="563">
        <v>7612986565775</v>
      </c>
      <c r="J19" s="109"/>
    </row>
    <row r="20" spans="2:10" ht="15" customHeight="1" x14ac:dyDescent="0.25">
      <c r="B20" s="938" t="s">
        <v>3024</v>
      </c>
      <c r="C20" s="939" t="s">
        <v>3018</v>
      </c>
      <c r="D20" s="940" t="s">
        <v>3025</v>
      </c>
      <c r="E20" s="940" t="s">
        <v>3791</v>
      </c>
      <c r="F20" s="302">
        <f t="shared" si="1"/>
        <v>15972</v>
      </c>
      <c r="G20" s="336">
        <v>13200</v>
      </c>
      <c r="H20" s="563">
        <v>7612986565799</v>
      </c>
      <c r="J20" s="109"/>
    </row>
    <row r="21" spans="2:10" ht="15" customHeight="1" x14ac:dyDescent="0.25">
      <c r="B21" s="64" t="s">
        <v>345</v>
      </c>
      <c r="C21" s="12"/>
      <c r="D21" s="15" t="s">
        <v>346</v>
      </c>
      <c r="E21" s="24" t="s">
        <v>347</v>
      </c>
      <c r="F21" s="10">
        <f t="shared" si="0"/>
        <v>9680</v>
      </c>
      <c r="G21" s="10">
        <v>8000</v>
      </c>
      <c r="H21" s="444">
        <v>7612981589608</v>
      </c>
      <c r="J21" s="109"/>
    </row>
    <row r="22" spans="2:10" ht="15" customHeight="1" x14ac:dyDescent="0.25">
      <c r="B22" s="123" t="s">
        <v>348</v>
      </c>
      <c r="C22" s="299"/>
      <c r="D22" s="313" t="s">
        <v>349</v>
      </c>
      <c r="E22" s="323" t="s">
        <v>350</v>
      </c>
      <c r="F22" s="302">
        <f t="shared" si="0"/>
        <v>10890</v>
      </c>
      <c r="G22" s="302">
        <v>9000</v>
      </c>
      <c r="H22" s="531">
        <v>7612981698829</v>
      </c>
      <c r="J22" s="109"/>
    </row>
    <row r="23" spans="2:10" ht="15" customHeight="1" x14ac:dyDescent="0.25">
      <c r="B23" s="123" t="s">
        <v>351</v>
      </c>
      <c r="C23" s="299"/>
      <c r="D23" s="313" t="s">
        <v>352</v>
      </c>
      <c r="E23" s="323" t="s">
        <v>353</v>
      </c>
      <c r="F23" s="302">
        <f t="shared" si="0"/>
        <v>12463</v>
      </c>
      <c r="G23" s="302">
        <v>10300</v>
      </c>
      <c r="H23" s="531">
        <v>7612981698836</v>
      </c>
      <c r="J23" s="109"/>
    </row>
    <row r="24" spans="2:10" ht="15" customHeight="1" x14ac:dyDescent="0.25">
      <c r="B24" s="65" t="s">
        <v>354</v>
      </c>
      <c r="C24" s="12"/>
      <c r="D24" s="13" t="s">
        <v>355</v>
      </c>
      <c r="E24" s="24" t="s">
        <v>356</v>
      </c>
      <c r="F24" s="10">
        <f t="shared" si="0"/>
        <v>20570</v>
      </c>
      <c r="G24" s="10">
        <v>17000</v>
      </c>
      <c r="H24" s="444">
        <v>7612981580544</v>
      </c>
      <c r="J24" s="109"/>
    </row>
    <row r="25" spans="2:10" ht="15" customHeight="1" x14ac:dyDescent="0.25">
      <c r="B25" s="124" t="s">
        <v>357</v>
      </c>
      <c r="C25" s="299"/>
      <c r="D25" s="313" t="s">
        <v>358</v>
      </c>
      <c r="E25" s="323" t="s">
        <v>359</v>
      </c>
      <c r="F25" s="302">
        <f t="shared" si="0"/>
        <v>9922</v>
      </c>
      <c r="G25" s="318">
        <v>8200</v>
      </c>
      <c r="H25" s="531">
        <v>7612985516617</v>
      </c>
      <c r="J25" s="109"/>
    </row>
    <row r="26" spans="2:10" ht="15" customHeight="1" x14ac:dyDescent="0.25">
      <c r="B26" s="124" t="s">
        <v>360</v>
      </c>
      <c r="C26" s="299"/>
      <c r="D26" s="313" t="s">
        <v>361</v>
      </c>
      <c r="E26" s="323" t="s">
        <v>362</v>
      </c>
      <c r="F26" s="302">
        <f t="shared" si="0"/>
        <v>11616</v>
      </c>
      <c r="G26" s="318">
        <v>9600</v>
      </c>
      <c r="H26" s="531">
        <v>7612985516631</v>
      </c>
      <c r="J26" s="109"/>
    </row>
    <row r="27" spans="2:10" ht="15" customHeight="1" x14ac:dyDescent="0.25">
      <c r="B27" s="66" t="s">
        <v>363</v>
      </c>
      <c r="C27" s="12"/>
      <c r="D27" s="13" t="s">
        <v>364</v>
      </c>
      <c r="E27" s="24" t="s">
        <v>365</v>
      </c>
      <c r="F27" s="10">
        <f t="shared" si="0"/>
        <v>8954</v>
      </c>
      <c r="G27" s="20">
        <v>7400</v>
      </c>
      <c r="H27" s="444">
        <v>7612985516600</v>
      </c>
      <c r="J27" s="109"/>
    </row>
    <row r="28" spans="2:10" ht="15" customHeight="1" x14ac:dyDescent="0.25">
      <c r="B28" s="66" t="s">
        <v>366</v>
      </c>
      <c r="C28" s="12"/>
      <c r="D28" s="13" t="s">
        <v>367</v>
      </c>
      <c r="E28" s="24" t="s">
        <v>368</v>
      </c>
      <c r="F28" s="10">
        <f t="shared" si="0"/>
        <v>9559</v>
      </c>
      <c r="G28" s="20">
        <v>7900</v>
      </c>
      <c r="H28" s="444">
        <v>7612985516624</v>
      </c>
      <c r="J28" s="109"/>
    </row>
    <row r="29" spans="2:10" ht="15" customHeight="1" x14ac:dyDescent="0.25">
      <c r="B29" s="124" t="s">
        <v>554</v>
      </c>
      <c r="C29" s="321"/>
      <c r="D29" s="313" t="s">
        <v>555</v>
      </c>
      <c r="E29" s="323" t="s">
        <v>556</v>
      </c>
      <c r="F29" s="302">
        <f t="shared" si="0"/>
        <v>7986</v>
      </c>
      <c r="G29" s="318">
        <v>6600</v>
      </c>
      <c r="H29" s="531">
        <v>7612985483476</v>
      </c>
      <c r="J29" s="109"/>
    </row>
    <row r="30" spans="2:10" ht="15" customHeight="1" x14ac:dyDescent="0.25">
      <c r="B30" s="124" t="s">
        <v>557</v>
      </c>
      <c r="C30" s="321"/>
      <c r="D30" s="313" t="s">
        <v>558</v>
      </c>
      <c r="E30" s="323" t="s">
        <v>559</v>
      </c>
      <c r="F30" s="302">
        <f t="shared" si="0"/>
        <v>9801</v>
      </c>
      <c r="G30" s="318">
        <v>8100</v>
      </c>
      <c r="H30" s="531">
        <v>7612985485210</v>
      </c>
      <c r="J30" s="109"/>
    </row>
    <row r="31" spans="2:10" ht="15" customHeight="1" x14ac:dyDescent="0.25">
      <c r="B31" s="122" t="s">
        <v>560</v>
      </c>
      <c r="C31" s="321"/>
      <c r="D31" s="315" t="s">
        <v>561</v>
      </c>
      <c r="E31" s="323" t="s">
        <v>562</v>
      </c>
      <c r="F31" s="302">
        <f t="shared" si="0"/>
        <v>4477</v>
      </c>
      <c r="G31" s="302">
        <v>3700</v>
      </c>
      <c r="H31" s="531">
        <v>7612980689828</v>
      </c>
      <c r="J31" s="109"/>
    </row>
    <row r="32" spans="2:10" ht="15" customHeight="1" x14ac:dyDescent="0.25">
      <c r="B32" s="122" t="s">
        <v>563</v>
      </c>
      <c r="C32" s="321"/>
      <c r="D32" s="300" t="s">
        <v>564</v>
      </c>
      <c r="E32" s="323" t="s">
        <v>565</v>
      </c>
      <c r="F32" s="302">
        <f t="shared" si="0"/>
        <v>4961</v>
      </c>
      <c r="G32" s="302">
        <v>4100</v>
      </c>
      <c r="H32" s="531">
        <v>7612980689842</v>
      </c>
      <c r="J32" s="109"/>
    </row>
    <row r="33" spans="1:10" ht="15" customHeight="1" x14ac:dyDescent="0.25">
      <c r="B33" s="64" t="s">
        <v>382</v>
      </c>
      <c r="C33" s="11"/>
      <c r="D33" s="15" t="s">
        <v>383</v>
      </c>
      <c r="E33" s="24" t="s">
        <v>1757</v>
      </c>
      <c r="F33" s="10">
        <f t="shared" si="0"/>
        <v>8954</v>
      </c>
      <c r="G33" s="10">
        <v>7400</v>
      </c>
      <c r="H33" s="444">
        <v>7612980649464</v>
      </c>
      <c r="J33" s="109"/>
    </row>
    <row r="34" spans="1:10" ht="15" customHeight="1" x14ac:dyDescent="0.25">
      <c r="B34" s="122" t="s">
        <v>1632</v>
      </c>
      <c r="C34" s="299"/>
      <c r="D34" s="300" t="s">
        <v>2843</v>
      </c>
      <c r="E34" s="604" t="s">
        <v>3278</v>
      </c>
      <c r="F34" s="302">
        <f t="shared" si="0"/>
        <v>4719</v>
      </c>
      <c r="G34" s="302">
        <v>3900</v>
      </c>
      <c r="H34" s="531">
        <v>7612986319170</v>
      </c>
      <c r="J34" s="109"/>
    </row>
    <row r="35" spans="1:10" ht="15" customHeight="1" x14ac:dyDescent="0.25">
      <c r="B35" s="122" t="s">
        <v>1633</v>
      </c>
      <c r="C35" s="299"/>
      <c r="D35" s="300" t="s">
        <v>2844</v>
      </c>
      <c r="E35" s="604" t="s">
        <v>3279</v>
      </c>
      <c r="F35" s="302">
        <f t="shared" si="0"/>
        <v>4961</v>
      </c>
      <c r="G35" s="302">
        <v>4100</v>
      </c>
      <c r="H35" s="531">
        <v>7612986319095</v>
      </c>
      <c r="J35" s="109"/>
    </row>
    <row r="36" spans="1:10" ht="15" customHeight="1" x14ac:dyDescent="0.25">
      <c r="B36" s="122" t="s">
        <v>2416</v>
      </c>
      <c r="C36" s="299"/>
      <c r="D36" s="300" t="s">
        <v>2417</v>
      </c>
      <c r="E36" s="346" t="s">
        <v>3280</v>
      </c>
      <c r="F36" s="302">
        <f t="shared" si="0"/>
        <v>5445</v>
      </c>
      <c r="G36" s="302">
        <v>4500</v>
      </c>
      <c r="H36" s="535">
        <v>7612986295047</v>
      </c>
      <c r="J36" s="109"/>
    </row>
    <row r="37" spans="1:10" s="556" customFormat="1" ht="15" customHeight="1" x14ac:dyDescent="0.25">
      <c r="B37" s="601" t="s">
        <v>2637</v>
      </c>
      <c r="C37" s="333"/>
      <c r="D37" s="335" t="s">
        <v>2850</v>
      </c>
      <c r="E37" s="316" t="s">
        <v>3279</v>
      </c>
      <c r="F37" s="606">
        <f t="shared" si="0"/>
        <v>5203</v>
      </c>
      <c r="G37" s="302">
        <v>4300</v>
      </c>
      <c r="H37" s="538">
        <v>7612979127119</v>
      </c>
      <c r="I37" s="557"/>
      <c r="J37" s="764"/>
    </row>
    <row r="38" spans="1:10" s="556" customFormat="1" ht="15" customHeight="1" x14ac:dyDescent="0.25">
      <c r="B38" s="605" t="s">
        <v>2714</v>
      </c>
      <c r="C38" s="333"/>
      <c r="D38" s="315" t="s">
        <v>2758</v>
      </c>
      <c r="E38" s="316" t="s">
        <v>2849</v>
      </c>
      <c r="F38" s="606">
        <f t="shared" si="0"/>
        <v>6897</v>
      </c>
      <c r="G38" s="302">
        <v>5700</v>
      </c>
      <c r="H38" s="538">
        <v>7612979127140</v>
      </c>
      <c r="I38" s="557"/>
      <c r="J38" s="764"/>
    </row>
    <row r="39" spans="1:10" s="556" customFormat="1" ht="15" customHeight="1" x14ac:dyDescent="0.25">
      <c r="A39" s="110"/>
      <c r="B39" s="710" t="s">
        <v>3026</v>
      </c>
      <c r="C39" s="939" t="s">
        <v>3018</v>
      </c>
      <c r="D39" s="599" t="s">
        <v>3274</v>
      </c>
      <c r="E39" s="566" t="s">
        <v>3785</v>
      </c>
      <c r="F39" s="606">
        <f>SUM(G39*1.21)</f>
        <v>6171</v>
      </c>
      <c r="G39" s="336">
        <v>5100</v>
      </c>
      <c r="H39" s="560">
        <v>7612986592511</v>
      </c>
      <c r="I39" s="557"/>
      <c r="J39" s="764"/>
    </row>
    <row r="40" spans="1:10" ht="15" customHeight="1" x14ac:dyDescent="0.25">
      <c r="B40" s="122" t="s">
        <v>396</v>
      </c>
      <c r="C40" s="304"/>
      <c r="D40" s="300" t="s">
        <v>397</v>
      </c>
      <c r="E40" s="323" t="s">
        <v>1758</v>
      </c>
      <c r="F40" s="302">
        <f t="shared" si="0"/>
        <v>7018</v>
      </c>
      <c r="G40" s="302">
        <v>5800</v>
      </c>
      <c r="H40" s="531">
        <v>7612980654710</v>
      </c>
      <c r="J40" s="109"/>
    </row>
    <row r="41" spans="1:10" ht="15" customHeight="1" x14ac:dyDescent="0.25">
      <c r="B41" s="64" t="s">
        <v>1634</v>
      </c>
      <c r="C41" s="12"/>
      <c r="D41" s="15" t="s">
        <v>2851</v>
      </c>
      <c r="E41" s="49" t="s">
        <v>3281</v>
      </c>
      <c r="F41" s="10">
        <f t="shared" si="0"/>
        <v>3630</v>
      </c>
      <c r="G41" s="10">
        <v>3000</v>
      </c>
      <c r="H41" s="444">
        <v>7612986319187</v>
      </c>
      <c r="J41" s="109"/>
    </row>
    <row r="42" spans="1:10" ht="15" customHeight="1" x14ac:dyDescent="0.25">
      <c r="B42" s="601" t="s">
        <v>2640</v>
      </c>
      <c r="C42" s="333"/>
      <c r="D42" s="335" t="s">
        <v>2641</v>
      </c>
      <c r="E42" s="316" t="s">
        <v>2852</v>
      </c>
      <c r="F42" s="606">
        <f t="shared" si="0"/>
        <v>3509</v>
      </c>
      <c r="G42" s="302">
        <v>2900</v>
      </c>
      <c r="H42" s="531">
        <v>7612979123739</v>
      </c>
      <c r="J42" s="109"/>
    </row>
    <row r="43" spans="1:10" ht="15" customHeight="1" x14ac:dyDescent="0.25">
      <c r="B43" s="601" t="s">
        <v>2642</v>
      </c>
      <c r="C43" s="333"/>
      <c r="D43" s="335" t="s">
        <v>2643</v>
      </c>
      <c r="E43" s="316" t="s">
        <v>2853</v>
      </c>
      <c r="F43" s="606">
        <f t="shared" si="0"/>
        <v>3993</v>
      </c>
      <c r="G43" s="302">
        <v>3300</v>
      </c>
      <c r="H43" s="531">
        <v>7612979123722</v>
      </c>
      <c r="J43" s="109"/>
    </row>
    <row r="44" spans="1:10" ht="15" customHeight="1" x14ac:dyDescent="0.25">
      <c r="B44" s="63" t="s">
        <v>2418</v>
      </c>
      <c r="C44" s="574"/>
      <c r="D44" s="43" t="s">
        <v>2419</v>
      </c>
      <c r="E44" s="48" t="s">
        <v>3282</v>
      </c>
      <c r="F44" s="10">
        <f t="shared" si="0"/>
        <v>4356</v>
      </c>
      <c r="G44" s="10">
        <v>3600</v>
      </c>
      <c r="H44" s="536">
        <v>7612986354751</v>
      </c>
      <c r="J44" s="109"/>
    </row>
    <row r="45" spans="1:10" s="45" customFormat="1" ht="15" customHeight="1" x14ac:dyDescent="0.2">
      <c r="B45" s="601" t="s">
        <v>2644</v>
      </c>
      <c r="C45" s="333"/>
      <c r="D45" s="335" t="s">
        <v>2645</v>
      </c>
      <c r="E45" s="346" t="s">
        <v>2854</v>
      </c>
      <c r="F45" s="602">
        <f t="shared" si="0"/>
        <v>7623</v>
      </c>
      <c r="G45" s="336">
        <v>6300</v>
      </c>
      <c r="H45" s="545">
        <v>7612979123708</v>
      </c>
      <c r="J45" s="765"/>
    </row>
    <row r="46" spans="1:10" s="45" customFormat="1" ht="15" customHeight="1" x14ac:dyDescent="0.2">
      <c r="B46" s="601" t="s">
        <v>2646</v>
      </c>
      <c r="C46" s="333"/>
      <c r="D46" s="335" t="s">
        <v>2647</v>
      </c>
      <c r="E46" s="346" t="s">
        <v>2854</v>
      </c>
      <c r="F46" s="602">
        <f t="shared" si="0"/>
        <v>7623</v>
      </c>
      <c r="G46" s="336">
        <v>6300</v>
      </c>
      <c r="H46" s="545">
        <v>7612979123692</v>
      </c>
      <c r="J46" s="765"/>
    </row>
    <row r="47" spans="1:10" s="45" customFormat="1" ht="15" customHeight="1" x14ac:dyDescent="0.2">
      <c r="B47" s="601" t="s">
        <v>2648</v>
      </c>
      <c r="C47" s="333"/>
      <c r="D47" s="335" t="s">
        <v>2649</v>
      </c>
      <c r="E47" s="346" t="s">
        <v>2855</v>
      </c>
      <c r="F47" s="602">
        <f t="shared" si="0"/>
        <v>7623</v>
      </c>
      <c r="G47" s="336">
        <v>6300</v>
      </c>
      <c r="H47" s="545">
        <v>7612979123685</v>
      </c>
      <c r="J47" s="765"/>
    </row>
    <row r="48" spans="1:10" s="561" customFormat="1" ht="15" customHeight="1" x14ac:dyDescent="0.2">
      <c r="B48" s="601" t="s">
        <v>2634</v>
      </c>
      <c r="C48" s="333"/>
      <c r="D48" s="601" t="s">
        <v>2924</v>
      </c>
      <c r="E48" s="566" t="s">
        <v>2865</v>
      </c>
      <c r="F48" s="602">
        <f t="shared" si="0"/>
        <v>2420</v>
      </c>
      <c r="G48" s="336">
        <v>2000</v>
      </c>
      <c r="H48" s="603">
        <v>7612986387179</v>
      </c>
      <c r="J48" s="766"/>
    </row>
    <row r="49" spans="2:10" ht="15" customHeight="1" thickBot="1" x14ac:dyDescent="0.3">
      <c r="B49" s="67" t="s">
        <v>408</v>
      </c>
      <c r="C49" s="598"/>
      <c r="D49" s="77" t="s">
        <v>409</v>
      </c>
      <c r="E49" s="78" t="s">
        <v>2925</v>
      </c>
      <c r="F49" s="79">
        <f t="shared" si="0"/>
        <v>2662</v>
      </c>
      <c r="G49" s="79">
        <v>2200</v>
      </c>
      <c r="H49" s="532">
        <v>7612986023381</v>
      </c>
      <c r="J49" s="109"/>
    </row>
    <row r="50" spans="2:10" ht="15" customHeight="1" thickBot="1" x14ac:dyDescent="0.3">
      <c r="B50" s="85"/>
      <c r="C50" s="86"/>
      <c r="D50" s="364" t="s">
        <v>1751</v>
      </c>
      <c r="E50" s="114"/>
      <c r="F50" s="85"/>
      <c r="G50" s="85"/>
      <c r="H50" s="85"/>
      <c r="J50" s="109"/>
    </row>
    <row r="51" spans="2:10" s="110" customFormat="1" ht="15" customHeight="1" x14ac:dyDescent="0.2">
      <c r="B51" s="651" t="s">
        <v>2650</v>
      </c>
      <c r="C51" s="941"/>
      <c r="D51" s="338" t="s">
        <v>2857</v>
      </c>
      <c r="E51" s="761" t="s">
        <v>2856</v>
      </c>
      <c r="F51" s="653">
        <f t="shared" ref="F51:F56" si="2">SUM(G51*1.21)</f>
        <v>15972</v>
      </c>
      <c r="G51" s="339">
        <v>13200</v>
      </c>
      <c r="H51" s="762">
        <v>7612986494747</v>
      </c>
      <c r="J51" s="111"/>
    </row>
    <row r="52" spans="2:10" s="110" customFormat="1" ht="15" customHeight="1" x14ac:dyDescent="0.2">
      <c r="B52" s="601" t="s">
        <v>2759</v>
      </c>
      <c r="C52" s="333"/>
      <c r="D52" s="335" t="s">
        <v>2760</v>
      </c>
      <c r="E52" s="346" t="s">
        <v>2856</v>
      </c>
      <c r="F52" s="602">
        <f t="shared" si="2"/>
        <v>15972</v>
      </c>
      <c r="G52" s="336">
        <v>13200</v>
      </c>
      <c r="H52" s="563">
        <v>7612986494761</v>
      </c>
      <c r="J52" s="111"/>
    </row>
    <row r="53" spans="2:10" s="111" customFormat="1" ht="15" customHeight="1" x14ac:dyDescent="0.2">
      <c r="B53" s="601" t="s">
        <v>2651</v>
      </c>
      <c r="C53" s="333"/>
      <c r="D53" s="335" t="s">
        <v>2858</v>
      </c>
      <c r="E53" s="346" t="s">
        <v>2854</v>
      </c>
      <c r="F53" s="602">
        <f t="shared" si="2"/>
        <v>17908</v>
      </c>
      <c r="G53" s="787">
        <v>14800</v>
      </c>
      <c r="H53" s="607">
        <v>7612986494785</v>
      </c>
    </row>
    <row r="54" spans="2:10" s="111" customFormat="1" ht="15" customHeight="1" x14ac:dyDescent="0.2">
      <c r="B54" s="601" t="s">
        <v>2652</v>
      </c>
      <c r="C54" s="333"/>
      <c r="D54" s="335" t="s">
        <v>2926</v>
      </c>
      <c r="E54" s="346" t="s">
        <v>2854</v>
      </c>
      <c r="F54" s="602">
        <f t="shared" si="2"/>
        <v>17908</v>
      </c>
      <c r="G54" s="787">
        <v>14800</v>
      </c>
      <c r="H54" s="563">
        <v>7612986497007</v>
      </c>
    </row>
    <row r="55" spans="2:10" ht="15" customHeight="1" x14ac:dyDescent="0.25">
      <c r="B55" s="940" t="s">
        <v>3027</v>
      </c>
      <c r="C55" s="939" t="s">
        <v>3018</v>
      </c>
      <c r="D55" s="940" t="s">
        <v>3028</v>
      </c>
      <c r="E55" s="942" t="s">
        <v>3029</v>
      </c>
      <c r="F55" s="602">
        <f t="shared" si="2"/>
        <v>16940</v>
      </c>
      <c r="G55" s="943">
        <v>14000</v>
      </c>
      <c r="H55" s="563">
        <v>7612986540369</v>
      </c>
      <c r="J55" s="109"/>
    </row>
    <row r="56" spans="2:10" ht="15" customHeight="1" x14ac:dyDescent="0.25">
      <c r="B56" s="940" t="s">
        <v>3030</v>
      </c>
      <c r="C56" s="939" t="s">
        <v>3018</v>
      </c>
      <c r="D56" s="940" t="s">
        <v>3031</v>
      </c>
      <c r="E56" s="942" t="s">
        <v>3029</v>
      </c>
      <c r="F56" s="602">
        <f t="shared" si="2"/>
        <v>15730</v>
      </c>
      <c r="G56" s="943">
        <v>13000</v>
      </c>
      <c r="H56" s="563">
        <v>7612986540383</v>
      </c>
      <c r="J56" s="109"/>
    </row>
    <row r="57" spans="2:10" ht="15" customHeight="1" thickBot="1" x14ac:dyDescent="0.3">
      <c r="B57" s="52"/>
      <c r="C57" s="50"/>
      <c r="D57" s="708" t="s">
        <v>1752</v>
      </c>
      <c r="E57" s="72"/>
      <c r="F57" s="54"/>
      <c r="G57" s="54"/>
      <c r="H57" s="362"/>
      <c r="J57" s="109"/>
    </row>
    <row r="58" spans="2:10" ht="15" customHeight="1" x14ac:dyDescent="0.25">
      <c r="B58" s="132" t="s">
        <v>1260</v>
      </c>
      <c r="C58" s="331"/>
      <c r="D58" s="348" t="s">
        <v>501</v>
      </c>
      <c r="E58" s="332" t="s">
        <v>2861</v>
      </c>
      <c r="F58" s="311">
        <f t="shared" ref="F58:F64" si="3">SUM(G58*1.21)</f>
        <v>9075</v>
      </c>
      <c r="G58" s="349">
        <v>7500</v>
      </c>
      <c r="H58" s="533">
        <v>7612986182798</v>
      </c>
      <c r="J58" s="109"/>
    </row>
    <row r="59" spans="2:10" ht="15" customHeight="1" x14ac:dyDescent="0.25">
      <c r="B59" s="124" t="s">
        <v>1259</v>
      </c>
      <c r="C59" s="303"/>
      <c r="D59" s="347" t="s">
        <v>502</v>
      </c>
      <c r="E59" s="323" t="s">
        <v>2861</v>
      </c>
      <c r="F59" s="302">
        <f t="shared" si="3"/>
        <v>9075</v>
      </c>
      <c r="G59" s="318">
        <v>7500</v>
      </c>
      <c r="H59" s="531">
        <v>7612986182774</v>
      </c>
      <c r="J59" s="109"/>
    </row>
    <row r="60" spans="2:10" ht="15" customHeight="1" x14ac:dyDescent="0.25">
      <c r="B60" s="124" t="s">
        <v>1262</v>
      </c>
      <c r="C60" s="303"/>
      <c r="D60" s="347" t="s">
        <v>503</v>
      </c>
      <c r="E60" s="323" t="s">
        <v>2861</v>
      </c>
      <c r="F60" s="302">
        <f t="shared" si="3"/>
        <v>9075</v>
      </c>
      <c r="G60" s="318">
        <v>7500</v>
      </c>
      <c r="H60" s="531">
        <v>7612986178647</v>
      </c>
      <c r="J60" s="109"/>
    </row>
    <row r="61" spans="2:10" ht="15" customHeight="1" x14ac:dyDescent="0.25">
      <c r="B61" s="124" t="s">
        <v>1263</v>
      </c>
      <c r="C61" s="303"/>
      <c r="D61" s="347" t="s">
        <v>504</v>
      </c>
      <c r="E61" s="323" t="s">
        <v>2861</v>
      </c>
      <c r="F61" s="302">
        <f t="shared" si="3"/>
        <v>9075</v>
      </c>
      <c r="G61" s="318">
        <v>7500</v>
      </c>
      <c r="H61" s="531">
        <v>7612986182781</v>
      </c>
      <c r="J61" s="109"/>
    </row>
    <row r="62" spans="2:10" ht="15" customHeight="1" x14ac:dyDescent="0.25">
      <c r="B62" s="124" t="s">
        <v>1261</v>
      </c>
      <c r="C62" s="303"/>
      <c r="D62" s="347" t="s">
        <v>505</v>
      </c>
      <c r="E62" s="323" t="s">
        <v>2861</v>
      </c>
      <c r="F62" s="302">
        <f t="shared" si="3"/>
        <v>9075</v>
      </c>
      <c r="G62" s="318">
        <v>7500</v>
      </c>
      <c r="H62" s="531">
        <v>7612986178630</v>
      </c>
      <c r="J62" s="109"/>
    </row>
    <row r="63" spans="2:10" ht="15" customHeight="1" x14ac:dyDescent="0.25">
      <c r="B63" s="128" t="s">
        <v>2420</v>
      </c>
      <c r="C63" s="333"/>
      <c r="D63" s="1129" t="s">
        <v>3781</v>
      </c>
      <c r="E63" s="323" t="s">
        <v>2861</v>
      </c>
      <c r="F63" s="302">
        <f t="shared" si="3"/>
        <v>9075</v>
      </c>
      <c r="G63" s="318">
        <v>7500</v>
      </c>
      <c r="H63" s="535">
        <v>7612986396300</v>
      </c>
      <c r="J63" s="109"/>
    </row>
    <row r="64" spans="2:10" ht="15" customHeight="1" thickBot="1" x14ac:dyDescent="0.3">
      <c r="B64" s="679" t="s">
        <v>2794</v>
      </c>
      <c r="C64" s="665"/>
      <c r="D64" s="1130" t="s">
        <v>3782</v>
      </c>
      <c r="E64" s="330" t="s">
        <v>2861</v>
      </c>
      <c r="F64" s="307">
        <f t="shared" si="3"/>
        <v>9075</v>
      </c>
      <c r="G64" s="681">
        <v>7500</v>
      </c>
      <c r="H64" s="542">
        <v>7612979124859</v>
      </c>
      <c r="J64" s="109"/>
    </row>
    <row r="65" spans="2:10" ht="15" customHeight="1" thickBot="1" x14ac:dyDescent="0.3">
      <c r="B65" s="632"/>
      <c r="C65" s="633"/>
      <c r="D65" s="634"/>
      <c r="E65" s="635"/>
      <c r="F65" s="636"/>
      <c r="G65" s="637"/>
      <c r="H65" s="638"/>
      <c r="J65" s="109"/>
    </row>
    <row r="66" spans="2:10" ht="15" customHeight="1" x14ac:dyDescent="0.25">
      <c r="B66" s="132" t="s">
        <v>1264</v>
      </c>
      <c r="C66" s="331"/>
      <c r="D66" s="348" t="s">
        <v>506</v>
      </c>
      <c r="E66" s="332" t="s">
        <v>2860</v>
      </c>
      <c r="F66" s="311">
        <f t="shared" ref="F66:F72" si="4">SUM(G66*1.21)</f>
        <v>9559</v>
      </c>
      <c r="G66" s="349">
        <v>7900</v>
      </c>
      <c r="H66" s="533">
        <v>7612986182767</v>
      </c>
      <c r="J66" s="109"/>
    </row>
    <row r="67" spans="2:10" ht="15" customHeight="1" x14ac:dyDescent="0.25">
      <c r="B67" s="124" t="s">
        <v>1265</v>
      </c>
      <c r="C67" s="303"/>
      <c r="D67" s="347" t="s">
        <v>507</v>
      </c>
      <c r="E67" s="323" t="s">
        <v>2860</v>
      </c>
      <c r="F67" s="302">
        <f t="shared" si="4"/>
        <v>9559</v>
      </c>
      <c r="G67" s="318">
        <v>7900</v>
      </c>
      <c r="H67" s="531">
        <v>7612985973496</v>
      </c>
      <c r="J67" s="109"/>
    </row>
    <row r="68" spans="2:10" ht="15" customHeight="1" x14ac:dyDescent="0.25">
      <c r="B68" s="124" t="s">
        <v>1267</v>
      </c>
      <c r="C68" s="303"/>
      <c r="D68" s="347" t="s">
        <v>508</v>
      </c>
      <c r="E68" s="323" t="s">
        <v>2860</v>
      </c>
      <c r="F68" s="302">
        <f t="shared" si="4"/>
        <v>9559</v>
      </c>
      <c r="G68" s="318">
        <v>7900</v>
      </c>
      <c r="H68" s="531">
        <v>7612985973175</v>
      </c>
      <c r="J68" s="109"/>
    </row>
    <row r="69" spans="2:10" ht="15" customHeight="1" x14ac:dyDescent="0.25">
      <c r="B69" s="124" t="s">
        <v>1268</v>
      </c>
      <c r="C69" s="303"/>
      <c r="D69" s="347" t="s">
        <v>509</v>
      </c>
      <c r="E69" s="323" t="s">
        <v>2860</v>
      </c>
      <c r="F69" s="302">
        <f t="shared" si="4"/>
        <v>9559</v>
      </c>
      <c r="G69" s="318">
        <v>7900</v>
      </c>
      <c r="H69" s="531">
        <v>7612985974202</v>
      </c>
      <c r="J69" s="109"/>
    </row>
    <row r="70" spans="2:10" ht="15" customHeight="1" x14ac:dyDescent="0.25">
      <c r="B70" s="124" t="s">
        <v>1266</v>
      </c>
      <c r="C70" s="303"/>
      <c r="D70" s="347" t="s">
        <v>510</v>
      </c>
      <c r="E70" s="323" t="s">
        <v>2860</v>
      </c>
      <c r="F70" s="302">
        <f t="shared" si="4"/>
        <v>9559</v>
      </c>
      <c r="G70" s="318">
        <v>7900</v>
      </c>
      <c r="H70" s="531">
        <v>7612986178623</v>
      </c>
      <c r="J70" s="109"/>
    </row>
    <row r="71" spans="2:10" ht="15" customHeight="1" x14ac:dyDescent="0.25">
      <c r="B71" s="366" t="s">
        <v>2421</v>
      </c>
      <c r="C71" s="774"/>
      <c r="D71" s="1131" t="s">
        <v>3783</v>
      </c>
      <c r="E71" s="323" t="s">
        <v>2860</v>
      </c>
      <c r="F71" s="302">
        <f t="shared" si="4"/>
        <v>9559</v>
      </c>
      <c r="G71" s="318">
        <v>7900</v>
      </c>
      <c r="H71" s="535">
        <v>7612986396317</v>
      </c>
      <c r="J71" s="109"/>
    </row>
    <row r="72" spans="2:10" ht="15" customHeight="1" thickBot="1" x14ac:dyDescent="0.3">
      <c r="B72" s="679" t="s">
        <v>2795</v>
      </c>
      <c r="C72" s="665"/>
      <c r="D72" s="1132" t="s">
        <v>3784</v>
      </c>
      <c r="E72" s="330" t="s">
        <v>2860</v>
      </c>
      <c r="F72" s="307">
        <f t="shared" si="4"/>
        <v>9559</v>
      </c>
      <c r="G72" s="681">
        <v>7900</v>
      </c>
      <c r="H72" s="534">
        <v>7612979124866</v>
      </c>
      <c r="J72" s="109"/>
    </row>
    <row r="73" spans="2:10" ht="15" customHeight="1" thickBot="1" x14ac:dyDescent="0.3">
      <c r="B73" s="632"/>
      <c r="C73" s="633"/>
      <c r="D73" s="634"/>
      <c r="E73" s="635"/>
      <c r="F73" s="636"/>
      <c r="G73" s="637"/>
      <c r="H73" s="641"/>
      <c r="J73" s="109"/>
    </row>
    <row r="74" spans="2:10" ht="15" customHeight="1" x14ac:dyDescent="0.25">
      <c r="B74" s="642" t="s">
        <v>511</v>
      </c>
      <c r="C74" s="643"/>
      <c r="D74" s="644" t="s">
        <v>512</v>
      </c>
      <c r="E74" s="69" t="s">
        <v>2859</v>
      </c>
      <c r="F74" s="70">
        <f>SUM(G74*1.21)</f>
        <v>11374</v>
      </c>
      <c r="G74" s="645">
        <v>9400</v>
      </c>
      <c r="H74" s="443">
        <v>7612985247658</v>
      </c>
      <c r="J74" s="109"/>
    </row>
    <row r="75" spans="2:10" ht="15" customHeight="1" x14ac:dyDescent="0.25">
      <c r="B75" s="66" t="s">
        <v>513</v>
      </c>
      <c r="C75" s="19"/>
      <c r="D75" s="21" t="s">
        <v>514</v>
      </c>
      <c r="E75" s="24" t="s">
        <v>2859</v>
      </c>
      <c r="F75" s="10">
        <f>SUM(G75*1.21)</f>
        <v>11374</v>
      </c>
      <c r="G75" s="20">
        <v>9400</v>
      </c>
      <c r="H75" s="444">
        <v>7612985247641</v>
      </c>
      <c r="J75" s="109"/>
    </row>
    <row r="76" spans="2:10" ht="15" customHeight="1" x14ac:dyDescent="0.25">
      <c r="B76" s="66" t="s">
        <v>515</v>
      </c>
      <c r="C76" s="19"/>
      <c r="D76" s="21" t="s">
        <v>516</v>
      </c>
      <c r="E76" s="24" t="s">
        <v>2859</v>
      </c>
      <c r="F76" s="10">
        <f>SUM(G76*1.21)</f>
        <v>11374</v>
      </c>
      <c r="G76" s="20">
        <v>9400</v>
      </c>
      <c r="H76" s="444">
        <v>7612985247634</v>
      </c>
      <c r="J76" s="109"/>
    </row>
    <row r="77" spans="2:10" ht="15" customHeight="1" x14ac:dyDescent="0.25">
      <c r="B77" s="74" t="s">
        <v>517</v>
      </c>
      <c r="C77" s="19"/>
      <c r="D77" s="22" t="s">
        <v>1753</v>
      </c>
      <c r="E77" s="24" t="s">
        <v>2859</v>
      </c>
      <c r="F77" s="10">
        <f>SUM(G77*1.21)</f>
        <v>11374</v>
      </c>
      <c r="G77" s="20">
        <v>9400</v>
      </c>
      <c r="H77" s="444">
        <v>7612985247665</v>
      </c>
      <c r="J77" s="109"/>
    </row>
    <row r="78" spans="2:10" ht="15" customHeight="1" thickBot="1" x14ac:dyDescent="0.3">
      <c r="B78" s="646" t="s">
        <v>518</v>
      </c>
      <c r="C78" s="598"/>
      <c r="D78" s="441" t="s">
        <v>1754</v>
      </c>
      <c r="E78" s="78" t="s">
        <v>2859</v>
      </c>
      <c r="F78" s="79">
        <f>SUM(G78*1.21)</f>
        <v>11374</v>
      </c>
      <c r="G78" s="647">
        <v>9400</v>
      </c>
      <c r="H78" s="532">
        <v>7612985906777</v>
      </c>
      <c r="J78" s="109"/>
    </row>
    <row r="79" spans="2:10" ht="15" customHeight="1" thickBot="1" x14ac:dyDescent="0.3">
      <c r="B79" s="649"/>
      <c r="C79" s="633"/>
      <c r="D79" s="650"/>
      <c r="E79" s="635"/>
      <c r="F79" s="636"/>
      <c r="G79" s="637"/>
      <c r="H79" s="641"/>
      <c r="J79" s="109"/>
    </row>
    <row r="80" spans="2:10" x14ac:dyDescent="0.25">
      <c r="B80" s="651" t="s">
        <v>2656</v>
      </c>
      <c r="C80" s="941"/>
      <c r="D80" s="338" t="s">
        <v>2781</v>
      </c>
      <c r="E80" s="652" t="s">
        <v>3283</v>
      </c>
      <c r="F80" s="653">
        <f>SUM(G80*1.21)</f>
        <v>13310</v>
      </c>
      <c r="G80" s="654">
        <v>11000</v>
      </c>
      <c r="H80" s="533">
        <v>7612986420029</v>
      </c>
      <c r="J80" s="109"/>
    </row>
    <row r="81" spans="2:10" x14ac:dyDescent="0.25">
      <c r="B81" s="655" t="s">
        <v>2782</v>
      </c>
      <c r="C81" s="333"/>
      <c r="D81" s="648" t="s">
        <v>2783</v>
      </c>
      <c r="E81" s="566" t="s">
        <v>2862</v>
      </c>
      <c r="F81" s="602">
        <f>SUM(G81*1.21)</f>
        <v>13310</v>
      </c>
      <c r="G81" s="567">
        <v>11000</v>
      </c>
      <c r="H81" s="531">
        <v>7612986397734</v>
      </c>
      <c r="J81" s="109"/>
    </row>
    <row r="82" spans="2:10" ht="15.75" thickBot="1" x14ac:dyDescent="0.3">
      <c r="B82" s="656" t="s">
        <v>2784</v>
      </c>
      <c r="C82" s="665"/>
      <c r="D82" s="657" t="s">
        <v>2785</v>
      </c>
      <c r="E82" s="658" t="s">
        <v>2862</v>
      </c>
      <c r="F82" s="659">
        <f>SUM(G82*1.21)</f>
        <v>13310</v>
      </c>
      <c r="G82" s="660">
        <v>11000</v>
      </c>
      <c r="H82" s="534">
        <v>7612985477000</v>
      </c>
      <c r="J82" s="109"/>
    </row>
    <row r="83" spans="2:10" ht="15.75" thickBot="1" x14ac:dyDescent="0.3">
      <c r="B83" s="973"/>
      <c r="C83" s="974"/>
      <c r="D83" s="975"/>
      <c r="E83" s="976"/>
      <c r="F83" s="952"/>
      <c r="G83" s="977"/>
      <c r="H83" s="641"/>
      <c r="J83" s="109"/>
    </row>
    <row r="84" spans="2:10" x14ac:dyDescent="0.25">
      <c r="B84" s="964" t="s">
        <v>3032</v>
      </c>
      <c r="C84" s="944" t="s">
        <v>3018</v>
      </c>
      <c r="D84" s="757" t="s">
        <v>3033</v>
      </c>
      <c r="E84" s="758" t="s">
        <v>3284</v>
      </c>
      <c r="F84" s="653">
        <f t="shared" ref="F84:F96" si="5">SUM(G84*1.21)</f>
        <v>14762</v>
      </c>
      <c r="G84" s="349">
        <v>12200</v>
      </c>
      <c r="H84" s="692">
        <v>7612979133189</v>
      </c>
      <c r="J84" s="109"/>
    </row>
    <row r="85" spans="2:10" x14ac:dyDescent="0.25">
      <c r="B85" s="605" t="s">
        <v>3034</v>
      </c>
      <c r="C85" s="946" t="s">
        <v>3018</v>
      </c>
      <c r="D85" s="319" t="s">
        <v>3035</v>
      </c>
      <c r="E85" s="320" t="s">
        <v>3284</v>
      </c>
      <c r="F85" s="602">
        <f t="shared" si="5"/>
        <v>14762</v>
      </c>
      <c r="G85" s="318">
        <v>12200</v>
      </c>
      <c r="H85" s="538">
        <v>7612979133127</v>
      </c>
      <c r="J85" s="109"/>
    </row>
    <row r="86" spans="2:10" x14ac:dyDescent="0.25">
      <c r="B86" s="605" t="s">
        <v>3036</v>
      </c>
      <c r="C86" s="946" t="s">
        <v>3018</v>
      </c>
      <c r="D86" s="319" t="s">
        <v>3037</v>
      </c>
      <c r="E86" s="320" t="s">
        <v>3284</v>
      </c>
      <c r="F86" s="602">
        <f t="shared" si="5"/>
        <v>14762</v>
      </c>
      <c r="G86" s="318">
        <v>12200</v>
      </c>
      <c r="H86" s="538">
        <v>7612979133158</v>
      </c>
      <c r="J86" s="109"/>
    </row>
    <row r="87" spans="2:10" x14ac:dyDescent="0.25">
      <c r="B87" s="605" t="s">
        <v>3038</v>
      </c>
      <c r="C87" s="946" t="s">
        <v>3018</v>
      </c>
      <c r="D87" s="319" t="s">
        <v>3039</v>
      </c>
      <c r="E87" s="320" t="s">
        <v>3284</v>
      </c>
      <c r="F87" s="602">
        <f t="shared" si="5"/>
        <v>14762</v>
      </c>
      <c r="G87" s="318">
        <v>12200</v>
      </c>
      <c r="H87" s="538">
        <v>7612979133134</v>
      </c>
      <c r="J87" s="109"/>
    </row>
    <row r="88" spans="2:10" ht="15.75" thickBot="1" x14ac:dyDescent="0.3">
      <c r="B88" s="967" t="s">
        <v>3040</v>
      </c>
      <c r="C88" s="948" t="s">
        <v>3018</v>
      </c>
      <c r="D88" s="968" t="s">
        <v>3041</v>
      </c>
      <c r="E88" s="1136" t="s">
        <v>3284</v>
      </c>
      <c r="F88" s="659">
        <f t="shared" si="5"/>
        <v>14762</v>
      </c>
      <c r="G88" s="681">
        <v>12200</v>
      </c>
      <c r="H88" s="962">
        <v>7612979133141</v>
      </c>
      <c r="J88" s="109"/>
    </row>
    <row r="89" spans="2:10" ht="15.75" thickBot="1" x14ac:dyDescent="0.3">
      <c r="B89" s="950"/>
      <c r="C89" s="951"/>
      <c r="D89" s="950"/>
      <c r="E89" s="950"/>
      <c r="F89" s="952"/>
      <c r="G89" s="637"/>
      <c r="H89" s="689"/>
      <c r="J89" s="109"/>
    </row>
    <row r="90" spans="2:10" x14ac:dyDescent="0.25">
      <c r="B90" s="953" t="s">
        <v>3042</v>
      </c>
      <c r="C90" s="944" t="s">
        <v>3018</v>
      </c>
      <c r="D90" s="954" t="s">
        <v>3043</v>
      </c>
      <c r="E90" s="1134" t="s">
        <v>3285</v>
      </c>
      <c r="F90" s="653">
        <f t="shared" si="5"/>
        <v>12947</v>
      </c>
      <c r="G90" s="349">
        <v>10700</v>
      </c>
      <c r="H90" s="692">
        <v>7612986582642</v>
      </c>
      <c r="J90" s="109"/>
    </row>
    <row r="91" spans="2:10" x14ac:dyDescent="0.25">
      <c r="B91" s="956" t="s">
        <v>3044</v>
      </c>
      <c r="C91" s="946" t="s">
        <v>3018</v>
      </c>
      <c r="D91" s="957" t="s">
        <v>3045</v>
      </c>
      <c r="E91" s="1133" t="s">
        <v>3285</v>
      </c>
      <c r="F91" s="602">
        <f t="shared" si="5"/>
        <v>12947</v>
      </c>
      <c r="G91" s="318">
        <v>10700</v>
      </c>
      <c r="H91" s="538">
        <v>7612986582659</v>
      </c>
      <c r="J91" s="109"/>
    </row>
    <row r="92" spans="2:10" x14ac:dyDescent="0.25">
      <c r="B92" s="956" t="s">
        <v>3046</v>
      </c>
      <c r="C92" s="946" t="s">
        <v>3018</v>
      </c>
      <c r="D92" s="957" t="s">
        <v>3047</v>
      </c>
      <c r="E92" s="1133" t="s">
        <v>3285</v>
      </c>
      <c r="F92" s="602">
        <f t="shared" si="5"/>
        <v>12947</v>
      </c>
      <c r="G92" s="318">
        <v>10700</v>
      </c>
      <c r="H92" s="538">
        <v>7612986582710</v>
      </c>
      <c r="J92" s="109"/>
    </row>
    <row r="93" spans="2:10" x14ac:dyDescent="0.25">
      <c r="B93" s="956" t="s">
        <v>3048</v>
      </c>
      <c r="C93" s="946" t="s">
        <v>3018</v>
      </c>
      <c r="D93" s="957" t="s">
        <v>3049</v>
      </c>
      <c r="E93" s="1133" t="s">
        <v>3285</v>
      </c>
      <c r="F93" s="602">
        <f t="shared" si="5"/>
        <v>12947</v>
      </c>
      <c r="G93" s="318">
        <v>10700</v>
      </c>
      <c r="H93" s="538">
        <v>7612986582727</v>
      </c>
      <c r="J93" s="109"/>
    </row>
    <row r="94" spans="2:10" x14ac:dyDescent="0.25">
      <c r="B94" s="956" t="s">
        <v>3050</v>
      </c>
      <c r="C94" s="946" t="s">
        <v>3018</v>
      </c>
      <c r="D94" s="957" t="s">
        <v>3051</v>
      </c>
      <c r="E94" s="1133" t="s">
        <v>3285</v>
      </c>
      <c r="F94" s="602">
        <f t="shared" si="5"/>
        <v>12947</v>
      </c>
      <c r="G94" s="318">
        <v>10700</v>
      </c>
      <c r="H94" s="538">
        <v>7612986582734</v>
      </c>
      <c r="J94" s="109"/>
    </row>
    <row r="95" spans="2:10" x14ac:dyDescent="0.25">
      <c r="B95" s="956" t="s">
        <v>3052</v>
      </c>
      <c r="C95" s="946" t="s">
        <v>3018</v>
      </c>
      <c r="D95" s="957" t="s">
        <v>3053</v>
      </c>
      <c r="E95" s="1133" t="s">
        <v>3285</v>
      </c>
      <c r="F95" s="602">
        <f t="shared" si="5"/>
        <v>12947</v>
      </c>
      <c r="G95" s="318">
        <v>10700</v>
      </c>
      <c r="H95" s="538">
        <v>7612986582741</v>
      </c>
      <c r="J95" s="109"/>
    </row>
    <row r="96" spans="2:10" ht="15.75" thickBot="1" x14ac:dyDescent="0.3">
      <c r="B96" s="959" t="s">
        <v>3054</v>
      </c>
      <c r="C96" s="948" t="s">
        <v>3018</v>
      </c>
      <c r="D96" s="960" t="s">
        <v>3055</v>
      </c>
      <c r="E96" s="1135" t="s">
        <v>3285</v>
      </c>
      <c r="F96" s="659">
        <f t="shared" si="5"/>
        <v>12947</v>
      </c>
      <c r="G96" s="681">
        <v>10700</v>
      </c>
      <c r="H96" s="962">
        <v>7612986582758</v>
      </c>
      <c r="J96" s="109"/>
    </row>
    <row r="97" spans="2:10" ht="15.75" thickBot="1" x14ac:dyDescent="0.3">
      <c r="B97" s="963"/>
      <c r="C97" s="633"/>
      <c r="D97" s="650"/>
      <c r="E97" s="635"/>
      <c r="F97" s="636"/>
      <c r="G97" s="637"/>
      <c r="H97" s="638"/>
      <c r="J97" s="109"/>
    </row>
    <row r="98" spans="2:10" x14ac:dyDescent="0.25">
      <c r="B98" s="964" t="s">
        <v>3056</v>
      </c>
      <c r="C98" s="944" t="s">
        <v>3018</v>
      </c>
      <c r="D98" s="757" t="s">
        <v>3057</v>
      </c>
      <c r="E98" s="1134" t="s">
        <v>3286</v>
      </c>
      <c r="F98" s="670">
        <f t="shared" ref="F98:F112" si="6">SUM(G98*1.21)</f>
        <v>13915</v>
      </c>
      <c r="G98" s="965">
        <v>11500</v>
      </c>
      <c r="H98" s="692">
        <v>7612979134865</v>
      </c>
      <c r="J98" s="109"/>
    </row>
    <row r="99" spans="2:10" x14ac:dyDescent="0.25">
      <c r="B99" s="605" t="s">
        <v>3058</v>
      </c>
      <c r="C99" s="946" t="s">
        <v>3018</v>
      </c>
      <c r="D99" s="319" t="s">
        <v>3059</v>
      </c>
      <c r="E99" s="1133" t="s">
        <v>3286</v>
      </c>
      <c r="F99" s="606">
        <f t="shared" si="6"/>
        <v>13915</v>
      </c>
      <c r="G99" s="966">
        <v>11500</v>
      </c>
      <c r="H99" s="538">
        <v>7612979134872</v>
      </c>
      <c r="J99" s="109"/>
    </row>
    <row r="100" spans="2:10" x14ac:dyDescent="0.25">
      <c r="B100" s="605" t="s">
        <v>3060</v>
      </c>
      <c r="C100" s="946" t="s">
        <v>3018</v>
      </c>
      <c r="D100" s="319" t="s">
        <v>3061</v>
      </c>
      <c r="E100" s="1133" t="s">
        <v>3286</v>
      </c>
      <c r="F100" s="606">
        <f t="shared" si="6"/>
        <v>13915</v>
      </c>
      <c r="G100" s="966">
        <v>11500</v>
      </c>
      <c r="H100" s="538">
        <v>7612979134889</v>
      </c>
      <c r="J100" s="109"/>
    </row>
    <row r="101" spans="2:10" x14ac:dyDescent="0.25">
      <c r="B101" s="605" t="s">
        <v>3062</v>
      </c>
      <c r="C101" s="946" t="s">
        <v>3018</v>
      </c>
      <c r="D101" s="319" t="s">
        <v>3063</v>
      </c>
      <c r="E101" s="1133" t="s">
        <v>3286</v>
      </c>
      <c r="F101" s="606">
        <f t="shared" si="6"/>
        <v>13915</v>
      </c>
      <c r="G101" s="966">
        <v>11500</v>
      </c>
      <c r="H101" s="538">
        <v>7612979134896</v>
      </c>
      <c r="J101" s="109"/>
    </row>
    <row r="102" spans="2:10" x14ac:dyDescent="0.25">
      <c r="B102" s="605" t="s">
        <v>3064</v>
      </c>
      <c r="C102" s="946" t="s">
        <v>3018</v>
      </c>
      <c r="D102" s="319" t="s">
        <v>3065</v>
      </c>
      <c r="E102" s="1133" t="s">
        <v>3286</v>
      </c>
      <c r="F102" s="606">
        <f t="shared" si="6"/>
        <v>13915</v>
      </c>
      <c r="G102" s="966">
        <v>11500</v>
      </c>
      <c r="H102" s="538">
        <v>7612979134902</v>
      </c>
      <c r="J102" s="109"/>
    </row>
    <row r="103" spans="2:10" x14ac:dyDescent="0.25">
      <c r="B103" s="605" t="s">
        <v>3066</v>
      </c>
      <c r="C103" s="946" t="s">
        <v>3018</v>
      </c>
      <c r="D103" s="319" t="s">
        <v>3067</v>
      </c>
      <c r="E103" s="1133" t="s">
        <v>3286</v>
      </c>
      <c r="F103" s="606">
        <f t="shared" si="6"/>
        <v>13915</v>
      </c>
      <c r="G103" s="966">
        <v>11500</v>
      </c>
      <c r="H103" s="538">
        <v>7612979134919</v>
      </c>
      <c r="J103" s="109"/>
    </row>
    <row r="104" spans="2:10" ht="15.75" thickBot="1" x14ac:dyDescent="0.3">
      <c r="B104" s="967" t="s">
        <v>3068</v>
      </c>
      <c r="C104" s="948" t="s">
        <v>3018</v>
      </c>
      <c r="D104" s="968" t="s">
        <v>3069</v>
      </c>
      <c r="E104" s="1135" t="s">
        <v>3286</v>
      </c>
      <c r="F104" s="675">
        <f t="shared" si="6"/>
        <v>13915</v>
      </c>
      <c r="G104" s="969">
        <v>11500</v>
      </c>
      <c r="H104" s="962">
        <v>7612979134926</v>
      </c>
      <c r="J104" s="109"/>
    </row>
    <row r="105" spans="2:10" ht="15.75" thickBot="1" x14ac:dyDescent="0.3">
      <c r="B105" s="649"/>
      <c r="C105" s="633"/>
      <c r="D105" s="650"/>
      <c r="E105" s="635"/>
      <c r="F105" s="952"/>
      <c r="G105" s="636"/>
      <c r="H105" s="638"/>
      <c r="J105" s="109"/>
    </row>
    <row r="106" spans="2:10" x14ac:dyDescent="0.25">
      <c r="B106" s="953" t="s">
        <v>3070</v>
      </c>
      <c r="C106" s="944" t="s">
        <v>3018</v>
      </c>
      <c r="D106" s="954" t="s">
        <v>3071</v>
      </c>
      <c r="E106" s="1134" t="s">
        <v>3287</v>
      </c>
      <c r="F106" s="670">
        <f t="shared" si="6"/>
        <v>15972</v>
      </c>
      <c r="G106" s="970">
        <v>13200</v>
      </c>
      <c r="H106" s="553">
        <v>7612979139730</v>
      </c>
      <c r="J106" s="109"/>
    </row>
    <row r="107" spans="2:10" x14ac:dyDescent="0.25">
      <c r="B107" s="956" t="s">
        <v>3072</v>
      </c>
      <c r="C107" s="946" t="s">
        <v>3018</v>
      </c>
      <c r="D107" s="957" t="s">
        <v>3073</v>
      </c>
      <c r="E107" s="1133" t="s">
        <v>3288</v>
      </c>
      <c r="F107" s="606">
        <f t="shared" si="6"/>
        <v>15972</v>
      </c>
      <c r="G107" s="971">
        <v>13200</v>
      </c>
      <c r="H107" s="535">
        <v>7612979139747</v>
      </c>
      <c r="J107" s="109"/>
    </row>
    <row r="108" spans="2:10" x14ac:dyDescent="0.25">
      <c r="B108" s="956" t="s">
        <v>3074</v>
      </c>
      <c r="C108" s="946" t="s">
        <v>3018</v>
      </c>
      <c r="D108" s="957" t="s">
        <v>3075</v>
      </c>
      <c r="E108" s="1133" t="s">
        <v>3288</v>
      </c>
      <c r="F108" s="606">
        <f t="shared" si="6"/>
        <v>15972</v>
      </c>
      <c r="G108" s="971">
        <v>13200</v>
      </c>
      <c r="H108" s="535">
        <v>7612979139754</v>
      </c>
      <c r="J108" s="109"/>
    </row>
    <row r="109" spans="2:10" x14ac:dyDescent="0.25">
      <c r="B109" s="956" t="s">
        <v>3076</v>
      </c>
      <c r="C109" s="946" t="s">
        <v>3018</v>
      </c>
      <c r="D109" s="957" t="s">
        <v>3077</v>
      </c>
      <c r="E109" s="1133" t="s">
        <v>3288</v>
      </c>
      <c r="F109" s="606">
        <f t="shared" si="6"/>
        <v>15972</v>
      </c>
      <c r="G109" s="971">
        <v>13200</v>
      </c>
      <c r="H109" s="535">
        <v>7612979139761</v>
      </c>
      <c r="J109" s="109"/>
    </row>
    <row r="110" spans="2:10" x14ac:dyDescent="0.25">
      <c r="B110" s="956" t="s">
        <v>3078</v>
      </c>
      <c r="C110" s="946" t="s">
        <v>3018</v>
      </c>
      <c r="D110" s="957" t="s">
        <v>3079</v>
      </c>
      <c r="E110" s="1133" t="s">
        <v>3288</v>
      </c>
      <c r="F110" s="606">
        <f t="shared" si="6"/>
        <v>15972</v>
      </c>
      <c r="G110" s="971">
        <v>13200</v>
      </c>
      <c r="H110" s="535">
        <v>7612979139778</v>
      </c>
      <c r="J110" s="109"/>
    </row>
    <row r="111" spans="2:10" x14ac:dyDescent="0.25">
      <c r="B111" s="956" t="s">
        <v>3080</v>
      </c>
      <c r="C111" s="946" t="s">
        <v>3018</v>
      </c>
      <c r="D111" s="957" t="s">
        <v>3081</v>
      </c>
      <c r="E111" s="1133" t="s">
        <v>3288</v>
      </c>
      <c r="F111" s="606">
        <f t="shared" si="6"/>
        <v>15972</v>
      </c>
      <c r="G111" s="971">
        <v>13200</v>
      </c>
      <c r="H111" s="535">
        <v>7612979139785</v>
      </c>
      <c r="J111" s="109"/>
    </row>
    <row r="112" spans="2:10" ht="15.75" thickBot="1" x14ac:dyDescent="0.3">
      <c r="B112" s="959" t="s">
        <v>3082</v>
      </c>
      <c r="C112" s="948" t="s">
        <v>3018</v>
      </c>
      <c r="D112" s="960" t="s">
        <v>3083</v>
      </c>
      <c r="E112" s="1135" t="s">
        <v>3288</v>
      </c>
      <c r="F112" s="675">
        <f t="shared" si="6"/>
        <v>15972</v>
      </c>
      <c r="G112" s="972">
        <v>13200</v>
      </c>
      <c r="H112" s="542">
        <v>7612979139792</v>
      </c>
      <c r="J112" s="109"/>
    </row>
    <row r="113" spans="2:10" ht="15.75" thickBot="1" x14ac:dyDescent="0.3">
      <c r="B113" s="649"/>
      <c r="C113" s="633"/>
      <c r="D113" s="650"/>
      <c r="E113" s="635"/>
      <c r="F113" s="636"/>
      <c r="G113" s="637"/>
      <c r="H113" s="638"/>
      <c r="J113" s="109"/>
    </row>
    <row r="114" spans="2:10" x14ac:dyDescent="0.25">
      <c r="B114" s="130" t="s">
        <v>1190</v>
      </c>
      <c r="C114" s="331"/>
      <c r="D114" s="661" t="s">
        <v>1228</v>
      </c>
      <c r="E114" s="332" t="s">
        <v>1760</v>
      </c>
      <c r="F114" s="311">
        <f t="shared" ref="F114:F121" si="7">SUM(G114*1.21)</f>
        <v>6776</v>
      </c>
      <c r="G114" s="311">
        <v>5600</v>
      </c>
      <c r="H114" s="533">
        <v>7612986111545</v>
      </c>
      <c r="J114" s="109"/>
    </row>
    <row r="115" spans="2:10" x14ac:dyDescent="0.25">
      <c r="B115" s="122" t="s">
        <v>1189</v>
      </c>
      <c r="C115" s="303"/>
      <c r="D115" s="341" t="s">
        <v>1229</v>
      </c>
      <c r="E115" s="323" t="s">
        <v>1760</v>
      </c>
      <c r="F115" s="302">
        <f t="shared" si="7"/>
        <v>6776</v>
      </c>
      <c r="G115" s="302">
        <v>5600</v>
      </c>
      <c r="H115" s="531">
        <v>7612986111538</v>
      </c>
      <c r="J115" s="109"/>
    </row>
    <row r="116" spans="2:10" x14ac:dyDescent="0.25">
      <c r="B116" s="122" t="s">
        <v>1192</v>
      </c>
      <c r="C116" s="303"/>
      <c r="D116" s="341" t="s">
        <v>1230</v>
      </c>
      <c r="E116" s="323" t="s">
        <v>1760</v>
      </c>
      <c r="F116" s="302">
        <f t="shared" si="7"/>
        <v>6776</v>
      </c>
      <c r="G116" s="302">
        <v>5600</v>
      </c>
      <c r="H116" s="531">
        <v>7612986111552</v>
      </c>
      <c r="J116" s="109"/>
    </row>
    <row r="117" spans="2:10" x14ac:dyDescent="0.25">
      <c r="B117" s="122" t="s">
        <v>1188</v>
      </c>
      <c r="C117" s="303"/>
      <c r="D117" s="341" t="s">
        <v>1231</v>
      </c>
      <c r="E117" s="323" t="s">
        <v>1760</v>
      </c>
      <c r="F117" s="302">
        <f t="shared" si="7"/>
        <v>6776</v>
      </c>
      <c r="G117" s="302">
        <v>5600</v>
      </c>
      <c r="H117" s="531">
        <v>7612986111569</v>
      </c>
      <c r="J117" s="109"/>
    </row>
    <row r="118" spans="2:10" x14ac:dyDescent="0.25">
      <c r="B118" s="122" t="s">
        <v>1191</v>
      </c>
      <c r="C118" s="303"/>
      <c r="D118" s="341" t="s">
        <v>1232</v>
      </c>
      <c r="E118" s="323" t="s">
        <v>1760</v>
      </c>
      <c r="F118" s="302">
        <f t="shared" si="7"/>
        <v>6776</v>
      </c>
      <c r="G118" s="302">
        <v>5600</v>
      </c>
      <c r="H118" s="531">
        <v>7612986111576</v>
      </c>
      <c r="J118" s="109"/>
    </row>
    <row r="119" spans="2:10" x14ac:dyDescent="0.25">
      <c r="B119" s="122" t="s">
        <v>1187</v>
      </c>
      <c r="C119" s="303"/>
      <c r="D119" s="341" t="s">
        <v>1233</v>
      </c>
      <c r="E119" s="323" t="s">
        <v>1760</v>
      </c>
      <c r="F119" s="302">
        <f t="shared" si="7"/>
        <v>6776</v>
      </c>
      <c r="G119" s="302">
        <v>5600</v>
      </c>
      <c r="H119" s="531">
        <v>7612986111583</v>
      </c>
      <c r="J119" s="109"/>
    </row>
    <row r="120" spans="2:10" x14ac:dyDescent="0.25">
      <c r="B120" s="128" t="s">
        <v>2422</v>
      </c>
      <c r="C120" s="640"/>
      <c r="D120" s="324" t="s">
        <v>2423</v>
      </c>
      <c r="E120" s="323" t="s">
        <v>1760</v>
      </c>
      <c r="F120" s="302">
        <f t="shared" si="7"/>
        <v>6776</v>
      </c>
      <c r="G120" s="302">
        <v>5600</v>
      </c>
      <c r="H120" s="535">
        <v>7612986420258</v>
      </c>
      <c r="J120" s="109"/>
    </row>
    <row r="121" spans="2:10" ht="15.75" thickBot="1" x14ac:dyDescent="0.3">
      <c r="B121" s="631" t="s">
        <v>2796</v>
      </c>
      <c r="C121" s="665"/>
      <c r="D121" s="328" t="s">
        <v>2797</v>
      </c>
      <c r="E121" s="330" t="s">
        <v>1760</v>
      </c>
      <c r="F121" s="307">
        <f t="shared" si="7"/>
        <v>6776</v>
      </c>
      <c r="G121" s="307">
        <v>5600</v>
      </c>
      <c r="H121" s="534">
        <v>7612979127157</v>
      </c>
      <c r="J121" s="109"/>
    </row>
    <row r="122" spans="2:10" ht="15.75" thickBot="1" x14ac:dyDescent="0.3">
      <c r="B122" s="662"/>
      <c r="C122" s="633"/>
      <c r="D122" s="663"/>
      <c r="E122" s="635"/>
      <c r="F122" s="636"/>
      <c r="G122" s="636"/>
      <c r="H122" s="638"/>
      <c r="J122" s="109"/>
    </row>
    <row r="123" spans="2:10" x14ac:dyDescent="0.25">
      <c r="B123" s="130" t="s">
        <v>1196</v>
      </c>
      <c r="C123" s="331"/>
      <c r="D123" s="661" t="s">
        <v>1234</v>
      </c>
      <c r="E123" s="332" t="s">
        <v>1761</v>
      </c>
      <c r="F123" s="311">
        <f t="shared" ref="F123:F130" si="8">SUM(G123*1.21)</f>
        <v>7502</v>
      </c>
      <c r="G123" s="311">
        <v>6200</v>
      </c>
      <c r="H123" s="533">
        <v>7612986110241</v>
      </c>
      <c r="J123" s="109"/>
    </row>
    <row r="124" spans="2:10" x14ac:dyDescent="0.25">
      <c r="B124" s="122" t="s">
        <v>1195</v>
      </c>
      <c r="C124" s="303"/>
      <c r="D124" s="341" t="s">
        <v>1235</v>
      </c>
      <c r="E124" s="323" t="s">
        <v>1761</v>
      </c>
      <c r="F124" s="302">
        <f t="shared" si="8"/>
        <v>7502</v>
      </c>
      <c r="G124" s="302">
        <v>6200</v>
      </c>
      <c r="H124" s="531">
        <v>7612986110234</v>
      </c>
      <c r="J124" s="109"/>
    </row>
    <row r="125" spans="2:10" x14ac:dyDescent="0.25">
      <c r="B125" s="122" t="s">
        <v>1198</v>
      </c>
      <c r="C125" s="303"/>
      <c r="D125" s="341" t="s">
        <v>1236</v>
      </c>
      <c r="E125" s="323" t="s">
        <v>1761</v>
      </c>
      <c r="F125" s="302">
        <f t="shared" si="8"/>
        <v>7502</v>
      </c>
      <c r="G125" s="302">
        <v>6200</v>
      </c>
      <c r="H125" s="531">
        <v>7612986110258</v>
      </c>
      <c r="J125" s="109"/>
    </row>
    <row r="126" spans="2:10" x14ac:dyDescent="0.25">
      <c r="B126" s="122" t="s">
        <v>1194</v>
      </c>
      <c r="C126" s="303"/>
      <c r="D126" s="341" t="s">
        <v>1237</v>
      </c>
      <c r="E126" s="323" t="s">
        <v>1761</v>
      </c>
      <c r="F126" s="302">
        <f t="shared" si="8"/>
        <v>7502</v>
      </c>
      <c r="G126" s="302">
        <v>6200</v>
      </c>
      <c r="H126" s="531">
        <v>7612986110265</v>
      </c>
      <c r="J126" s="109"/>
    </row>
    <row r="127" spans="2:10" x14ac:dyDescent="0.25">
      <c r="B127" s="122" t="s">
        <v>1197</v>
      </c>
      <c r="C127" s="303"/>
      <c r="D127" s="341" t="s">
        <v>1238</v>
      </c>
      <c r="E127" s="323" t="s">
        <v>1761</v>
      </c>
      <c r="F127" s="302">
        <f t="shared" si="8"/>
        <v>7502</v>
      </c>
      <c r="G127" s="302">
        <v>6200</v>
      </c>
      <c r="H127" s="531">
        <v>7612986110272</v>
      </c>
      <c r="J127" s="109"/>
    </row>
    <row r="128" spans="2:10" x14ac:dyDescent="0.25">
      <c r="B128" s="122" t="s">
        <v>1193</v>
      </c>
      <c r="C128" s="303"/>
      <c r="D128" s="341" t="s">
        <v>1239</v>
      </c>
      <c r="E128" s="323" t="s">
        <v>1761</v>
      </c>
      <c r="F128" s="302">
        <f t="shared" si="8"/>
        <v>7502</v>
      </c>
      <c r="G128" s="302">
        <v>6200</v>
      </c>
      <c r="H128" s="531">
        <v>7612986110289</v>
      </c>
      <c r="J128" s="109"/>
    </row>
    <row r="129" spans="2:10" x14ac:dyDescent="0.25">
      <c r="B129" s="128" t="s">
        <v>2424</v>
      </c>
      <c r="C129" s="640"/>
      <c r="D129" s="324" t="s">
        <v>2425</v>
      </c>
      <c r="E129" s="323" t="s">
        <v>1761</v>
      </c>
      <c r="F129" s="302">
        <f t="shared" si="8"/>
        <v>7502</v>
      </c>
      <c r="G129" s="302">
        <v>6200</v>
      </c>
      <c r="H129" s="535">
        <v>7612986420265</v>
      </c>
      <c r="J129" s="109"/>
    </row>
    <row r="130" spans="2:10" ht="15.75" thickBot="1" x14ac:dyDescent="0.3">
      <c r="B130" s="631" t="s">
        <v>3222</v>
      </c>
      <c r="C130" s="665"/>
      <c r="D130" s="328" t="s">
        <v>2798</v>
      </c>
      <c r="E130" s="330" t="s">
        <v>1761</v>
      </c>
      <c r="F130" s="307">
        <f t="shared" si="8"/>
        <v>7502</v>
      </c>
      <c r="G130" s="307">
        <v>6200</v>
      </c>
      <c r="H130" s="542">
        <v>7612979127164</v>
      </c>
      <c r="J130" s="109"/>
    </row>
    <row r="131" spans="2:10" ht="15.75" thickBot="1" x14ac:dyDescent="0.3">
      <c r="B131" s="662"/>
      <c r="C131" s="633"/>
      <c r="D131" s="663"/>
      <c r="E131" s="664"/>
      <c r="F131" s="636"/>
      <c r="G131" s="636"/>
      <c r="H131" s="641"/>
      <c r="J131" s="109"/>
    </row>
    <row r="132" spans="2:10" x14ac:dyDescent="0.25">
      <c r="B132" s="130" t="s">
        <v>1202</v>
      </c>
      <c r="C132" s="331"/>
      <c r="D132" s="661" t="s">
        <v>1240</v>
      </c>
      <c r="E132" s="332" t="s">
        <v>1762</v>
      </c>
      <c r="F132" s="311">
        <f t="shared" ref="F132:F137" si="9">SUM(G132*1.21)</f>
        <v>6534</v>
      </c>
      <c r="G132" s="311">
        <v>5400</v>
      </c>
      <c r="H132" s="533">
        <v>7612986111637</v>
      </c>
      <c r="J132" s="109"/>
    </row>
    <row r="133" spans="2:10" x14ac:dyDescent="0.25">
      <c r="B133" s="122" t="s">
        <v>1201</v>
      </c>
      <c r="C133" s="303"/>
      <c r="D133" s="341" t="s">
        <v>1241</v>
      </c>
      <c r="E133" s="323" t="s">
        <v>1762</v>
      </c>
      <c r="F133" s="302">
        <f t="shared" si="9"/>
        <v>6534</v>
      </c>
      <c r="G133" s="302">
        <v>5400</v>
      </c>
      <c r="H133" s="531">
        <v>7612986111606</v>
      </c>
      <c r="J133" s="109"/>
    </row>
    <row r="134" spans="2:10" x14ac:dyDescent="0.25">
      <c r="B134" s="122" t="s">
        <v>1203</v>
      </c>
      <c r="C134" s="303"/>
      <c r="D134" s="341" t="s">
        <v>1242</v>
      </c>
      <c r="E134" s="323" t="s">
        <v>1762</v>
      </c>
      <c r="F134" s="302">
        <f t="shared" si="9"/>
        <v>6534</v>
      </c>
      <c r="G134" s="302">
        <v>5400</v>
      </c>
      <c r="H134" s="531">
        <v>7612986111620</v>
      </c>
      <c r="J134" s="109"/>
    </row>
    <row r="135" spans="2:10" x14ac:dyDescent="0.25">
      <c r="B135" s="122" t="s">
        <v>1200</v>
      </c>
      <c r="C135" s="303"/>
      <c r="D135" s="341" t="s">
        <v>1243</v>
      </c>
      <c r="E135" s="323" t="s">
        <v>1762</v>
      </c>
      <c r="F135" s="302">
        <f t="shared" si="9"/>
        <v>6534</v>
      </c>
      <c r="G135" s="302">
        <v>5400</v>
      </c>
      <c r="H135" s="531">
        <v>7612986111590</v>
      </c>
      <c r="J135" s="109"/>
    </row>
    <row r="136" spans="2:10" x14ac:dyDescent="0.25">
      <c r="B136" s="122" t="s">
        <v>1199</v>
      </c>
      <c r="C136" s="303"/>
      <c r="D136" s="341" t="s">
        <v>1244</v>
      </c>
      <c r="E136" s="323" t="s">
        <v>1762</v>
      </c>
      <c r="F136" s="302">
        <f t="shared" si="9"/>
        <v>6534</v>
      </c>
      <c r="G136" s="302">
        <v>5400</v>
      </c>
      <c r="H136" s="531">
        <v>7612986111613</v>
      </c>
      <c r="J136" s="109"/>
    </row>
    <row r="137" spans="2:10" ht="15.75" thickBot="1" x14ac:dyDescent="0.3">
      <c r="B137" s="136" t="s">
        <v>2426</v>
      </c>
      <c r="C137" s="665"/>
      <c r="D137" s="328" t="s">
        <v>2427</v>
      </c>
      <c r="E137" s="330" t="s">
        <v>1762</v>
      </c>
      <c r="F137" s="307">
        <f t="shared" si="9"/>
        <v>6534</v>
      </c>
      <c r="G137" s="307">
        <v>5400</v>
      </c>
      <c r="H137" s="542">
        <v>7612986396324</v>
      </c>
      <c r="J137" s="109"/>
    </row>
    <row r="138" spans="2:10" ht="15.75" thickBot="1" x14ac:dyDescent="0.3">
      <c r="B138" s="662"/>
      <c r="C138" s="633"/>
      <c r="D138" s="663"/>
      <c r="E138" s="664"/>
      <c r="F138" s="636"/>
      <c r="G138" s="636"/>
      <c r="H138" s="638"/>
      <c r="J138" s="109"/>
    </row>
    <row r="139" spans="2:10" x14ac:dyDescent="0.25">
      <c r="B139" s="130" t="s">
        <v>1207</v>
      </c>
      <c r="C139" s="331"/>
      <c r="D139" s="661" t="s">
        <v>1245</v>
      </c>
      <c r="E139" s="332" t="s">
        <v>1763</v>
      </c>
      <c r="F139" s="311">
        <f t="shared" ref="F139:F144" si="10">SUM(G139*1.21)</f>
        <v>7260</v>
      </c>
      <c r="G139" s="311">
        <v>6000</v>
      </c>
      <c r="H139" s="533">
        <v>7612986111682</v>
      </c>
      <c r="J139" s="109"/>
    </row>
    <row r="140" spans="2:10" x14ac:dyDescent="0.25">
      <c r="B140" s="122" t="s">
        <v>1206</v>
      </c>
      <c r="C140" s="303"/>
      <c r="D140" s="341" t="s">
        <v>1246</v>
      </c>
      <c r="E140" s="323" t="s">
        <v>1763</v>
      </c>
      <c r="F140" s="302">
        <f t="shared" si="10"/>
        <v>7260</v>
      </c>
      <c r="G140" s="302">
        <v>6000</v>
      </c>
      <c r="H140" s="531">
        <v>7612986111651</v>
      </c>
      <c r="J140" s="109"/>
    </row>
    <row r="141" spans="2:10" x14ac:dyDescent="0.25">
      <c r="B141" s="122" t="s">
        <v>1208</v>
      </c>
      <c r="C141" s="303"/>
      <c r="D141" s="341" t="s">
        <v>1247</v>
      </c>
      <c r="E141" s="323" t="s">
        <v>1763</v>
      </c>
      <c r="F141" s="302">
        <f t="shared" si="10"/>
        <v>7260</v>
      </c>
      <c r="G141" s="302">
        <v>6000</v>
      </c>
      <c r="H141" s="531">
        <v>7612986111675</v>
      </c>
      <c r="J141" s="109"/>
    </row>
    <row r="142" spans="2:10" x14ac:dyDescent="0.25">
      <c r="B142" s="122" t="s">
        <v>1205</v>
      </c>
      <c r="C142" s="303"/>
      <c r="D142" s="341" t="s">
        <v>1248</v>
      </c>
      <c r="E142" s="323" t="s">
        <v>1763</v>
      </c>
      <c r="F142" s="302">
        <f t="shared" si="10"/>
        <v>7260</v>
      </c>
      <c r="G142" s="302">
        <v>6000</v>
      </c>
      <c r="H142" s="531">
        <v>7612986111644</v>
      </c>
      <c r="J142" s="109"/>
    </row>
    <row r="143" spans="2:10" x14ac:dyDescent="0.25">
      <c r="B143" s="122" t="s">
        <v>1204</v>
      </c>
      <c r="C143" s="303"/>
      <c r="D143" s="341" t="s">
        <v>1249</v>
      </c>
      <c r="E143" s="323" t="s">
        <v>1763</v>
      </c>
      <c r="F143" s="302">
        <f t="shared" si="10"/>
        <v>7260</v>
      </c>
      <c r="G143" s="302">
        <v>6000</v>
      </c>
      <c r="H143" s="535">
        <v>7612986111668</v>
      </c>
      <c r="J143" s="109"/>
    </row>
    <row r="144" spans="2:10" ht="15.75" thickBot="1" x14ac:dyDescent="0.3">
      <c r="B144" s="136" t="s">
        <v>2428</v>
      </c>
      <c r="C144" s="665"/>
      <c r="D144" s="328" t="s">
        <v>2429</v>
      </c>
      <c r="E144" s="330" t="s">
        <v>2569</v>
      </c>
      <c r="F144" s="307">
        <f t="shared" si="10"/>
        <v>7260</v>
      </c>
      <c r="G144" s="307">
        <v>6000</v>
      </c>
      <c r="H144" s="542">
        <v>7612986396331</v>
      </c>
      <c r="J144" s="109"/>
    </row>
    <row r="145" spans="2:10" ht="15.75" thickBot="1" x14ac:dyDescent="0.3">
      <c r="B145" s="662"/>
      <c r="C145" s="633"/>
      <c r="D145" s="663"/>
      <c r="E145" s="635"/>
      <c r="F145" s="636"/>
      <c r="G145" s="636"/>
      <c r="H145" s="638"/>
      <c r="J145" s="109"/>
    </row>
    <row r="146" spans="2:10" x14ac:dyDescent="0.25">
      <c r="B146" s="651" t="s">
        <v>2653</v>
      </c>
      <c r="C146" s="941"/>
      <c r="D146" s="338" t="s">
        <v>2654</v>
      </c>
      <c r="E146" s="652" t="s">
        <v>2863</v>
      </c>
      <c r="F146" s="653">
        <f>SUM(G146*1.21)</f>
        <v>8833</v>
      </c>
      <c r="G146" s="654">
        <v>7300</v>
      </c>
      <c r="H146" s="666">
        <v>7612986474824</v>
      </c>
      <c r="J146" s="109"/>
    </row>
    <row r="147" spans="2:10" x14ac:dyDescent="0.25">
      <c r="B147" s="131" t="s">
        <v>2777</v>
      </c>
      <c r="C147" s="333"/>
      <c r="D147" s="629" t="s">
        <v>2778</v>
      </c>
      <c r="E147" s="566" t="s">
        <v>2863</v>
      </c>
      <c r="F147" s="602">
        <f>SUM(G147*1.21)</f>
        <v>8833</v>
      </c>
      <c r="G147" s="567">
        <v>7300</v>
      </c>
      <c r="H147" s="607">
        <v>7612986474831</v>
      </c>
      <c r="J147" s="109"/>
    </row>
    <row r="148" spans="2:10" ht="15.75" thickBot="1" x14ac:dyDescent="0.3">
      <c r="B148" s="627" t="s">
        <v>2779</v>
      </c>
      <c r="C148" s="665"/>
      <c r="D148" s="628" t="s">
        <v>2780</v>
      </c>
      <c r="E148" s="658" t="s">
        <v>2863</v>
      </c>
      <c r="F148" s="659">
        <f>SUM(G148*1.21)</f>
        <v>8833</v>
      </c>
      <c r="G148" s="660">
        <v>7300</v>
      </c>
      <c r="H148" s="609">
        <v>7612986474848</v>
      </c>
      <c r="J148" s="109"/>
    </row>
    <row r="149" spans="2:10" ht="15.75" thickBot="1" x14ac:dyDescent="0.3">
      <c r="B149" s="662"/>
      <c r="C149" s="633"/>
      <c r="D149" s="663"/>
      <c r="E149" s="635"/>
      <c r="F149" s="636"/>
      <c r="G149" s="636"/>
      <c r="H149" s="638"/>
      <c r="J149" s="109"/>
    </row>
    <row r="150" spans="2:10" x14ac:dyDescent="0.25">
      <c r="B150" s="668" t="s">
        <v>2655</v>
      </c>
      <c r="C150" s="941"/>
      <c r="D150" s="669" t="s">
        <v>3247</v>
      </c>
      <c r="E150" s="344" t="s">
        <v>2864</v>
      </c>
      <c r="F150" s="670">
        <f>SUM(G150*1.21)</f>
        <v>8470</v>
      </c>
      <c r="G150" s="654">
        <v>7000</v>
      </c>
      <c r="H150" s="553">
        <v>7612979126457</v>
      </c>
      <c r="J150" s="109"/>
    </row>
    <row r="151" spans="2:10" ht="15" customHeight="1" x14ac:dyDescent="0.25">
      <c r="B151" s="671" t="s">
        <v>2799</v>
      </c>
      <c r="C151" s="333"/>
      <c r="D151" s="667" t="s">
        <v>2800</v>
      </c>
      <c r="E151" s="316" t="s">
        <v>2864</v>
      </c>
      <c r="F151" s="606">
        <f>SUM(G151*1.21)</f>
        <v>8470</v>
      </c>
      <c r="G151" s="567">
        <v>7000</v>
      </c>
      <c r="H151" s="531">
        <v>7612979126440</v>
      </c>
      <c r="J151" s="109"/>
    </row>
    <row r="152" spans="2:10" ht="15" customHeight="1" x14ac:dyDescent="0.25">
      <c r="B152" s="671" t="s">
        <v>2801</v>
      </c>
      <c r="C152" s="333"/>
      <c r="D152" s="667" t="s">
        <v>2802</v>
      </c>
      <c r="E152" s="316" t="s">
        <v>2864</v>
      </c>
      <c r="F152" s="606">
        <f>SUM(G152*1.21)</f>
        <v>8470</v>
      </c>
      <c r="G152" s="567">
        <v>7000</v>
      </c>
      <c r="H152" s="531">
        <v>7612979126464</v>
      </c>
      <c r="J152" s="109"/>
    </row>
    <row r="153" spans="2:10" ht="15" customHeight="1" x14ac:dyDescent="0.25">
      <c r="B153" s="671" t="s">
        <v>2803</v>
      </c>
      <c r="C153" s="333"/>
      <c r="D153" s="667" t="s">
        <v>2804</v>
      </c>
      <c r="E153" s="316" t="s">
        <v>2864</v>
      </c>
      <c r="F153" s="606">
        <f>SUM(G153*1.21)</f>
        <v>8470</v>
      </c>
      <c r="G153" s="567">
        <v>7000</v>
      </c>
      <c r="H153" s="531">
        <v>7612979126433</v>
      </c>
      <c r="J153" s="109"/>
    </row>
    <row r="154" spans="2:10" ht="15" customHeight="1" thickBot="1" x14ac:dyDescent="0.3">
      <c r="B154" s="672" t="s">
        <v>2805</v>
      </c>
      <c r="C154" s="665"/>
      <c r="D154" s="673" t="s">
        <v>2806</v>
      </c>
      <c r="E154" s="674" t="s">
        <v>2864</v>
      </c>
      <c r="F154" s="675">
        <f>SUM(G154*1.21)</f>
        <v>8470</v>
      </c>
      <c r="G154" s="660">
        <v>7000</v>
      </c>
      <c r="H154" s="534">
        <v>7612979126471</v>
      </c>
      <c r="J154" s="109"/>
    </row>
    <row r="155" spans="2:10" ht="15" customHeight="1" thickBot="1" x14ac:dyDescent="0.3">
      <c r="B155" s="662"/>
      <c r="C155" s="633"/>
      <c r="D155" s="663"/>
      <c r="E155" s="635"/>
      <c r="F155" s="636"/>
      <c r="G155" s="636"/>
      <c r="H155" s="641"/>
      <c r="J155" s="109"/>
    </row>
    <row r="156" spans="2:10" ht="15" customHeight="1" x14ac:dyDescent="0.25">
      <c r="B156" s="677" t="s">
        <v>1635</v>
      </c>
      <c r="C156" s="308"/>
      <c r="D156" s="309" t="s">
        <v>1083</v>
      </c>
      <c r="E156" s="310" t="s">
        <v>2947</v>
      </c>
      <c r="F156" s="311">
        <f t="shared" ref="F156:F162" si="11">SUM(G156*1.21)</f>
        <v>7986</v>
      </c>
      <c r="G156" s="349">
        <v>6600</v>
      </c>
      <c r="H156" s="533">
        <v>7612986318197</v>
      </c>
      <c r="J156" s="109"/>
    </row>
    <row r="157" spans="2:10" ht="15" customHeight="1" x14ac:dyDescent="0.25">
      <c r="B157" s="131" t="s">
        <v>3223</v>
      </c>
      <c r="C157" s="299"/>
      <c r="D157" s="300" t="s">
        <v>1084</v>
      </c>
      <c r="E157" s="301" t="s">
        <v>2947</v>
      </c>
      <c r="F157" s="302">
        <f t="shared" si="11"/>
        <v>7986</v>
      </c>
      <c r="G157" s="318">
        <v>6600</v>
      </c>
      <c r="H157" s="531">
        <v>7612986319033</v>
      </c>
      <c r="J157" s="109"/>
    </row>
    <row r="158" spans="2:10" ht="15" customHeight="1" x14ac:dyDescent="0.25">
      <c r="B158" s="131" t="s">
        <v>1636</v>
      </c>
      <c r="C158" s="299"/>
      <c r="D158" s="300" t="s">
        <v>1085</v>
      </c>
      <c r="E158" s="301" t="s">
        <v>2947</v>
      </c>
      <c r="F158" s="302">
        <f t="shared" si="11"/>
        <v>7986</v>
      </c>
      <c r="G158" s="318">
        <v>6600</v>
      </c>
      <c r="H158" s="531">
        <v>7612986319002</v>
      </c>
      <c r="J158" s="109"/>
    </row>
    <row r="159" spans="2:10" ht="15" customHeight="1" x14ac:dyDescent="0.25">
      <c r="B159" s="131" t="s">
        <v>1638</v>
      </c>
      <c r="C159" s="299"/>
      <c r="D159" s="300" t="s">
        <v>1082</v>
      </c>
      <c r="E159" s="301" t="s">
        <v>2947</v>
      </c>
      <c r="F159" s="302">
        <f t="shared" si="11"/>
        <v>7986</v>
      </c>
      <c r="G159" s="318">
        <v>6600</v>
      </c>
      <c r="H159" s="531">
        <v>7612986319019</v>
      </c>
      <c r="J159" s="109"/>
    </row>
    <row r="160" spans="2:10" ht="15" customHeight="1" x14ac:dyDescent="0.25">
      <c r="B160" s="131" t="s">
        <v>1637</v>
      </c>
      <c r="C160" s="299"/>
      <c r="D160" s="300" t="s">
        <v>1165</v>
      </c>
      <c r="E160" s="301" t="s">
        <v>2947</v>
      </c>
      <c r="F160" s="302">
        <f t="shared" si="11"/>
        <v>7986</v>
      </c>
      <c r="G160" s="318">
        <v>6600</v>
      </c>
      <c r="H160" s="531">
        <v>7612986319026</v>
      </c>
      <c r="J160" s="109"/>
    </row>
    <row r="161" spans="2:10" ht="15" customHeight="1" x14ac:dyDescent="0.25">
      <c r="B161" s="678" t="s">
        <v>2790</v>
      </c>
      <c r="C161" s="345"/>
      <c r="D161" s="676" t="s">
        <v>2791</v>
      </c>
      <c r="E161" s="301" t="s">
        <v>2947</v>
      </c>
      <c r="F161" s="302">
        <f t="shared" si="11"/>
        <v>7986</v>
      </c>
      <c r="G161" s="318">
        <v>6600</v>
      </c>
      <c r="H161" s="531">
        <v>7612979124835</v>
      </c>
      <c r="J161" s="109"/>
    </row>
    <row r="162" spans="2:10" ht="15" customHeight="1" thickBot="1" x14ac:dyDescent="0.3">
      <c r="B162" s="679" t="s">
        <v>2786</v>
      </c>
      <c r="C162" s="711"/>
      <c r="D162" s="680" t="s">
        <v>2787</v>
      </c>
      <c r="E162" s="306" t="s">
        <v>2947</v>
      </c>
      <c r="F162" s="307">
        <f t="shared" si="11"/>
        <v>7986</v>
      </c>
      <c r="G162" s="681">
        <v>6600</v>
      </c>
      <c r="H162" s="534">
        <v>7612979124811</v>
      </c>
      <c r="J162" s="109"/>
    </row>
    <row r="163" spans="2:10" ht="15" customHeight="1" thickBot="1" x14ac:dyDescent="0.3">
      <c r="B163" s="682"/>
      <c r="C163" s="683"/>
      <c r="D163" s="684"/>
      <c r="E163" s="685"/>
      <c r="F163" s="636"/>
      <c r="G163" s="637"/>
      <c r="H163" s="641"/>
      <c r="J163" s="109"/>
    </row>
    <row r="164" spans="2:10" ht="15" customHeight="1" x14ac:dyDescent="0.25">
      <c r="B164" s="677" t="s">
        <v>1639</v>
      </c>
      <c r="C164" s="308"/>
      <c r="D164" s="309" t="s">
        <v>1086</v>
      </c>
      <c r="E164" s="310" t="s">
        <v>2948</v>
      </c>
      <c r="F164" s="311">
        <f t="shared" ref="F164:F170" si="12">SUM(G164*1.21)</f>
        <v>8228</v>
      </c>
      <c r="G164" s="349">
        <v>6800</v>
      </c>
      <c r="H164" s="533">
        <v>7612986319040</v>
      </c>
      <c r="J164" s="109"/>
    </row>
    <row r="165" spans="2:10" ht="15" customHeight="1" x14ac:dyDescent="0.25">
      <c r="B165" s="131" t="s">
        <v>1643</v>
      </c>
      <c r="C165" s="299"/>
      <c r="D165" s="300" t="s">
        <v>1087</v>
      </c>
      <c r="E165" s="301" t="s">
        <v>2948</v>
      </c>
      <c r="F165" s="302">
        <f t="shared" si="12"/>
        <v>8228</v>
      </c>
      <c r="G165" s="318">
        <v>6800</v>
      </c>
      <c r="H165" s="531">
        <v>7612986319088</v>
      </c>
      <c r="J165" s="109"/>
    </row>
    <row r="166" spans="2:10" ht="15" customHeight="1" x14ac:dyDescent="0.25">
      <c r="B166" s="131" t="s">
        <v>1640</v>
      </c>
      <c r="C166" s="299"/>
      <c r="D166" s="300" t="s">
        <v>1088</v>
      </c>
      <c r="E166" s="301" t="s">
        <v>2948</v>
      </c>
      <c r="F166" s="302">
        <f t="shared" si="12"/>
        <v>8228</v>
      </c>
      <c r="G166" s="318">
        <v>6800</v>
      </c>
      <c r="H166" s="531">
        <v>7612986319057</v>
      </c>
      <c r="J166" s="109"/>
    </row>
    <row r="167" spans="2:10" ht="15" customHeight="1" x14ac:dyDescent="0.25">
      <c r="B167" s="131" t="s">
        <v>1641</v>
      </c>
      <c r="C167" s="299"/>
      <c r="D167" s="300" t="s">
        <v>1089</v>
      </c>
      <c r="E167" s="301" t="s">
        <v>2948</v>
      </c>
      <c r="F167" s="302">
        <f t="shared" si="12"/>
        <v>8228</v>
      </c>
      <c r="G167" s="318">
        <v>6800</v>
      </c>
      <c r="H167" s="531">
        <v>7612986319064</v>
      </c>
      <c r="J167" s="109"/>
    </row>
    <row r="168" spans="2:10" ht="15" customHeight="1" x14ac:dyDescent="0.25">
      <c r="B168" s="131" t="s">
        <v>1642</v>
      </c>
      <c r="C168" s="299"/>
      <c r="D168" s="300" t="s">
        <v>1164</v>
      </c>
      <c r="E168" s="301" t="s">
        <v>2948</v>
      </c>
      <c r="F168" s="302">
        <f t="shared" si="12"/>
        <v>8228</v>
      </c>
      <c r="G168" s="318">
        <v>6800</v>
      </c>
      <c r="H168" s="531">
        <v>7612986319071</v>
      </c>
      <c r="J168" s="109"/>
    </row>
    <row r="169" spans="2:10" s="45" customFormat="1" ht="15" customHeight="1" x14ac:dyDescent="0.2">
      <c r="B169" s="775" t="s">
        <v>2792</v>
      </c>
      <c r="C169" s="345"/>
      <c r="D169" s="676" t="s">
        <v>2793</v>
      </c>
      <c r="E169" s="301" t="s">
        <v>2948</v>
      </c>
      <c r="F169" s="302">
        <f t="shared" si="12"/>
        <v>8228</v>
      </c>
      <c r="G169" s="318">
        <v>6800</v>
      </c>
      <c r="H169" s="560">
        <v>7612979124842</v>
      </c>
      <c r="J169" s="765"/>
    </row>
    <row r="170" spans="2:10" s="45" customFormat="1" ht="15" customHeight="1" thickBot="1" x14ac:dyDescent="0.25">
      <c r="B170" s="776" t="s">
        <v>2788</v>
      </c>
      <c r="C170" s="711"/>
      <c r="D170" s="680" t="s">
        <v>2789</v>
      </c>
      <c r="E170" s="306" t="s">
        <v>2948</v>
      </c>
      <c r="F170" s="307">
        <f t="shared" si="12"/>
        <v>8228</v>
      </c>
      <c r="G170" s="681">
        <v>6800</v>
      </c>
      <c r="H170" s="687">
        <v>7612979124828</v>
      </c>
      <c r="J170" s="765"/>
    </row>
    <row r="171" spans="2:10" ht="15" customHeight="1" thickBot="1" x14ac:dyDescent="0.3">
      <c r="B171" s="688"/>
      <c r="C171" s="575"/>
      <c r="D171" s="684"/>
      <c r="E171" s="685"/>
      <c r="F171" s="636"/>
      <c r="G171" s="637"/>
      <c r="H171" s="689"/>
      <c r="J171" s="109"/>
    </row>
    <row r="172" spans="2:10" ht="15" customHeight="1" x14ac:dyDescent="0.25">
      <c r="B172" s="80" t="s">
        <v>1646</v>
      </c>
      <c r="C172" s="81"/>
      <c r="D172" s="82" t="s">
        <v>1285</v>
      </c>
      <c r="E172" s="91" t="s">
        <v>3289</v>
      </c>
      <c r="F172" s="70">
        <f>SUM(G172*1.21)</f>
        <v>9680</v>
      </c>
      <c r="G172" s="645">
        <v>8000</v>
      </c>
      <c r="H172" s="443">
        <v>7612986260427</v>
      </c>
      <c r="J172" s="109"/>
    </row>
    <row r="173" spans="2:10" ht="15" customHeight="1" x14ac:dyDescent="0.25">
      <c r="B173" s="64" t="s">
        <v>1645</v>
      </c>
      <c r="C173" s="12"/>
      <c r="D173" s="15" t="s">
        <v>1286</v>
      </c>
      <c r="E173" s="16" t="s">
        <v>3289</v>
      </c>
      <c r="F173" s="10">
        <f>SUM(G173*1.21)</f>
        <v>9680</v>
      </c>
      <c r="G173" s="20">
        <v>8000</v>
      </c>
      <c r="H173" s="444">
        <v>7612986260441</v>
      </c>
      <c r="J173" s="109"/>
    </row>
    <row r="174" spans="2:10" ht="15" customHeight="1" thickBot="1" x14ac:dyDescent="0.3">
      <c r="B174" s="67" t="s">
        <v>1644</v>
      </c>
      <c r="C174" s="83"/>
      <c r="D174" s="77" t="s">
        <v>1287</v>
      </c>
      <c r="E174" s="106" t="s">
        <v>3289</v>
      </c>
      <c r="F174" s="79">
        <f>SUM(G174*1.21)</f>
        <v>9680</v>
      </c>
      <c r="G174" s="647">
        <v>8000</v>
      </c>
      <c r="H174" s="532">
        <v>7612986260458</v>
      </c>
      <c r="J174" s="109"/>
    </row>
    <row r="175" spans="2:10" ht="15" customHeight="1" thickBot="1" x14ac:dyDescent="0.3">
      <c r="B175" s="662"/>
      <c r="C175" s="683"/>
      <c r="D175" s="684"/>
      <c r="E175" s="685"/>
      <c r="F175" s="636"/>
      <c r="G175" s="637"/>
      <c r="H175" s="689"/>
      <c r="J175" s="109"/>
    </row>
    <row r="176" spans="2:10" ht="15" customHeight="1" x14ac:dyDescent="0.25">
      <c r="B176" s="690" t="s">
        <v>1802</v>
      </c>
      <c r="C176" s="308"/>
      <c r="D176" s="691" t="s">
        <v>152</v>
      </c>
      <c r="E176" s="332" t="s">
        <v>1764</v>
      </c>
      <c r="F176" s="311">
        <f t="shared" ref="F176:F183" si="13">SUM(G176*1.21)</f>
        <v>5929</v>
      </c>
      <c r="G176" s="311">
        <v>4900</v>
      </c>
      <c r="H176" s="692">
        <v>7612986327731</v>
      </c>
      <c r="J176" s="109"/>
    </row>
    <row r="177" spans="2:10" ht="15" customHeight="1" x14ac:dyDescent="0.25">
      <c r="B177" s="537" t="s">
        <v>1801</v>
      </c>
      <c r="C177" s="303"/>
      <c r="D177" s="315" t="s">
        <v>153</v>
      </c>
      <c r="E177" s="323" t="s">
        <v>1764</v>
      </c>
      <c r="F177" s="302">
        <f t="shared" si="13"/>
        <v>5929</v>
      </c>
      <c r="G177" s="302">
        <v>4900</v>
      </c>
      <c r="H177" s="538">
        <v>7612986327724</v>
      </c>
      <c r="J177" s="109"/>
    </row>
    <row r="178" spans="2:10" ht="15" customHeight="1" x14ac:dyDescent="0.25">
      <c r="B178" s="537" t="s">
        <v>1805</v>
      </c>
      <c r="C178" s="299"/>
      <c r="D178" s="315" t="s">
        <v>154</v>
      </c>
      <c r="E178" s="323" t="s">
        <v>1764</v>
      </c>
      <c r="F178" s="302">
        <f t="shared" si="13"/>
        <v>5929</v>
      </c>
      <c r="G178" s="302">
        <v>4900</v>
      </c>
      <c r="H178" s="538">
        <v>7612986327762</v>
      </c>
      <c r="J178" s="109"/>
    </row>
    <row r="179" spans="2:10" ht="15" customHeight="1" x14ac:dyDescent="0.25">
      <c r="B179" s="537" t="s">
        <v>1800</v>
      </c>
      <c r="C179" s="299"/>
      <c r="D179" s="315" t="s">
        <v>155</v>
      </c>
      <c r="E179" s="323" t="s">
        <v>1764</v>
      </c>
      <c r="F179" s="302">
        <f t="shared" si="13"/>
        <v>5929</v>
      </c>
      <c r="G179" s="302">
        <v>4900</v>
      </c>
      <c r="H179" s="538">
        <v>7612986327700</v>
      </c>
      <c r="J179" s="109"/>
    </row>
    <row r="180" spans="2:10" ht="15" customHeight="1" x14ac:dyDescent="0.25">
      <c r="B180" s="537" t="s">
        <v>1804</v>
      </c>
      <c r="C180" s="299"/>
      <c r="D180" s="315" t="s">
        <v>156</v>
      </c>
      <c r="E180" s="323" t="s">
        <v>1764</v>
      </c>
      <c r="F180" s="302">
        <f t="shared" si="13"/>
        <v>5929</v>
      </c>
      <c r="G180" s="302">
        <v>4900</v>
      </c>
      <c r="H180" s="538">
        <v>7612986327755</v>
      </c>
      <c r="J180" s="109"/>
    </row>
    <row r="181" spans="2:10" ht="15" customHeight="1" x14ac:dyDescent="0.25">
      <c r="B181" s="537" t="s">
        <v>1803</v>
      </c>
      <c r="C181" s="299"/>
      <c r="D181" s="315" t="s">
        <v>157</v>
      </c>
      <c r="E181" s="323" t="s">
        <v>1764</v>
      </c>
      <c r="F181" s="302">
        <f t="shared" si="13"/>
        <v>5929</v>
      </c>
      <c r="G181" s="302">
        <v>4900</v>
      </c>
      <c r="H181" s="538">
        <v>7612986327748</v>
      </c>
      <c r="J181" s="109"/>
    </row>
    <row r="182" spans="2:10" ht="15" customHeight="1" x14ac:dyDescent="0.25">
      <c r="B182" s="537" t="s">
        <v>1799</v>
      </c>
      <c r="C182" s="299"/>
      <c r="D182" s="315" t="s">
        <v>158</v>
      </c>
      <c r="E182" s="323" t="s">
        <v>1764</v>
      </c>
      <c r="F182" s="302">
        <f t="shared" si="13"/>
        <v>5929</v>
      </c>
      <c r="G182" s="302">
        <v>4900</v>
      </c>
      <c r="H182" s="538">
        <v>7612986327717</v>
      </c>
      <c r="J182" s="109"/>
    </row>
    <row r="183" spans="2:10" ht="15" customHeight="1" thickBot="1" x14ac:dyDescent="0.3">
      <c r="B183" s="136" t="s">
        <v>2430</v>
      </c>
      <c r="C183" s="665"/>
      <c r="D183" s="328" t="s">
        <v>2431</v>
      </c>
      <c r="E183" s="330" t="s">
        <v>1764</v>
      </c>
      <c r="F183" s="307">
        <f t="shared" si="13"/>
        <v>5929</v>
      </c>
      <c r="G183" s="307">
        <v>4900</v>
      </c>
      <c r="H183" s="542">
        <v>7612986396379</v>
      </c>
      <c r="J183" s="109"/>
    </row>
    <row r="184" spans="2:10" ht="15" customHeight="1" thickBot="1" x14ac:dyDescent="0.3">
      <c r="B184" s="662"/>
      <c r="C184" s="683"/>
      <c r="D184" s="650"/>
      <c r="E184" s="635"/>
      <c r="F184" s="636"/>
      <c r="G184" s="636"/>
      <c r="H184" s="693"/>
      <c r="J184" s="109"/>
    </row>
    <row r="185" spans="2:10" ht="15" customHeight="1" x14ac:dyDescent="0.25">
      <c r="B185" s="690" t="s">
        <v>1807</v>
      </c>
      <c r="C185" s="331"/>
      <c r="D185" s="691" t="s">
        <v>159</v>
      </c>
      <c r="E185" s="332" t="s">
        <v>1765</v>
      </c>
      <c r="F185" s="311">
        <f>SUM(G185*1.21)</f>
        <v>6776</v>
      </c>
      <c r="G185" s="311">
        <v>5600</v>
      </c>
      <c r="H185" s="692">
        <v>7612986327786</v>
      </c>
      <c r="J185" s="109"/>
    </row>
    <row r="186" spans="2:10" ht="15" customHeight="1" x14ac:dyDescent="0.25">
      <c r="B186" s="537" t="s">
        <v>1806</v>
      </c>
      <c r="C186" s="299"/>
      <c r="D186" s="315" t="s">
        <v>160</v>
      </c>
      <c r="E186" s="323" t="s">
        <v>1765</v>
      </c>
      <c r="F186" s="302">
        <f>SUM(G186*1.21)</f>
        <v>6776</v>
      </c>
      <c r="G186" s="302">
        <v>5600</v>
      </c>
      <c r="H186" s="538">
        <v>7612986327779</v>
      </c>
      <c r="J186" s="109"/>
    </row>
    <row r="187" spans="2:10" ht="15" customHeight="1" thickBot="1" x14ac:dyDescent="0.3">
      <c r="B187" s="136" t="s">
        <v>2432</v>
      </c>
      <c r="C187" s="665"/>
      <c r="D187" s="328" t="s">
        <v>2433</v>
      </c>
      <c r="E187" s="330" t="s">
        <v>1765</v>
      </c>
      <c r="F187" s="307">
        <f>SUM(G187*1.21)</f>
        <v>6776</v>
      </c>
      <c r="G187" s="307">
        <v>5600</v>
      </c>
      <c r="H187" s="542">
        <v>7612986396386</v>
      </c>
      <c r="J187" s="109"/>
    </row>
    <row r="188" spans="2:10" s="5" customFormat="1" ht="15" customHeight="1" thickBot="1" x14ac:dyDescent="0.3">
      <c r="B188" s="662"/>
      <c r="C188" s="683"/>
      <c r="D188" s="650"/>
      <c r="E188" s="635"/>
      <c r="F188" s="636"/>
      <c r="G188" s="636"/>
      <c r="H188" s="641"/>
      <c r="I188" s="109"/>
      <c r="J188" s="109"/>
    </row>
    <row r="189" spans="2:10" s="5" customFormat="1" ht="15" customHeight="1" x14ac:dyDescent="0.25">
      <c r="B189" s="690" t="s">
        <v>1810</v>
      </c>
      <c r="C189" s="308"/>
      <c r="D189" s="309" t="s">
        <v>179</v>
      </c>
      <c r="E189" s="332" t="s">
        <v>1765</v>
      </c>
      <c r="F189" s="311">
        <f>SUM(G189*1.21)</f>
        <v>8591</v>
      </c>
      <c r="G189" s="311">
        <v>7100</v>
      </c>
      <c r="H189" s="694">
        <v>7612986328042</v>
      </c>
      <c r="I189" s="109"/>
      <c r="J189" s="109"/>
    </row>
    <row r="190" spans="2:10" s="5" customFormat="1" ht="15" customHeight="1" x14ac:dyDescent="0.25">
      <c r="B190" s="537" t="s">
        <v>1809</v>
      </c>
      <c r="C190" s="299"/>
      <c r="D190" s="300" t="s">
        <v>180</v>
      </c>
      <c r="E190" s="323" t="s">
        <v>1765</v>
      </c>
      <c r="F190" s="302">
        <f>SUM(G190*1.21)</f>
        <v>8591</v>
      </c>
      <c r="G190" s="302">
        <v>7100</v>
      </c>
      <c r="H190" s="539">
        <v>7612986328035</v>
      </c>
      <c r="I190" s="109"/>
      <c r="J190" s="109"/>
    </row>
    <row r="191" spans="2:10" ht="15" customHeight="1" x14ac:dyDescent="0.25">
      <c r="B191" s="537" t="s">
        <v>1811</v>
      </c>
      <c r="C191" s="299"/>
      <c r="D191" s="300" t="s">
        <v>181</v>
      </c>
      <c r="E191" s="323" t="s">
        <v>1765</v>
      </c>
      <c r="F191" s="302">
        <f>SUM(G191*1.21)</f>
        <v>8591</v>
      </c>
      <c r="G191" s="302">
        <v>7100</v>
      </c>
      <c r="H191" s="539">
        <v>7612986328059</v>
      </c>
      <c r="J191" s="109"/>
    </row>
    <row r="192" spans="2:10" ht="15" customHeight="1" thickBot="1" x14ac:dyDescent="0.3">
      <c r="B192" s="695" t="s">
        <v>1808</v>
      </c>
      <c r="C192" s="305"/>
      <c r="D192" s="329" t="s">
        <v>182</v>
      </c>
      <c r="E192" s="330" t="s">
        <v>1765</v>
      </c>
      <c r="F192" s="307">
        <f>SUM(G192*1.21)</f>
        <v>8591</v>
      </c>
      <c r="G192" s="307">
        <v>7100</v>
      </c>
      <c r="H192" s="696">
        <v>7612986328028</v>
      </c>
      <c r="J192" s="109"/>
    </row>
    <row r="193" spans="2:10" ht="15" customHeight="1" thickBot="1" x14ac:dyDescent="0.3">
      <c r="B193" s="662"/>
      <c r="C193" s="683"/>
      <c r="D193" s="650"/>
      <c r="E193" s="635"/>
      <c r="F193" s="636"/>
      <c r="G193" s="636"/>
      <c r="H193" s="641"/>
      <c r="J193" s="109"/>
    </row>
    <row r="194" spans="2:10" ht="15" customHeight="1" x14ac:dyDescent="0.25">
      <c r="B194" s="80" t="s">
        <v>259</v>
      </c>
      <c r="C194" s="697"/>
      <c r="D194" s="82" t="s">
        <v>260</v>
      </c>
      <c r="E194" s="69" t="s">
        <v>1766</v>
      </c>
      <c r="F194" s="70">
        <f>SUM(G194*1.21)</f>
        <v>5445</v>
      </c>
      <c r="G194" s="70">
        <v>4500</v>
      </c>
      <c r="H194" s="443">
        <v>7612981048631</v>
      </c>
      <c r="J194" s="109"/>
    </row>
    <row r="195" spans="2:10" s="1" customFormat="1" ht="15" customHeight="1" thickBot="1" x14ac:dyDescent="0.3">
      <c r="B195" s="67" t="s">
        <v>261</v>
      </c>
      <c r="C195" s="76"/>
      <c r="D195" s="77" t="s">
        <v>262</v>
      </c>
      <c r="E195" s="78" t="s">
        <v>1766</v>
      </c>
      <c r="F195" s="79">
        <f>SUM(G195*1.21)</f>
        <v>5445</v>
      </c>
      <c r="G195" s="79">
        <v>4500</v>
      </c>
      <c r="H195" s="532">
        <v>7612981051969</v>
      </c>
      <c r="I195" s="110"/>
      <c r="J195" s="111"/>
    </row>
    <row r="196" spans="2:10" s="1" customFormat="1" ht="15" customHeight="1" thickBot="1" x14ac:dyDescent="0.3">
      <c r="B196" s="52"/>
      <c r="C196" s="50"/>
      <c r="D196" s="530" t="s">
        <v>1755</v>
      </c>
      <c r="E196" s="72"/>
      <c r="F196" s="54"/>
      <c r="G196" s="54"/>
      <c r="H196" s="444"/>
      <c r="I196" s="110"/>
      <c r="J196" s="111"/>
    </row>
    <row r="197" spans="2:10" s="1" customFormat="1" ht="15" customHeight="1" x14ac:dyDescent="0.25">
      <c r="B197" s="130" t="s">
        <v>286</v>
      </c>
      <c r="C197" s="308"/>
      <c r="D197" s="309" t="s">
        <v>287</v>
      </c>
      <c r="E197" s="332" t="s">
        <v>1767</v>
      </c>
      <c r="F197" s="311">
        <f>SUM(G197*1.21)</f>
        <v>4840</v>
      </c>
      <c r="G197" s="311">
        <v>4000</v>
      </c>
      <c r="H197" s="533">
        <v>7612985138338</v>
      </c>
      <c r="I197" s="110"/>
      <c r="J197" s="111"/>
    </row>
    <row r="198" spans="2:10" s="1" customFormat="1" ht="15" customHeight="1" x14ac:dyDescent="0.25">
      <c r="B198" s="122" t="s">
        <v>288</v>
      </c>
      <c r="C198" s="299"/>
      <c r="D198" s="300" t="s">
        <v>289</v>
      </c>
      <c r="E198" s="323" t="s">
        <v>1767</v>
      </c>
      <c r="F198" s="302">
        <f>SUM(G198*1.21)</f>
        <v>4840</v>
      </c>
      <c r="G198" s="302">
        <v>4000</v>
      </c>
      <c r="H198" s="531">
        <v>7612985138345</v>
      </c>
      <c r="I198" s="110"/>
      <c r="J198" s="111"/>
    </row>
    <row r="199" spans="2:10" s="1" customFormat="1" ht="15" customHeight="1" x14ac:dyDescent="0.25">
      <c r="B199" s="122" t="s">
        <v>1183</v>
      </c>
      <c r="C199" s="303"/>
      <c r="D199" s="300" t="s">
        <v>1160</v>
      </c>
      <c r="E199" s="323" t="s">
        <v>1767</v>
      </c>
      <c r="F199" s="302">
        <f>SUM(G199*1.21)</f>
        <v>4840</v>
      </c>
      <c r="G199" s="302">
        <v>4000</v>
      </c>
      <c r="H199" s="531">
        <v>7612986177893</v>
      </c>
      <c r="I199" s="110"/>
      <c r="J199" s="111"/>
    </row>
    <row r="200" spans="2:10" ht="15" customHeight="1" thickBot="1" x14ac:dyDescent="0.3">
      <c r="B200" s="367" t="s">
        <v>290</v>
      </c>
      <c r="C200" s="305"/>
      <c r="D200" s="329" t="s">
        <v>291</v>
      </c>
      <c r="E200" s="330" t="s">
        <v>1767</v>
      </c>
      <c r="F200" s="307">
        <f>SUM(G200*1.21)</f>
        <v>4840</v>
      </c>
      <c r="G200" s="307">
        <v>4000</v>
      </c>
      <c r="H200" s="534">
        <v>7612985138376</v>
      </c>
      <c r="J200" s="109"/>
    </row>
    <row r="201" spans="2:10" ht="15" customHeight="1" thickBot="1" x14ac:dyDescent="0.3">
      <c r="B201" s="662"/>
      <c r="C201" s="683"/>
      <c r="D201" s="684"/>
      <c r="E201" s="685"/>
      <c r="F201" s="636"/>
      <c r="G201" s="636"/>
      <c r="H201" s="641"/>
      <c r="J201" s="109"/>
    </row>
    <row r="202" spans="2:10" ht="15" customHeight="1" x14ac:dyDescent="0.25">
      <c r="B202" s="130" t="s">
        <v>292</v>
      </c>
      <c r="C202" s="343"/>
      <c r="D202" s="309" t="s">
        <v>293</v>
      </c>
      <c r="E202" s="332" t="s">
        <v>1768</v>
      </c>
      <c r="F202" s="311">
        <f>SUM(G202*1.21)</f>
        <v>4961</v>
      </c>
      <c r="G202" s="311">
        <v>4100</v>
      </c>
      <c r="H202" s="533">
        <v>7612981049393</v>
      </c>
      <c r="J202" s="109"/>
    </row>
    <row r="203" spans="2:10" ht="15" customHeight="1" x14ac:dyDescent="0.25">
      <c r="B203" s="122" t="s">
        <v>294</v>
      </c>
      <c r="C203" s="304"/>
      <c r="D203" s="300" t="s">
        <v>295</v>
      </c>
      <c r="E203" s="323" t="s">
        <v>1768</v>
      </c>
      <c r="F203" s="302">
        <f>SUM(G203*1.21)</f>
        <v>4961</v>
      </c>
      <c r="G203" s="302">
        <v>4100</v>
      </c>
      <c r="H203" s="531">
        <v>7612980940813</v>
      </c>
      <c r="J203" s="109"/>
    </row>
    <row r="204" spans="2:10" ht="15" customHeight="1" x14ac:dyDescent="0.25">
      <c r="B204" s="122" t="s">
        <v>1184</v>
      </c>
      <c r="C204" s="303"/>
      <c r="D204" s="300" t="s">
        <v>1161</v>
      </c>
      <c r="E204" s="323" t="s">
        <v>1768</v>
      </c>
      <c r="F204" s="302">
        <f>SUM(G204*1.21)</f>
        <v>4961</v>
      </c>
      <c r="G204" s="302">
        <v>4100</v>
      </c>
      <c r="H204" s="531">
        <v>7612986177886</v>
      </c>
      <c r="J204" s="109"/>
    </row>
    <row r="205" spans="2:10" ht="15" customHeight="1" thickBot="1" x14ac:dyDescent="0.3">
      <c r="B205" s="367" t="s">
        <v>296</v>
      </c>
      <c r="C205" s="368"/>
      <c r="D205" s="329" t="s">
        <v>297</v>
      </c>
      <c r="E205" s="330" t="s">
        <v>1768</v>
      </c>
      <c r="F205" s="307">
        <f>SUM(G205*1.21)</f>
        <v>4961</v>
      </c>
      <c r="G205" s="307">
        <v>4100</v>
      </c>
      <c r="H205" s="534">
        <v>7612986041187</v>
      </c>
      <c r="J205" s="109"/>
    </row>
    <row r="206" spans="2:10" ht="15" customHeight="1" thickBot="1" x14ac:dyDescent="0.3">
      <c r="B206" s="662"/>
      <c r="C206" s="698"/>
      <c r="D206" s="684"/>
      <c r="E206" s="635"/>
      <c r="F206" s="636"/>
      <c r="G206" s="636"/>
      <c r="H206" s="641"/>
      <c r="J206" s="109"/>
    </row>
    <row r="207" spans="2:10" ht="15" customHeight="1" x14ac:dyDescent="0.25">
      <c r="B207" s="126" t="s">
        <v>316</v>
      </c>
      <c r="C207" s="331"/>
      <c r="D207" s="338" t="s">
        <v>317</v>
      </c>
      <c r="E207" s="332" t="s">
        <v>1759</v>
      </c>
      <c r="F207" s="339">
        <f>SUM(G207*1.21)</f>
        <v>6897</v>
      </c>
      <c r="G207" s="340">
        <v>5700</v>
      </c>
      <c r="H207" s="533">
        <v>7612985949408</v>
      </c>
      <c r="J207" s="109"/>
    </row>
    <row r="208" spans="2:10" ht="15" customHeight="1" x14ac:dyDescent="0.25">
      <c r="B208" s="125" t="s">
        <v>318</v>
      </c>
      <c r="C208" s="303"/>
      <c r="D208" s="335" t="s">
        <v>319</v>
      </c>
      <c r="E208" s="323" t="s">
        <v>1759</v>
      </c>
      <c r="F208" s="336">
        <f>SUM(G208*1.21)</f>
        <v>6897</v>
      </c>
      <c r="G208" s="337">
        <v>5700</v>
      </c>
      <c r="H208" s="531">
        <v>7612985949415</v>
      </c>
      <c r="J208" s="109"/>
    </row>
    <row r="209" spans="2:10" ht="15" customHeight="1" thickBot="1" x14ac:dyDescent="0.3">
      <c r="B209" s="699" t="s">
        <v>320</v>
      </c>
      <c r="C209" s="325"/>
      <c r="D209" s="700" t="s">
        <v>321</v>
      </c>
      <c r="E209" s="330" t="s">
        <v>1759</v>
      </c>
      <c r="F209" s="701">
        <f>SUM(G209*1.21)</f>
        <v>6897</v>
      </c>
      <c r="G209" s="702">
        <v>5700</v>
      </c>
      <c r="H209" s="534">
        <v>7612986041972</v>
      </c>
      <c r="J209" s="109"/>
    </row>
    <row r="210" spans="2:10" ht="15" customHeight="1" thickBot="1" x14ac:dyDescent="0.3">
      <c r="B210" s="703"/>
      <c r="C210" s="633"/>
      <c r="D210" s="704"/>
      <c r="E210" s="635"/>
      <c r="F210" s="705"/>
      <c r="G210" s="706"/>
      <c r="H210" s="641"/>
      <c r="J210" s="109"/>
    </row>
    <row r="211" spans="2:10" ht="15" customHeight="1" x14ac:dyDescent="0.25">
      <c r="B211" s="130" t="s">
        <v>526</v>
      </c>
      <c r="C211" s="343"/>
      <c r="D211" s="309" t="s">
        <v>527</v>
      </c>
      <c r="E211" s="332" t="s">
        <v>528</v>
      </c>
      <c r="F211" s="311">
        <f>SUM(G211*1.21)</f>
        <v>4477</v>
      </c>
      <c r="G211" s="311">
        <v>3700</v>
      </c>
      <c r="H211" s="533">
        <v>7612981546564</v>
      </c>
      <c r="J211" s="109"/>
    </row>
    <row r="212" spans="2:10" ht="15" customHeight="1" thickBot="1" x14ac:dyDescent="0.3">
      <c r="B212" s="367" t="s">
        <v>529</v>
      </c>
      <c r="C212" s="368"/>
      <c r="D212" s="329" t="s">
        <v>530</v>
      </c>
      <c r="E212" s="330" t="s">
        <v>528</v>
      </c>
      <c r="F212" s="307">
        <f>SUM(G212*1.21)</f>
        <v>4477</v>
      </c>
      <c r="G212" s="307">
        <v>3700</v>
      </c>
      <c r="H212" s="534">
        <v>7612981546571</v>
      </c>
      <c r="J212" s="109"/>
    </row>
    <row r="213" spans="2:10" s="5" customFormat="1" ht="15" customHeight="1" thickBot="1" x14ac:dyDescent="0.3">
      <c r="B213" s="662"/>
      <c r="C213" s="683"/>
      <c r="D213" s="684"/>
      <c r="E213" s="635"/>
      <c r="F213" s="636"/>
      <c r="G213" s="636"/>
      <c r="H213" s="641"/>
      <c r="I213" s="109"/>
      <c r="J213" s="109"/>
    </row>
    <row r="214" spans="2:10" s="5" customFormat="1" ht="15" customHeight="1" x14ac:dyDescent="0.25">
      <c r="B214" s="130" t="s">
        <v>531</v>
      </c>
      <c r="C214" s="343"/>
      <c r="D214" s="309" t="s">
        <v>532</v>
      </c>
      <c r="E214" s="332" t="s">
        <v>533</v>
      </c>
      <c r="F214" s="311">
        <f>SUM(G214*1.21)</f>
        <v>4598</v>
      </c>
      <c r="G214" s="311">
        <v>3800</v>
      </c>
      <c r="H214" s="533">
        <v>7612981546601</v>
      </c>
      <c r="I214" s="109"/>
      <c r="J214" s="109"/>
    </row>
    <row r="215" spans="2:10" s="5" customFormat="1" ht="15" customHeight="1" x14ac:dyDescent="0.25">
      <c r="B215" s="122" t="s">
        <v>534</v>
      </c>
      <c r="C215" s="304"/>
      <c r="D215" s="300" t="s">
        <v>535</v>
      </c>
      <c r="E215" s="323" t="s">
        <v>533</v>
      </c>
      <c r="F215" s="302">
        <f>SUM(G215*1.21)</f>
        <v>4598</v>
      </c>
      <c r="G215" s="302">
        <v>3800</v>
      </c>
      <c r="H215" s="531">
        <v>7612981547011</v>
      </c>
      <c r="I215" s="109"/>
      <c r="J215" s="109"/>
    </row>
    <row r="216" spans="2:10" ht="15" customHeight="1" thickBot="1" x14ac:dyDescent="0.3">
      <c r="B216" s="367" t="s">
        <v>536</v>
      </c>
      <c r="C216" s="305"/>
      <c r="D216" s="329" t="s">
        <v>537</v>
      </c>
      <c r="E216" s="330" t="s">
        <v>533</v>
      </c>
      <c r="F216" s="307">
        <f>SUM(G216*1.21)</f>
        <v>4598</v>
      </c>
      <c r="G216" s="307">
        <v>3800</v>
      </c>
      <c r="H216" s="534">
        <v>7612985696173</v>
      </c>
      <c r="J216" s="109"/>
    </row>
    <row r="217" spans="2:10" ht="15" customHeight="1" thickBot="1" x14ac:dyDescent="0.3">
      <c r="B217" s="662"/>
      <c r="C217" s="683"/>
      <c r="D217" s="684"/>
      <c r="E217" s="635"/>
      <c r="F217" s="636"/>
      <c r="G217" s="636"/>
      <c r="H217" s="641"/>
      <c r="J217" s="109"/>
    </row>
    <row r="218" spans="2:10" ht="15" customHeight="1" x14ac:dyDescent="0.25">
      <c r="B218" s="80" t="s">
        <v>538</v>
      </c>
      <c r="C218" s="697"/>
      <c r="D218" s="82" t="s">
        <v>539</v>
      </c>
      <c r="E218" s="69" t="s">
        <v>540</v>
      </c>
      <c r="F218" s="70">
        <f>SUM(G218*1.21)</f>
        <v>5445</v>
      </c>
      <c r="G218" s="70">
        <v>4500</v>
      </c>
      <c r="H218" s="443">
        <v>7612981547042</v>
      </c>
      <c r="J218" s="109"/>
    </row>
    <row r="219" spans="2:10" ht="15" customHeight="1" x14ac:dyDescent="0.25">
      <c r="B219" s="64" t="s">
        <v>541</v>
      </c>
      <c r="C219" s="11"/>
      <c r="D219" s="15" t="s">
        <v>542</v>
      </c>
      <c r="E219" s="24" t="s">
        <v>540</v>
      </c>
      <c r="F219" s="10">
        <f>SUM(G219*1.21)</f>
        <v>5445</v>
      </c>
      <c r="G219" s="10">
        <v>4500</v>
      </c>
      <c r="H219" s="444">
        <v>7612981547059</v>
      </c>
      <c r="J219" s="109"/>
    </row>
    <row r="220" spans="2:10" ht="15" customHeight="1" thickBot="1" x14ac:dyDescent="0.3">
      <c r="B220" s="67" t="s">
        <v>543</v>
      </c>
      <c r="C220" s="83"/>
      <c r="D220" s="77" t="s">
        <v>544</v>
      </c>
      <c r="E220" s="78" t="s">
        <v>540</v>
      </c>
      <c r="F220" s="79">
        <f>SUM(G220*1.21)</f>
        <v>5445</v>
      </c>
      <c r="G220" s="79">
        <v>4500</v>
      </c>
      <c r="H220" s="532">
        <v>7612985696197</v>
      </c>
      <c r="J220" s="109"/>
    </row>
    <row r="221" spans="2:10" ht="15" customHeight="1" thickBot="1" x14ac:dyDescent="0.3">
      <c r="B221" s="52"/>
      <c r="C221" s="50"/>
      <c r="D221" s="708" t="s">
        <v>1756</v>
      </c>
      <c r="E221" s="72"/>
      <c r="F221" s="54"/>
      <c r="G221" s="54"/>
      <c r="H221" s="55"/>
      <c r="J221" s="109"/>
    </row>
    <row r="222" spans="2:10" ht="15" customHeight="1" x14ac:dyDescent="0.25">
      <c r="B222" s="130" t="s">
        <v>370</v>
      </c>
      <c r="C222" s="709"/>
      <c r="D222" s="309" t="s">
        <v>371</v>
      </c>
      <c r="E222" s="332" t="s">
        <v>369</v>
      </c>
      <c r="F222" s="311">
        <f t="shared" ref="F222:F249" si="14">SUM(G222*1.21)</f>
        <v>6655</v>
      </c>
      <c r="G222" s="311">
        <v>5500</v>
      </c>
      <c r="H222" s="533">
        <v>7612980649440</v>
      </c>
      <c r="J222" s="109"/>
    </row>
    <row r="223" spans="2:10" ht="15" customHeight="1" x14ac:dyDescent="0.25">
      <c r="B223" s="122" t="s">
        <v>372</v>
      </c>
      <c r="C223" s="304"/>
      <c r="D223" s="300" t="s">
        <v>373</v>
      </c>
      <c r="E223" s="323" t="s">
        <v>369</v>
      </c>
      <c r="F223" s="302">
        <f t="shared" si="14"/>
        <v>6655</v>
      </c>
      <c r="G223" s="302">
        <v>5500</v>
      </c>
      <c r="H223" s="531">
        <v>7612980649457</v>
      </c>
      <c r="J223" s="109"/>
    </row>
    <row r="224" spans="2:10" ht="15" customHeight="1" x14ac:dyDescent="0.25">
      <c r="B224" s="64" t="s">
        <v>374</v>
      </c>
      <c r="C224" s="11"/>
      <c r="D224" s="15" t="s">
        <v>375</v>
      </c>
      <c r="E224" s="24" t="s">
        <v>1769</v>
      </c>
      <c r="F224" s="10">
        <f t="shared" si="14"/>
        <v>8833</v>
      </c>
      <c r="G224" s="10">
        <v>7300</v>
      </c>
      <c r="H224" s="444">
        <v>7612980649488</v>
      </c>
      <c r="J224" s="109"/>
    </row>
    <row r="225" spans="2:10" ht="15" customHeight="1" x14ac:dyDescent="0.25">
      <c r="B225" s="64" t="s">
        <v>376</v>
      </c>
      <c r="C225" s="11"/>
      <c r="D225" s="15" t="s">
        <v>377</v>
      </c>
      <c r="E225" s="24" t="s">
        <v>1769</v>
      </c>
      <c r="F225" s="10">
        <f t="shared" si="14"/>
        <v>8833</v>
      </c>
      <c r="G225" s="10">
        <v>7300</v>
      </c>
      <c r="H225" s="444">
        <v>7612980649495</v>
      </c>
      <c r="J225" s="109"/>
    </row>
    <row r="226" spans="2:10" ht="15" customHeight="1" x14ac:dyDescent="0.25">
      <c r="B226" s="64" t="s">
        <v>378</v>
      </c>
      <c r="C226" s="11"/>
      <c r="D226" s="15" t="s">
        <v>379</v>
      </c>
      <c r="E226" s="24" t="s">
        <v>1770</v>
      </c>
      <c r="F226" s="10">
        <f t="shared" si="14"/>
        <v>9922</v>
      </c>
      <c r="G226" s="10">
        <v>8200</v>
      </c>
      <c r="H226" s="444">
        <v>7612980654765</v>
      </c>
      <c r="J226" s="109"/>
    </row>
    <row r="227" spans="2:10" ht="15" customHeight="1" x14ac:dyDescent="0.25">
      <c r="B227" s="64" t="s">
        <v>380</v>
      </c>
      <c r="C227" s="11"/>
      <c r="D227" s="15" t="s">
        <v>381</v>
      </c>
      <c r="E227" s="24" t="s">
        <v>1770</v>
      </c>
      <c r="F227" s="10">
        <f t="shared" si="14"/>
        <v>9922</v>
      </c>
      <c r="G227" s="10">
        <v>8200</v>
      </c>
      <c r="H227" s="444">
        <v>7612980649471</v>
      </c>
      <c r="J227" s="109"/>
    </row>
    <row r="228" spans="2:10" ht="15" customHeight="1" x14ac:dyDescent="0.25">
      <c r="B228" s="122" t="s">
        <v>384</v>
      </c>
      <c r="C228" s="304"/>
      <c r="D228" s="300" t="s">
        <v>385</v>
      </c>
      <c r="E228" s="323" t="s">
        <v>1758</v>
      </c>
      <c r="F228" s="302">
        <f t="shared" si="14"/>
        <v>5203</v>
      </c>
      <c r="G228" s="302">
        <v>4300</v>
      </c>
      <c r="H228" s="531">
        <v>7612980648603</v>
      </c>
      <c r="J228" s="109"/>
    </row>
    <row r="229" spans="2:10" ht="15" customHeight="1" x14ac:dyDescent="0.25">
      <c r="B229" s="122" t="s">
        <v>386</v>
      </c>
      <c r="C229" s="304"/>
      <c r="D229" s="300" t="s">
        <v>387</v>
      </c>
      <c r="E229" s="323" t="s">
        <v>1758</v>
      </c>
      <c r="F229" s="302">
        <f t="shared" si="14"/>
        <v>5203</v>
      </c>
      <c r="G229" s="302">
        <v>4300</v>
      </c>
      <c r="H229" s="531">
        <v>7612980648610</v>
      </c>
      <c r="J229" s="109"/>
    </row>
    <row r="230" spans="2:10" ht="15" customHeight="1" x14ac:dyDescent="0.25">
      <c r="B230" s="122" t="s">
        <v>388</v>
      </c>
      <c r="C230" s="304"/>
      <c r="D230" s="300" t="s">
        <v>389</v>
      </c>
      <c r="E230" s="323" t="s">
        <v>1758</v>
      </c>
      <c r="F230" s="302">
        <f t="shared" si="14"/>
        <v>5929</v>
      </c>
      <c r="G230" s="302">
        <v>4900</v>
      </c>
      <c r="H230" s="531">
        <v>7612980648566</v>
      </c>
      <c r="J230" s="109"/>
    </row>
    <row r="231" spans="2:10" ht="15" customHeight="1" x14ac:dyDescent="0.25">
      <c r="B231" s="122" t="s">
        <v>390</v>
      </c>
      <c r="C231" s="304"/>
      <c r="D231" s="300" t="s">
        <v>391</v>
      </c>
      <c r="E231" s="323" t="s">
        <v>1758</v>
      </c>
      <c r="F231" s="302">
        <f t="shared" si="14"/>
        <v>5929</v>
      </c>
      <c r="G231" s="302">
        <v>4900</v>
      </c>
      <c r="H231" s="531">
        <v>7612980648573</v>
      </c>
      <c r="J231" s="109"/>
    </row>
    <row r="232" spans="2:10" ht="15" customHeight="1" x14ac:dyDescent="0.25">
      <c r="B232" s="64" t="s">
        <v>392</v>
      </c>
      <c r="C232" s="11"/>
      <c r="D232" s="15" t="s">
        <v>393</v>
      </c>
      <c r="E232" s="24" t="s">
        <v>1771</v>
      </c>
      <c r="F232" s="10">
        <f t="shared" si="14"/>
        <v>7502</v>
      </c>
      <c r="G232" s="10">
        <v>6200</v>
      </c>
      <c r="H232" s="444">
        <v>7612980648627</v>
      </c>
      <c r="J232" s="109"/>
    </row>
    <row r="233" spans="2:10" ht="15" customHeight="1" x14ac:dyDescent="0.25">
      <c r="B233" s="64" t="s">
        <v>394</v>
      </c>
      <c r="C233" s="11"/>
      <c r="D233" s="15" t="s">
        <v>395</v>
      </c>
      <c r="E233" s="24" t="s">
        <v>1771</v>
      </c>
      <c r="F233" s="10">
        <f t="shared" si="14"/>
        <v>7502</v>
      </c>
      <c r="G233" s="10">
        <v>6200</v>
      </c>
      <c r="H233" s="444">
        <v>7612980648634</v>
      </c>
      <c r="J233" s="109"/>
    </row>
    <row r="234" spans="2:10" ht="15" customHeight="1" x14ac:dyDescent="0.25">
      <c r="B234" s="65" t="s">
        <v>398</v>
      </c>
      <c r="C234" s="12"/>
      <c r="D234" s="13" t="s">
        <v>399</v>
      </c>
      <c r="E234" s="24" t="s">
        <v>1759</v>
      </c>
      <c r="F234" s="10">
        <f t="shared" si="14"/>
        <v>5566</v>
      </c>
      <c r="G234" s="10">
        <v>4600</v>
      </c>
      <c r="H234" s="444">
        <v>7612981698843</v>
      </c>
      <c r="J234" s="109"/>
    </row>
    <row r="235" spans="2:10" ht="15" customHeight="1" x14ac:dyDescent="0.25">
      <c r="B235" s="123" t="s">
        <v>400</v>
      </c>
      <c r="C235" s="299"/>
      <c r="D235" s="313" t="s">
        <v>401</v>
      </c>
      <c r="E235" s="323" t="s">
        <v>1759</v>
      </c>
      <c r="F235" s="302">
        <f t="shared" si="14"/>
        <v>6413</v>
      </c>
      <c r="G235" s="302">
        <v>5300</v>
      </c>
      <c r="H235" s="531">
        <v>7612981699222</v>
      </c>
      <c r="J235" s="109"/>
    </row>
    <row r="236" spans="2:10" ht="15" customHeight="1" x14ac:dyDescent="0.25">
      <c r="B236" s="122" t="s">
        <v>404</v>
      </c>
      <c r="C236" s="299"/>
      <c r="D236" s="300" t="s">
        <v>405</v>
      </c>
      <c r="E236" s="323" t="s">
        <v>1771</v>
      </c>
      <c r="F236" s="302">
        <f t="shared" si="14"/>
        <v>5808</v>
      </c>
      <c r="G236" s="302">
        <v>4800</v>
      </c>
      <c r="H236" s="531">
        <v>7612985140249</v>
      </c>
      <c r="J236" s="109"/>
    </row>
    <row r="237" spans="2:10" ht="15" customHeight="1" x14ac:dyDescent="0.25">
      <c r="B237" s="64" t="s">
        <v>406</v>
      </c>
      <c r="C237" s="12"/>
      <c r="D237" s="15" t="s">
        <v>407</v>
      </c>
      <c r="E237" s="24" t="s">
        <v>1772</v>
      </c>
      <c r="F237" s="10">
        <f t="shared" si="14"/>
        <v>6534</v>
      </c>
      <c r="G237" s="10">
        <v>5400</v>
      </c>
      <c r="H237" s="444">
        <v>7612985140232</v>
      </c>
      <c r="J237" s="109"/>
    </row>
    <row r="238" spans="2:10" ht="15" customHeight="1" x14ac:dyDescent="0.25">
      <c r="B238" s="601" t="s">
        <v>2633</v>
      </c>
      <c r="C238" s="345"/>
      <c r="D238" s="335" t="s">
        <v>2929</v>
      </c>
      <c r="E238" s="316" t="s">
        <v>1771</v>
      </c>
      <c r="F238" s="606">
        <f t="shared" si="14"/>
        <v>4961</v>
      </c>
      <c r="G238" s="302">
        <v>4100</v>
      </c>
      <c r="H238" s="543">
        <v>7612986387308</v>
      </c>
      <c r="J238" s="109"/>
    </row>
    <row r="239" spans="2:10" ht="15" customHeight="1" x14ac:dyDescent="0.25">
      <c r="B239" s="64" t="s">
        <v>402</v>
      </c>
      <c r="C239" s="12"/>
      <c r="D239" s="15" t="s">
        <v>403</v>
      </c>
      <c r="E239" s="24" t="s">
        <v>1759</v>
      </c>
      <c r="F239" s="10">
        <f t="shared" si="14"/>
        <v>4598</v>
      </c>
      <c r="G239" s="10">
        <v>3800</v>
      </c>
      <c r="H239" s="444">
        <v>7612981659332</v>
      </c>
      <c r="J239" s="109"/>
    </row>
    <row r="240" spans="2:10" ht="15" customHeight="1" x14ac:dyDescent="0.25">
      <c r="B240" s="601" t="s">
        <v>2635</v>
      </c>
      <c r="C240" s="345"/>
      <c r="D240" s="335" t="s">
        <v>2636</v>
      </c>
      <c r="E240" s="566" t="s">
        <v>2868</v>
      </c>
      <c r="F240" s="606">
        <f t="shared" si="14"/>
        <v>4235</v>
      </c>
      <c r="G240" s="302">
        <v>3500</v>
      </c>
      <c r="H240" s="543">
        <v>7612986387155</v>
      </c>
      <c r="J240" s="109"/>
    </row>
    <row r="241" spans="1:10" ht="15" customHeight="1" x14ac:dyDescent="0.25">
      <c r="B241" s="601" t="s">
        <v>2616</v>
      </c>
      <c r="C241" s="345"/>
      <c r="D241" s="335" t="s">
        <v>2626</v>
      </c>
      <c r="E241" s="566" t="s">
        <v>1776</v>
      </c>
      <c r="F241" s="606">
        <f t="shared" si="14"/>
        <v>3751</v>
      </c>
      <c r="G241" s="302">
        <v>3100</v>
      </c>
      <c r="H241" s="543">
        <v>7612986387087</v>
      </c>
      <c r="J241" s="109"/>
    </row>
    <row r="242" spans="1:10" ht="15" customHeight="1" x14ac:dyDescent="0.25">
      <c r="B242" s="601" t="s">
        <v>2627</v>
      </c>
      <c r="C242" s="345"/>
      <c r="D242" s="335" t="s">
        <v>2628</v>
      </c>
      <c r="E242" s="566" t="s">
        <v>2868</v>
      </c>
      <c r="F242" s="606">
        <f t="shared" si="14"/>
        <v>4235</v>
      </c>
      <c r="G242" s="302">
        <v>3500</v>
      </c>
      <c r="H242" s="543">
        <v>7612986387131</v>
      </c>
      <c r="J242" s="109"/>
    </row>
    <row r="243" spans="1:10" ht="15" customHeight="1" x14ac:dyDescent="0.25">
      <c r="B243" s="601" t="s">
        <v>2629</v>
      </c>
      <c r="C243" s="345"/>
      <c r="D243" s="335" t="s">
        <v>2630</v>
      </c>
      <c r="E243" s="566" t="s">
        <v>2868</v>
      </c>
      <c r="F243" s="606">
        <f t="shared" si="14"/>
        <v>4477</v>
      </c>
      <c r="G243" s="302">
        <v>3700</v>
      </c>
      <c r="H243" s="543">
        <v>7612986387148</v>
      </c>
      <c r="J243" s="109"/>
    </row>
    <row r="244" spans="1:10" ht="15" customHeight="1" x14ac:dyDescent="0.25">
      <c r="B244" s="601" t="s">
        <v>2615</v>
      </c>
      <c r="C244" s="345"/>
      <c r="D244" s="335" t="s">
        <v>2625</v>
      </c>
      <c r="E244" s="314" t="s">
        <v>2867</v>
      </c>
      <c r="F244" s="302">
        <f t="shared" si="14"/>
        <v>2904</v>
      </c>
      <c r="G244" s="302">
        <v>2400</v>
      </c>
      <c r="H244" s="543">
        <v>7612986387117</v>
      </c>
      <c r="J244" s="109"/>
    </row>
    <row r="245" spans="1:10" ht="15" customHeight="1" x14ac:dyDescent="0.25">
      <c r="B245" s="601" t="s">
        <v>2631</v>
      </c>
      <c r="C245" s="345"/>
      <c r="D245" s="335" t="s">
        <v>2632</v>
      </c>
      <c r="E245" s="566" t="s">
        <v>2866</v>
      </c>
      <c r="F245" s="606">
        <f t="shared" si="14"/>
        <v>2904</v>
      </c>
      <c r="G245" s="302">
        <v>2400</v>
      </c>
      <c r="H245" s="543">
        <v>7612986387193</v>
      </c>
      <c r="J245" s="109"/>
    </row>
    <row r="246" spans="1:10" s="562" customFormat="1" ht="15" customHeight="1" x14ac:dyDescent="0.25">
      <c r="B246" s="601" t="s">
        <v>2638</v>
      </c>
      <c r="C246" s="345"/>
      <c r="D246" s="335" t="s">
        <v>2927</v>
      </c>
      <c r="E246" s="566" t="s">
        <v>2869</v>
      </c>
      <c r="F246" s="602">
        <f t="shared" si="14"/>
        <v>5929</v>
      </c>
      <c r="G246" s="336">
        <v>4900</v>
      </c>
      <c r="H246" s="603">
        <v>7612979127126</v>
      </c>
      <c r="I246" s="561"/>
      <c r="J246" s="766"/>
    </row>
    <row r="247" spans="1:10" s="562" customFormat="1" ht="15" customHeight="1" x14ac:dyDescent="0.25">
      <c r="B247" s="710" t="s">
        <v>2639</v>
      </c>
      <c r="C247" s="345"/>
      <c r="D247" s="600" t="s">
        <v>2928</v>
      </c>
      <c r="E247" s="566" t="s">
        <v>2869</v>
      </c>
      <c r="F247" s="602">
        <f t="shared" si="14"/>
        <v>5929</v>
      </c>
      <c r="G247" s="336">
        <v>4900</v>
      </c>
      <c r="H247" s="603">
        <v>7612979127133</v>
      </c>
      <c r="I247" s="561"/>
      <c r="J247" s="766"/>
    </row>
    <row r="248" spans="1:10" s="562" customFormat="1" ht="15" customHeight="1" x14ac:dyDescent="0.25">
      <c r="A248" s="110"/>
      <c r="B248" s="752" t="s">
        <v>3084</v>
      </c>
      <c r="C248" s="946" t="s">
        <v>3018</v>
      </c>
      <c r="D248" s="750" t="s">
        <v>3275</v>
      </c>
      <c r="E248" s="566" t="s">
        <v>3786</v>
      </c>
      <c r="F248" s="602">
        <f t="shared" si="14"/>
        <v>6655</v>
      </c>
      <c r="G248" s="1137">
        <v>5500</v>
      </c>
      <c r="H248" s="545">
        <v>7612986592504</v>
      </c>
      <c r="I248" s="561"/>
      <c r="J248" s="766"/>
    </row>
    <row r="249" spans="1:10" s="562" customFormat="1" ht="15" customHeight="1" x14ac:dyDescent="0.25">
      <c r="A249" s="110"/>
      <c r="B249" s="752" t="s">
        <v>3085</v>
      </c>
      <c r="C249" s="946" t="s">
        <v>3018</v>
      </c>
      <c r="D249" s="750" t="s">
        <v>3276</v>
      </c>
      <c r="E249" s="566" t="s">
        <v>3786</v>
      </c>
      <c r="F249" s="602">
        <f t="shared" si="14"/>
        <v>6655</v>
      </c>
      <c r="G249" s="1137">
        <v>5500</v>
      </c>
      <c r="H249" s="545">
        <v>7612986592092</v>
      </c>
      <c r="I249" s="561"/>
      <c r="J249" s="766"/>
    </row>
    <row r="250" spans="1:10" ht="15" customHeight="1" thickBot="1" x14ac:dyDescent="0.3">
      <c r="B250" s="85"/>
      <c r="C250" s="86"/>
      <c r="D250" s="707" t="s">
        <v>1774</v>
      </c>
      <c r="E250" s="114"/>
      <c r="F250" s="85"/>
      <c r="G250" s="85"/>
      <c r="H250" s="55"/>
      <c r="J250" s="109"/>
    </row>
    <row r="251" spans="1:10" s="5" customFormat="1" ht="15" customHeight="1" x14ac:dyDescent="0.25">
      <c r="B251" s="953" t="s">
        <v>3086</v>
      </c>
      <c r="C251" s="944" t="s">
        <v>3018</v>
      </c>
      <c r="D251" s="954" t="s">
        <v>3087</v>
      </c>
      <c r="E251" s="955" t="s">
        <v>322</v>
      </c>
      <c r="F251" s="311">
        <f t="shared" ref="F251:F255" si="15">SUM(G251*1.21)</f>
        <v>22990</v>
      </c>
      <c r="G251" s="978">
        <v>19000</v>
      </c>
      <c r="H251" s="533">
        <v>7612986539783</v>
      </c>
      <c r="I251" s="109"/>
      <c r="J251" s="109"/>
    </row>
    <row r="252" spans="1:10" s="5" customFormat="1" ht="15" customHeight="1" thickBot="1" x14ac:dyDescent="0.3">
      <c r="B252" s="959" t="s">
        <v>3088</v>
      </c>
      <c r="C252" s="948" t="s">
        <v>3018</v>
      </c>
      <c r="D252" s="960" t="s">
        <v>3089</v>
      </c>
      <c r="E252" s="961" t="s">
        <v>322</v>
      </c>
      <c r="F252" s="307">
        <f t="shared" si="15"/>
        <v>20570</v>
      </c>
      <c r="G252" s="979">
        <v>17000</v>
      </c>
      <c r="H252" s="534">
        <v>7612986540307</v>
      </c>
      <c r="I252" s="109"/>
      <c r="J252" s="109"/>
    </row>
    <row r="253" spans="1:10" ht="15.75" thickBot="1" x14ac:dyDescent="0.3">
      <c r="B253" s="980"/>
      <c r="C253" s="744"/>
      <c r="D253" s="744"/>
      <c r="E253" s="745"/>
      <c r="F253" s="981"/>
      <c r="G253" s="981"/>
      <c r="H253" s="641"/>
      <c r="J253" s="109"/>
    </row>
    <row r="254" spans="1:10" x14ac:dyDescent="0.25">
      <c r="B254" s="953" t="s">
        <v>3090</v>
      </c>
      <c r="C254" s="944" t="s">
        <v>3018</v>
      </c>
      <c r="D254" s="954" t="s">
        <v>3091</v>
      </c>
      <c r="E254" s="955" t="s">
        <v>322</v>
      </c>
      <c r="F254" s="311">
        <f t="shared" si="15"/>
        <v>22990</v>
      </c>
      <c r="G254" s="978">
        <v>19000</v>
      </c>
      <c r="H254" s="533">
        <v>7612986540321</v>
      </c>
      <c r="J254" s="109"/>
    </row>
    <row r="255" spans="1:10" ht="15.75" thickBot="1" x14ac:dyDescent="0.3">
      <c r="B255" s="959" t="s">
        <v>3092</v>
      </c>
      <c r="C255" s="948" t="s">
        <v>3018</v>
      </c>
      <c r="D255" s="960" t="s">
        <v>3093</v>
      </c>
      <c r="E255" s="961" t="s">
        <v>322</v>
      </c>
      <c r="F255" s="307">
        <f t="shared" si="15"/>
        <v>20570</v>
      </c>
      <c r="G255" s="979">
        <v>17000</v>
      </c>
      <c r="H255" s="534">
        <v>7612986540345</v>
      </c>
      <c r="J255" s="109"/>
    </row>
    <row r="256" spans="1:10" ht="15.75" thickBot="1" x14ac:dyDescent="0.3">
      <c r="B256" s="84"/>
      <c r="C256" s="53"/>
      <c r="D256" s="530" t="s">
        <v>1775</v>
      </c>
      <c r="E256" s="51"/>
      <c r="F256" s="54"/>
      <c r="G256" s="54"/>
      <c r="H256" s="55"/>
      <c r="J256" s="109"/>
    </row>
    <row r="257" spans="2:10" x14ac:dyDescent="0.25">
      <c r="B257" s="130" t="s">
        <v>7</v>
      </c>
      <c r="C257" s="343"/>
      <c r="D257" s="309" t="s">
        <v>8</v>
      </c>
      <c r="E257" s="344" t="s">
        <v>1269</v>
      </c>
      <c r="F257" s="311">
        <f>SUM(G257*1.21)</f>
        <v>12463</v>
      </c>
      <c r="G257" s="311">
        <v>10300</v>
      </c>
      <c r="H257" s="533">
        <v>7612980600328</v>
      </c>
      <c r="J257" s="109"/>
    </row>
    <row r="258" spans="2:10" x14ac:dyDescent="0.25">
      <c r="B258" s="122" t="s">
        <v>10</v>
      </c>
      <c r="C258" s="304"/>
      <c r="D258" s="300" t="s">
        <v>11</v>
      </c>
      <c r="E258" s="316" t="s">
        <v>1269</v>
      </c>
      <c r="F258" s="302">
        <f>SUM(G258*1.21)</f>
        <v>12463</v>
      </c>
      <c r="G258" s="302">
        <v>10300</v>
      </c>
      <c r="H258" s="531">
        <v>7612985144209</v>
      </c>
      <c r="J258" s="109"/>
    </row>
    <row r="259" spans="2:10" x14ac:dyDescent="0.25">
      <c r="B259" s="122" t="s">
        <v>12</v>
      </c>
      <c r="C259" s="304"/>
      <c r="D259" s="300" t="s">
        <v>13</v>
      </c>
      <c r="E259" s="316" t="s">
        <v>1269</v>
      </c>
      <c r="F259" s="302">
        <f>SUM(G259*1.21)</f>
        <v>12463</v>
      </c>
      <c r="G259" s="302">
        <v>10300</v>
      </c>
      <c r="H259" s="531">
        <v>7612980757480</v>
      </c>
      <c r="J259" s="109"/>
    </row>
    <row r="260" spans="2:10" ht="15.75" thickBot="1" x14ac:dyDescent="0.3">
      <c r="B260" s="367" t="s">
        <v>14</v>
      </c>
      <c r="C260" s="368"/>
      <c r="D260" s="329" t="s">
        <v>15</v>
      </c>
      <c r="E260" s="674" t="s">
        <v>1269</v>
      </c>
      <c r="F260" s="307">
        <f>SUM(G260*1.21)</f>
        <v>12463</v>
      </c>
      <c r="G260" s="307">
        <v>10300</v>
      </c>
      <c r="H260" s="534">
        <v>7612980600366</v>
      </c>
      <c r="J260" s="109"/>
    </row>
    <row r="261" spans="2:10" ht="15.75" thickBot="1" x14ac:dyDescent="0.3">
      <c r="B261" s="662"/>
      <c r="C261" s="698"/>
      <c r="D261" s="684"/>
      <c r="E261" s="685"/>
      <c r="F261" s="636"/>
      <c r="G261" s="636"/>
      <c r="H261" s="641"/>
      <c r="J261" s="109"/>
    </row>
    <row r="262" spans="2:10" x14ac:dyDescent="0.25">
      <c r="B262" s="130" t="s">
        <v>16</v>
      </c>
      <c r="C262" s="343"/>
      <c r="D262" s="309" t="s">
        <v>17</v>
      </c>
      <c r="E262" s="344" t="s">
        <v>1269</v>
      </c>
      <c r="F262" s="311">
        <f>SUM(G262*1.21)</f>
        <v>12463</v>
      </c>
      <c r="G262" s="311">
        <v>10300</v>
      </c>
      <c r="H262" s="533">
        <v>7612980600397</v>
      </c>
      <c r="J262" s="109"/>
    </row>
    <row r="263" spans="2:10" x14ac:dyDescent="0.25">
      <c r="B263" s="122" t="s">
        <v>18</v>
      </c>
      <c r="C263" s="304"/>
      <c r="D263" s="300" t="s">
        <v>19</v>
      </c>
      <c r="E263" s="316" t="s">
        <v>1269</v>
      </c>
      <c r="F263" s="302">
        <f>SUM(G263*1.21)</f>
        <v>12463</v>
      </c>
      <c r="G263" s="302">
        <v>10300</v>
      </c>
      <c r="H263" s="531">
        <v>7612985144216</v>
      </c>
      <c r="J263" s="109"/>
    </row>
    <row r="264" spans="2:10" x14ac:dyDescent="0.25">
      <c r="B264" s="122" t="s">
        <v>20</v>
      </c>
      <c r="C264" s="304"/>
      <c r="D264" s="300" t="s">
        <v>21</v>
      </c>
      <c r="E264" s="316" t="s">
        <v>1269</v>
      </c>
      <c r="F264" s="302">
        <f>SUM(G264*1.21)</f>
        <v>12463</v>
      </c>
      <c r="G264" s="302">
        <v>10300</v>
      </c>
      <c r="H264" s="531">
        <v>7612980757497</v>
      </c>
      <c r="J264" s="109"/>
    </row>
    <row r="265" spans="2:10" ht="15.75" thickBot="1" x14ac:dyDescent="0.3">
      <c r="B265" s="367" t="s">
        <v>22</v>
      </c>
      <c r="C265" s="368"/>
      <c r="D265" s="329" t="s">
        <v>23</v>
      </c>
      <c r="E265" s="674" t="s">
        <v>1269</v>
      </c>
      <c r="F265" s="307">
        <f>SUM(G265*1.21)</f>
        <v>12463</v>
      </c>
      <c r="G265" s="307">
        <v>10300</v>
      </c>
      <c r="H265" s="534">
        <v>7612980600434</v>
      </c>
      <c r="J265" s="109"/>
    </row>
    <row r="266" spans="2:10" ht="15.75" thickBot="1" x14ac:dyDescent="0.3">
      <c r="B266" s="662"/>
      <c r="C266" s="698"/>
      <c r="D266" s="684"/>
      <c r="E266" s="685"/>
      <c r="F266" s="636"/>
      <c r="G266" s="636"/>
      <c r="H266" s="641"/>
      <c r="J266" s="109"/>
    </row>
    <row r="267" spans="2:10" x14ac:dyDescent="0.25">
      <c r="B267" s="80" t="s">
        <v>24</v>
      </c>
      <c r="C267" s="697"/>
      <c r="D267" s="82" t="s">
        <v>25</v>
      </c>
      <c r="E267" s="713" t="s">
        <v>9</v>
      </c>
      <c r="F267" s="70">
        <f>SUM(G267*1.21)</f>
        <v>16940</v>
      </c>
      <c r="G267" s="70">
        <v>14000</v>
      </c>
      <c r="H267" s="443">
        <v>7612980757442</v>
      </c>
      <c r="J267" s="109"/>
    </row>
    <row r="268" spans="2:10" ht="15.75" thickBot="1" x14ac:dyDescent="0.3">
      <c r="B268" s="67" t="s">
        <v>26</v>
      </c>
      <c r="C268" s="76"/>
      <c r="D268" s="77" t="s">
        <v>27</v>
      </c>
      <c r="E268" s="442" t="s">
        <v>9</v>
      </c>
      <c r="F268" s="79">
        <f>SUM(G268*1.21)</f>
        <v>16940</v>
      </c>
      <c r="G268" s="79">
        <v>14000</v>
      </c>
      <c r="H268" s="532">
        <v>7612980600502</v>
      </c>
      <c r="J268" s="109"/>
    </row>
    <row r="269" spans="2:10" ht="15.75" thickBot="1" x14ac:dyDescent="0.3">
      <c r="B269" s="662"/>
      <c r="C269" s="698"/>
      <c r="D269" s="684"/>
      <c r="E269" s="685"/>
      <c r="F269" s="636"/>
      <c r="G269" s="636"/>
      <c r="H269" s="638"/>
      <c r="J269" s="109"/>
    </row>
    <row r="270" spans="2:10" x14ac:dyDescent="0.25">
      <c r="B270" s="80" t="s">
        <v>28</v>
      </c>
      <c r="C270" s="697"/>
      <c r="D270" s="82" t="s">
        <v>29</v>
      </c>
      <c r="E270" s="713" t="s">
        <v>9</v>
      </c>
      <c r="F270" s="70">
        <f>SUM(G270*1.21)</f>
        <v>16940</v>
      </c>
      <c r="G270" s="70">
        <v>14000</v>
      </c>
      <c r="H270" s="443">
        <v>7612980757459</v>
      </c>
      <c r="J270" s="109"/>
    </row>
    <row r="271" spans="2:10" ht="15" customHeight="1" thickBot="1" x14ac:dyDescent="0.3">
      <c r="B271" s="67" t="s">
        <v>30</v>
      </c>
      <c r="C271" s="76"/>
      <c r="D271" s="77" t="s">
        <v>31</v>
      </c>
      <c r="E271" s="442" t="s">
        <v>9</v>
      </c>
      <c r="F271" s="79">
        <f>SUM(G271*1.21)</f>
        <v>16940</v>
      </c>
      <c r="G271" s="79">
        <v>14000</v>
      </c>
      <c r="H271" s="532">
        <v>7612980600571</v>
      </c>
      <c r="J271" s="109"/>
    </row>
    <row r="272" spans="2:10" ht="15" customHeight="1" thickBot="1" x14ac:dyDescent="0.3">
      <c r="B272" s="662"/>
      <c r="C272" s="698"/>
      <c r="D272" s="684"/>
      <c r="E272" s="685"/>
      <c r="F272" s="636"/>
      <c r="G272" s="636"/>
      <c r="H272" s="641"/>
      <c r="J272" s="109"/>
    </row>
    <row r="273" spans="2:10" ht="15" customHeight="1" x14ac:dyDescent="0.25">
      <c r="B273" s="130" t="s">
        <v>32</v>
      </c>
      <c r="C273" s="331"/>
      <c r="D273" s="661" t="s">
        <v>33</v>
      </c>
      <c r="E273" s="332" t="s">
        <v>34</v>
      </c>
      <c r="F273" s="311">
        <f>SUM(G273*1.21)</f>
        <v>12947</v>
      </c>
      <c r="G273" s="311">
        <v>10700</v>
      </c>
      <c r="H273" s="533">
        <v>7612986041996</v>
      </c>
      <c r="J273" s="109"/>
    </row>
    <row r="274" spans="2:10" x14ac:dyDescent="0.25">
      <c r="B274" s="122" t="s">
        <v>35</v>
      </c>
      <c r="C274" s="303"/>
      <c r="D274" s="341" t="s">
        <v>36</v>
      </c>
      <c r="E274" s="323" t="s">
        <v>34</v>
      </c>
      <c r="F274" s="302">
        <f>SUM(G274*1.21)</f>
        <v>12947</v>
      </c>
      <c r="G274" s="302">
        <v>10700</v>
      </c>
      <c r="H274" s="531">
        <v>7612985848664</v>
      </c>
      <c r="J274" s="109"/>
    </row>
    <row r="275" spans="2:10" x14ac:dyDescent="0.25">
      <c r="B275" s="122" t="s">
        <v>37</v>
      </c>
      <c r="C275" s="303"/>
      <c r="D275" s="341" t="s">
        <v>38</v>
      </c>
      <c r="E275" s="323" t="s">
        <v>34</v>
      </c>
      <c r="F275" s="302">
        <f>SUM(G275*1.21)</f>
        <v>12947</v>
      </c>
      <c r="G275" s="302">
        <v>10700</v>
      </c>
      <c r="H275" s="531">
        <v>7612986042207</v>
      </c>
      <c r="J275" s="109"/>
    </row>
    <row r="276" spans="2:10" ht="15.75" thickBot="1" x14ac:dyDescent="0.3">
      <c r="B276" s="136" t="s">
        <v>2456</v>
      </c>
      <c r="C276" s="665"/>
      <c r="D276" s="328" t="s">
        <v>2457</v>
      </c>
      <c r="E276" s="330" t="s">
        <v>34</v>
      </c>
      <c r="F276" s="307">
        <f>SUM(G276*1.21)</f>
        <v>12947</v>
      </c>
      <c r="G276" s="307">
        <v>10700</v>
      </c>
      <c r="H276" s="542">
        <v>7612986431087</v>
      </c>
      <c r="J276" s="109"/>
    </row>
    <row r="277" spans="2:10" ht="15.75" thickBot="1" x14ac:dyDescent="0.3">
      <c r="B277" s="717"/>
      <c r="C277" s="718"/>
      <c r="D277" s="719"/>
      <c r="E277" s="720"/>
      <c r="F277" s="721"/>
      <c r="G277" s="721"/>
      <c r="H277" s="722"/>
      <c r="J277" s="109"/>
    </row>
    <row r="278" spans="2:10" x14ac:dyDescent="0.25">
      <c r="B278" s="642" t="s">
        <v>519</v>
      </c>
      <c r="C278" s="643"/>
      <c r="D278" s="714" t="s">
        <v>520</v>
      </c>
      <c r="E278" s="69" t="s">
        <v>521</v>
      </c>
      <c r="F278" s="70">
        <f>SUM(G278*1.21)</f>
        <v>13915</v>
      </c>
      <c r="G278" s="645">
        <v>11500</v>
      </c>
      <c r="H278" s="443">
        <v>7612985516389</v>
      </c>
      <c r="J278" s="109"/>
    </row>
    <row r="279" spans="2:10" x14ac:dyDescent="0.25">
      <c r="B279" s="71" t="s">
        <v>522</v>
      </c>
      <c r="C279" s="17"/>
      <c r="D279" s="23" t="s">
        <v>523</v>
      </c>
      <c r="E279" s="24" t="s">
        <v>521</v>
      </c>
      <c r="F279" s="10">
        <f>SUM(G279*1.21)</f>
        <v>13915</v>
      </c>
      <c r="G279" s="20">
        <v>11500</v>
      </c>
      <c r="H279" s="444">
        <v>7612986051636</v>
      </c>
      <c r="J279" s="109"/>
    </row>
    <row r="280" spans="2:10" ht="15.75" thickBot="1" x14ac:dyDescent="0.3">
      <c r="B280" s="715" t="s">
        <v>524</v>
      </c>
      <c r="C280" s="598"/>
      <c r="D280" s="716" t="s">
        <v>525</v>
      </c>
      <c r="E280" s="78" t="s">
        <v>521</v>
      </c>
      <c r="F280" s="79">
        <f>SUM(G280*1.21)</f>
        <v>13915</v>
      </c>
      <c r="G280" s="647">
        <v>11500</v>
      </c>
      <c r="H280" s="532">
        <v>7612986051643</v>
      </c>
      <c r="J280" s="109"/>
    </row>
    <row r="281" spans="2:10" ht="15.75" thickBot="1" x14ac:dyDescent="0.3">
      <c r="B281" s="723"/>
      <c r="C281" s="724"/>
      <c r="D281" s="725"/>
      <c r="E281" s="726"/>
      <c r="F281" s="686"/>
      <c r="G281" s="686"/>
      <c r="H281" s="727"/>
      <c r="J281" s="109"/>
    </row>
    <row r="282" spans="2:10" x14ac:dyDescent="0.25">
      <c r="B282" s="130" t="s">
        <v>79</v>
      </c>
      <c r="C282" s="343"/>
      <c r="D282" s="309" t="s">
        <v>80</v>
      </c>
      <c r="E282" s="310" t="s">
        <v>1776</v>
      </c>
      <c r="F282" s="311">
        <f t="shared" ref="F282:F289" si="16">SUM(G282*1.21)</f>
        <v>6171</v>
      </c>
      <c r="G282" s="311">
        <v>5100</v>
      </c>
      <c r="H282" s="533">
        <v>7612981052003</v>
      </c>
      <c r="J282" s="109"/>
    </row>
    <row r="283" spans="2:10" x14ac:dyDescent="0.25">
      <c r="B283" s="122" t="s">
        <v>81</v>
      </c>
      <c r="C283" s="303"/>
      <c r="D283" s="300" t="s">
        <v>82</v>
      </c>
      <c r="E283" s="301" t="s">
        <v>1776</v>
      </c>
      <c r="F283" s="302">
        <f t="shared" si="16"/>
        <v>6171</v>
      </c>
      <c r="G283" s="302">
        <v>5100</v>
      </c>
      <c r="H283" s="531">
        <v>7612985950800</v>
      </c>
      <c r="J283" s="109"/>
    </row>
    <row r="284" spans="2:10" x14ac:dyDescent="0.25">
      <c r="B284" s="122" t="s">
        <v>83</v>
      </c>
      <c r="C284" s="299"/>
      <c r="D284" s="300" t="s">
        <v>84</v>
      </c>
      <c r="E284" s="301" t="s">
        <v>1776</v>
      </c>
      <c r="F284" s="302">
        <f t="shared" si="16"/>
        <v>6171</v>
      </c>
      <c r="G284" s="302">
        <v>5100</v>
      </c>
      <c r="H284" s="531">
        <v>7612981926120</v>
      </c>
      <c r="J284" s="109"/>
    </row>
    <row r="285" spans="2:10" x14ac:dyDescent="0.25">
      <c r="B285" s="122" t="s">
        <v>85</v>
      </c>
      <c r="C285" s="304"/>
      <c r="D285" s="300" t="s">
        <v>86</v>
      </c>
      <c r="E285" s="301" t="s">
        <v>1776</v>
      </c>
      <c r="F285" s="302">
        <f t="shared" si="16"/>
        <v>6171</v>
      </c>
      <c r="G285" s="302">
        <v>5100</v>
      </c>
      <c r="H285" s="531">
        <v>7612981052010</v>
      </c>
      <c r="J285" s="109"/>
    </row>
    <row r="286" spans="2:10" x14ac:dyDescent="0.25">
      <c r="B286" s="122" t="s">
        <v>87</v>
      </c>
      <c r="C286" s="304"/>
      <c r="D286" s="300" t="s">
        <v>88</v>
      </c>
      <c r="E286" s="301" t="s">
        <v>1776</v>
      </c>
      <c r="F286" s="302">
        <f t="shared" si="16"/>
        <v>6171</v>
      </c>
      <c r="G286" s="302">
        <v>5100</v>
      </c>
      <c r="H286" s="531">
        <v>7612981052027</v>
      </c>
      <c r="J286" s="109"/>
    </row>
    <row r="287" spans="2:10" x14ac:dyDescent="0.25">
      <c r="B287" s="122" t="s">
        <v>89</v>
      </c>
      <c r="C287" s="304"/>
      <c r="D287" s="300" t="s">
        <v>90</v>
      </c>
      <c r="E287" s="301" t="s">
        <v>1776</v>
      </c>
      <c r="F287" s="302">
        <f t="shared" si="16"/>
        <v>6171</v>
      </c>
      <c r="G287" s="302">
        <v>5100</v>
      </c>
      <c r="H287" s="531">
        <v>7612981051990</v>
      </c>
      <c r="J287" s="109"/>
    </row>
    <row r="288" spans="2:10" x14ac:dyDescent="0.25">
      <c r="B288" s="122" t="s">
        <v>91</v>
      </c>
      <c r="C288" s="304"/>
      <c r="D288" s="300" t="s">
        <v>92</v>
      </c>
      <c r="E288" s="301" t="s">
        <v>1776</v>
      </c>
      <c r="F288" s="302">
        <f t="shared" si="16"/>
        <v>6171</v>
      </c>
      <c r="G288" s="302">
        <v>5100</v>
      </c>
      <c r="H288" s="531">
        <v>7612981052041</v>
      </c>
      <c r="J288" s="109"/>
    </row>
    <row r="289" spans="2:10" ht="15.75" thickBot="1" x14ac:dyDescent="0.3">
      <c r="B289" s="136" t="s">
        <v>2434</v>
      </c>
      <c r="C289" s="368"/>
      <c r="D289" s="328" t="s">
        <v>2435</v>
      </c>
      <c r="E289" s="306" t="s">
        <v>1776</v>
      </c>
      <c r="F289" s="307">
        <f t="shared" si="16"/>
        <v>6171</v>
      </c>
      <c r="G289" s="307">
        <v>5100</v>
      </c>
      <c r="H289" s="542">
        <v>7612986396348</v>
      </c>
      <c r="J289" s="109"/>
    </row>
    <row r="290" spans="2:10" ht="15.75" thickBot="1" x14ac:dyDescent="0.3">
      <c r="B290" s="662"/>
      <c r="C290" s="633"/>
      <c r="D290" s="663"/>
      <c r="E290" s="635"/>
      <c r="F290" s="636"/>
      <c r="G290" s="636"/>
      <c r="H290" s="641"/>
      <c r="J290" s="109"/>
    </row>
    <row r="291" spans="2:10" x14ac:dyDescent="0.25">
      <c r="B291" s="130" t="s">
        <v>93</v>
      </c>
      <c r="C291" s="343"/>
      <c r="D291" s="309" t="s">
        <v>94</v>
      </c>
      <c r="E291" s="332" t="s">
        <v>1765</v>
      </c>
      <c r="F291" s="311">
        <f t="shared" ref="F291:F298" si="17">SUM(G291*1.21)</f>
        <v>6897</v>
      </c>
      <c r="G291" s="311">
        <v>5700</v>
      </c>
      <c r="H291" s="533">
        <v>7612981052102</v>
      </c>
      <c r="J291" s="109"/>
    </row>
    <row r="292" spans="2:10" x14ac:dyDescent="0.25">
      <c r="B292" s="122" t="s">
        <v>95</v>
      </c>
      <c r="C292" s="303"/>
      <c r="D292" s="300" t="s">
        <v>96</v>
      </c>
      <c r="E292" s="323" t="s">
        <v>1765</v>
      </c>
      <c r="F292" s="302">
        <f t="shared" si="17"/>
        <v>6897</v>
      </c>
      <c r="G292" s="302">
        <v>5700</v>
      </c>
      <c r="H292" s="531">
        <v>7612985950824</v>
      </c>
      <c r="J292" s="109"/>
    </row>
    <row r="293" spans="2:10" x14ac:dyDescent="0.25">
      <c r="B293" s="122" t="s">
        <v>97</v>
      </c>
      <c r="C293" s="304"/>
      <c r="D293" s="300" t="s">
        <v>98</v>
      </c>
      <c r="E293" s="323" t="s">
        <v>1765</v>
      </c>
      <c r="F293" s="302">
        <f t="shared" si="17"/>
        <v>6897</v>
      </c>
      <c r="G293" s="302">
        <v>5700</v>
      </c>
      <c r="H293" s="531">
        <v>7612981926137</v>
      </c>
      <c r="J293" s="109"/>
    </row>
    <row r="294" spans="2:10" x14ac:dyDescent="0.25">
      <c r="B294" s="122" t="s">
        <v>99</v>
      </c>
      <c r="C294" s="304"/>
      <c r="D294" s="300" t="s">
        <v>100</v>
      </c>
      <c r="E294" s="323" t="s">
        <v>1765</v>
      </c>
      <c r="F294" s="302">
        <f t="shared" si="17"/>
        <v>6897</v>
      </c>
      <c r="G294" s="302">
        <v>5700</v>
      </c>
      <c r="H294" s="531">
        <v>7612981052317</v>
      </c>
      <c r="J294" s="109"/>
    </row>
    <row r="295" spans="2:10" x14ac:dyDescent="0.25">
      <c r="B295" s="122" t="s">
        <v>101</v>
      </c>
      <c r="C295" s="304"/>
      <c r="D295" s="300" t="s">
        <v>102</v>
      </c>
      <c r="E295" s="323" t="s">
        <v>1765</v>
      </c>
      <c r="F295" s="302">
        <f t="shared" si="17"/>
        <v>6897</v>
      </c>
      <c r="G295" s="302">
        <v>5700</v>
      </c>
      <c r="H295" s="531">
        <v>7612981052324</v>
      </c>
      <c r="J295" s="109"/>
    </row>
    <row r="296" spans="2:10" x14ac:dyDescent="0.25">
      <c r="B296" s="122" t="s">
        <v>103</v>
      </c>
      <c r="C296" s="304"/>
      <c r="D296" s="300" t="s">
        <v>104</v>
      </c>
      <c r="E296" s="323" t="s">
        <v>1765</v>
      </c>
      <c r="F296" s="302">
        <f t="shared" si="17"/>
        <v>6897</v>
      </c>
      <c r="G296" s="302">
        <v>5700</v>
      </c>
      <c r="H296" s="531">
        <v>7612981052331</v>
      </c>
      <c r="J296" s="109"/>
    </row>
    <row r="297" spans="2:10" x14ac:dyDescent="0.25">
      <c r="B297" s="122" t="s">
        <v>105</v>
      </c>
      <c r="C297" s="304"/>
      <c r="D297" s="300" t="s">
        <v>106</v>
      </c>
      <c r="E297" s="323" t="s">
        <v>1765</v>
      </c>
      <c r="F297" s="302">
        <f t="shared" si="17"/>
        <v>6897</v>
      </c>
      <c r="G297" s="302">
        <v>5700</v>
      </c>
      <c r="H297" s="531">
        <v>7612981052355</v>
      </c>
      <c r="J297" s="109"/>
    </row>
    <row r="298" spans="2:10" ht="15.75" thickBot="1" x14ac:dyDescent="0.3">
      <c r="B298" s="136" t="s">
        <v>2436</v>
      </c>
      <c r="C298" s="368"/>
      <c r="D298" s="328" t="s">
        <v>2437</v>
      </c>
      <c r="E298" s="306" t="s">
        <v>1765</v>
      </c>
      <c r="F298" s="307">
        <f t="shared" si="17"/>
        <v>6897</v>
      </c>
      <c r="G298" s="307">
        <v>5700</v>
      </c>
      <c r="H298" s="542">
        <v>7612986396355</v>
      </c>
      <c r="J298" s="109"/>
    </row>
    <row r="299" spans="2:10" ht="15.75" thickBot="1" x14ac:dyDescent="0.3">
      <c r="B299" s="662"/>
      <c r="C299" s="633"/>
      <c r="D299" s="663"/>
      <c r="E299" s="635"/>
      <c r="F299" s="636"/>
      <c r="G299" s="636"/>
      <c r="H299" s="641"/>
      <c r="J299" s="109"/>
    </row>
    <row r="300" spans="2:10" x14ac:dyDescent="0.25">
      <c r="B300" s="130" t="s">
        <v>107</v>
      </c>
      <c r="C300" s="343"/>
      <c r="D300" s="309" t="s">
        <v>108</v>
      </c>
      <c r="E300" s="332" t="s">
        <v>1765</v>
      </c>
      <c r="F300" s="311">
        <f t="shared" ref="F300:F307" si="18">SUM(G300*1.21)</f>
        <v>6897</v>
      </c>
      <c r="G300" s="311">
        <v>5700</v>
      </c>
      <c r="H300" s="533">
        <v>7612981544768</v>
      </c>
      <c r="J300" s="109"/>
    </row>
    <row r="301" spans="2:10" x14ac:dyDescent="0.25">
      <c r="B301" s="122" t="s">
        <v>109</v>
      </c>
      <c r="C301" s="303"/>
      <c r="D301" s="300" t="s">
        <v>110</v>
      </c>
      <c r="E301" s="323" t="s">
        <v>1765</v>
      </c>
      <c r="F301" s="302">
        <f t="shared" si="18"/>
        <v>6897</v>
      </c>
      <c r="G301" s="302">
        <v>5700</v>
      </c>
      <c r="H301" s="531">
        <v>7612985950817</v>
      </c>
      <c r="J301" s="109"/>
    </row>
    <row r="302" spans="2:10" x14ac:dyDescent="0.25">
      <c r="B302" s="122" t="s">
        <v>111</v>
      </c>
      <c r="C302" s="304"/>
      <c r="D302" s="300" t="s">
        <v>112</v>
      </c>
      <c r="E302" s="323" t="s">
        <v>1765</v>
      </c>
      <c r="F302" s="302">
        <f t="shared" si="18"/>
        <v>6897</v>
      </c>
      <c r="G302" s="302">
        <v>5700</v>
      </c>
      <c r="H302" s="531">
        <v>7612981926144</v>
      </c>
      <c r="J302" s="109"/>
    </row>
    <row r="303" spans="2:10" x14ac:dyDescent="0.25">
      <c r="B303" s="122" t="s">
        <v>113</v>
      </c>
      <c r="C303" s="304"/>
      <c r="D303" s="300" t="s">
        <v>114</v>
      </c>
      <c r="E303" s="323" t="s">
        <v>1765</v>
      </c>
      <c r="F303" s="302">
        <f t="shared" si="18"/>
        <v>6897</v>
      </c>
      <c r="G303" s="302">
        <v>5700</v>
      </c>
      <c r="H303" s="531">
        <v>7612981544775</v>
      </c>
      <c r="J303" s="109"/>
    </row>
    <row r="304" spans="2:10" x14ac:dyDescent="0.25">
      <c r="B304" s="122" t="s">
        <v>115</v>
      </c>
      <c r="C304" s="304"/>
      <c r="D304" s="300" t="s">
        <v>116</v>
      </c>
      <c r="E304" s="323" t="s">
        <v>1765</v>
      </c>
      <c r="F304" s="302">
        <f t="shared" si="18"/>
        <v>6897</v>
      </c>
      <c r="G304" s="302">
        <v>5700</v>
      </c>
      <c r="H304" s="531">
        <v>7612981544782</v>
      </c>
      <c r="J304" s="109"/>
    </row>
    <row r="305" spans="2:10" x14ac:dyDescent="0.25">
      <c r="B305" s="122" t="s">
        <v>117</v>
      </c>
      <c r="C305" s="304"/>
      <c r="D305" s="300" t="s">
        <v>118</v>
      </c>
      <c r="E305" s="323" t="s">
        <v>1765</v>
      </c>
      <c r="F305" s="302">
        <f t="shared" si="18"/>
        <v>6897</v>
      </c>
      <c r="G305" s="302">
        <v>5700</v>
      </c>
      <c r="H305" s="531">
        <v>7612981544799</v>
      </c>
      <c r="J305" s="109"/>
    </row>
    <row r="306" spans="2:10" x14ac:dyDescent="0.25">
      <c r="B306" s="122" t="s">
        <v>119</v>
      </c>
      <c r="C306" s="304"/>
      <c r="D306" s="300" t="s">
        <v>120</v>
      </c>
      <c r="E306" s="323" t="s">
        <v>1765</v>
      </c>
      <c r="F306" s="302">
        <f t="shared" si="18"/>
        <v>6897</v>
      </c>
      <c r="G306" s="302">
        <v>5700</v>
      </c>
      <c r="H306" s="531">
        <v>7612981545017</v>
      </c>
      <c r="J306" s="109"/>
    </row>
    <row r="307" spans="2:10" ht="15.75" thickBot="1" x14ac:dyDescent="0.3">
      <c r="B307" s="136" t="s">
        <v>2438</v>
      </c>
      <c r="C307" s="368"/>
      <c r="D307" s="328" t="s">
        <v>2439</v>
      </c>
      <c r="E307" s="306" t="s">
        <v>1765</v>
      </c>
      <c r="F307" s="307">
        <f t="shared" si="18"/>
        <v>6897</v>
      </c>
      <c r="G307" s="307">
        <v>5700</v>
      </c>
      <c r="H307" s="542">
        <v>7612986396362</v>
      </c>
      <c r="J307" s="109"/>
    </row>
    <row r="308" spans="2:10" ht="15.75" thickBot="1" x14ac:dyDescent="0.3">
      <c r="B308" s="662"/>
      <c r="C308" s="698"/>
      <c r="D308" s="684"/>
      <c r="E308" s="685"/>
      <c r="F308" s="636"/>
      <c r="G308" s="636"/>
      <c r="H308" s="641"/>
      <c r="J308" s="109"/>
    </row>
    <row r="309" spans="2:10" x14ac:dyDescent="0.25">
      <c r="B309" s="80" t="s">
        <v>121</v>
      </c>
      <c r="C309" s="697"/>
      <c r="D309" s="82" t="s">
        <v>122</v>
      </c>
      <c r="E309" s="69" t="s">
        <v>1765</v>
      </c>
      <c r="F309" s="70">
        <f>SUM(G309*1.21)</f>
        <v>7865</v>
      </c>
      <c r="G309" s="70">
        <v>6500</v>
      </c>
      <c r="H309" s="443">
        <v>7612981054557</v>
      </c>
      <c r="J309" s="109"/>
    </row>
    <row r="310" spans="2:10" x14ac:dyDescent="0.25">
      <c r="B310" s="64" t="s">
        <v>123</v>
      </c>
      <c r="C310" s="17"/>
      <c r="D310" s="15" t="s">
        <v>124</v>
      </c>
      <c r="E310" s="24" t="s">
        <v>1765</v>
      </c>
      <c r="F310" s="10">
        <f>SUM(G310*1.21)</f>
        <v>7865</v>
      </c>
      <c r="G310" s="10">
        <v>6500</v>
      </c>
      <c r="H310" s="444">
        <v>7612985950855</v>
      </c>
      <c r="J310" s="109"/>
    </row>
    <row r="311" spans="2:10" x14ac:dyDescent="0.25">
      <c r="B311" s="64" t="s">
        <v>125</v>
      </c>
      <c r="C311" s="12"/>
      <c r="D311" s="15" t="s">
        <v>126</v>
      </c>
      <c r="E311" s="24" t="s">
        <v>1765</v>
      </c>
      <c r="F311" s="10">
        <f>SUM(G311*1.21)</f>
        <v>7865</v>
      </c>
      <c r="G311" s="10">
        <v>6500</v>
      </c>
      <c r="H311" s="444">
        <v>7612981926151</v>
      </c>
      <c r="J311" s="109"/>
    </row>
    <row r="312" spans="2:10" ht="15" customHeight="1" x14ac:dyDescent="0.25">
      <c r="B312" s="64" t="s">
        <v>127</v>
      </c>
      <c r="C312" s="11"/>
      <c r="D312" s="15" t="s">
        <v>128</v>
      </c>
      <c r="E312" s="24" t="s">
        <v>1765</v>
      </c>
      <c r="F312" s="10">
        <f>SUM(G312*1.21)</f>
        <v>7865</v>
      </c>
      <c r="G312" s="10">
        <v>6500</v>
      </c>
      <c r="H312" s="444">
        <v>7612981054588</v>
      </c>
      <c r="J312" s="109"/>
    </row>
    <row r="313" spans="2:10" ht="15" customHeight="1" thickBot="1" x14ac:dyDescent="0.3">
      <c r="B313" s="67" t="s">
        <v>129</v>
      </c>
      <c r="C313" s="76"/>
      <c r="D313" s="77" t="s">
        <v>130</v>
      </c>
      <c r="E313" s="78" t="s">
        <v>1765</v>
      </c>
      <c r="F313" s="79">
        <f>SUM(G313*1.21)</f>
        <v>7865</v>
      </c>
      <c r="G313" s="79">
        <v>6500</v>
      </c>
      <c r="H313" s="532">
        <v>7612981054625</v>
      </c>
      <c r="J313" s="109"/>
    </row>
    <row r="314" spans="2:10" ht="15" customHeight="1" thickBot="1" x14ac:dyDescent="0.3">
      <c r="B314" s="723"/>
      <c r="C314" s="724"/>
      <c r="D314" s="725"/>
      <c r="E314" s="726"/>
      <c r="F314" s="686"/>
      <c r="G314" s="686"/>
      <c r="H314" s="727"/>
      <c r="J314" s="109"/>
    </row>
    <row r="315" spans="2:10" ht="15" customHeight="1" x14ac:dyDescent="0.25">
      <c r="B315" s="80" t="s">
        <v>134</v>
      </c>
      <c r="C315" s="73"/>
      <c r="D315" s="728" t="s">
        <v>135</v>
      </c>
      <c r="E315" s="69" t="s">
        <v>133</v>
      </c>
      <c r="F315" s="70">
        <f>SUM(G315*1.21)</f>
        <v>10890</v>
      </c>
      <c r="G315" s="70">
        <v>9000</v>
      </c>
      <c r="H315" s="443">
        <v>7612985950848</v>
      </c>
      <c r="J315" s="109"/>
    </row>
    <row r="316" spans="2:10" ht="15" customHeight="1" x14ac:dyDescent="0.25">
      <c r="B316" s="64" t="s">
        <v>136</v>
      </c>
      <c r="C316" s="12"/>
      <c r="D316" s="22" t="s">
        <v>137</v>
      </c>
      <c r="E316" s="24" t="s">
        <v>133</v>
      </c>
      <c r="F316" s="10">
        <f>SUM(G316*1.21)</f>
        <v>10890</v>
      </c>
      <c r="G316" s="10">
        <v>9000</v>
      </c>
      <c r="H316" s="444">
        <v>7612985149327</v>
      </c>
      <c r="J316" s="109"/>
    </row>
    <row r="317" spans="2:10" ht="15" customHeight="1" x14ac:dyDescent="0.25">
      <c r="B317" s="64" t="s">
        <v>138</v>
      </c>
      <c r="C317" s="11"/>
      <c r="D317" s="22" t="s">
        <v>139</v>
      </c>
      <c r="E317" s="24" t="s">
        <v>133</v>
      </c>
      <c r="F317" s="10">
        <f>SUM(G317*1.21)</f>
        <v>10890</v>
      </c>
      <c r="G317" s="10">
        <v>9000</v>
      </c>
      <c r="H317" s="444">
        <v>7612980757572</v>
      </c>
      <c r="J317" s="109"/>
    </row>
    <row r="318" spans="2:10" ht="15.75" thickBot="1" x14ac:dyDescent="0.3">
      <c r="B318" s="67" t="s">
        <v>140</v>
      </c>
      <c r="C318" s="76"/>
      <c r="D318" s="441" t="s">
        <v>141</v>
      </c>
      <c r="E318" s="78" t="s">
        <v>133</v>
      </c>
      <c r="F318" s="79">
        <f>SUM(G318*1.21)</f>
        <v>10890</v>
      </c>
      <c r="G318" s="79">
        <v>9000</v>
      </c>
      <c r="H318" s="532">
        <v>7612980649266</v>
      </c>
      <c r="J318" s="109"/>
    </row>
    <row r="319" spans="2:10" ht="15.75" thickBot="1" x14ac:dyDescent="0.3">
      <c r="B319" s="662"/>
      <c r="C319" s="698"/>
      <c r="D319" s="650"/>
      <c r="E319" s="635"/>
      <c r="F319" s="636"/>
      <c r="G319" s="636"/>
      <c r="H319" s="641"/>
      <c r="J319" s="109"/>
    </row>
    <row r="320" spans="2:10" x14ac:dyDescent="0.25">
      <c r="B320" s="130" t="s">
        <v>142</v>
      </c>
      <c r="C320" s="343"/>
      <c r="D320" s="691" t="s">
        <v>143</v>
      </c>
      <c r="E320" s="332" t="s">
        <v>1773</v>
      </c>
      <c r="F320" s="311">
        <f>SUM(G320*1.21)</f>
        <v>8591</v>
      </c>
      <c r="G320" s="311">
        <v>7100</v>
      </c>
      <c r="H320" s="533">
        <v>7612980757756</v>
      </c>
      <c r="J320" s="109"/>
    </row>
    <row r="321" spans="2:10" x14ac:dyDescent="0.25">
      <c r="B321" s="122" t="s">
        <v>144</v>
      </c>
      <c r="C321" s="303"/>
      <c r="D321" s="315" t="s">
        <v>145</v>
      </c>
      <c r="E321" s="323" t="s">
        <v>1773</v>
      </c>
      <c r="F321" s="302">
        <f>SUM(G321*1.21)</f>
        <v>8591</v>
      </c>
      <c r="G321" s="302">
        <v>7100</v>
      </c>
      <c r="H321" s="531">
        <v>7612985950794</v>
      </c>
      <c r="J321" s="109"/>
    </row>
    <row r="322" spans="2:10" x14ac:dyDescent="0.25">
      <c r="B322" s="122" t="s">
        <v>146</v>
      </c>
      <c r="C322" s="304"/>
      <c r="D322" s="315" t="s">
        <v>147</v>
      </c>
      <c r="E322" s="323" t="s">
        <v>1773</v>
      </c>
      <c r="F322" s="302">
        <f>SUM(G322*1.21)</f>
        <v>8591</v>
      </c>
      <c r="G322" s="302">
        <v>7100</v>
      </c>
      <c r="H322" s="531">
        <v>7612981926168</v>
      </c>
      <c r="J322" s="109"/>
    </row>
    <row r="323" spans="2:10" x14ac:dyDescent="0.25">
      <c r="B323" s="122" t="s">
        <v>148</v>
      </c>
      <c r="C323" s="304"/>
      <c r="D323" s="315" t="s">
        <v>149</v>
      </c>
      <c r="E323" s="323" t="s">
        <v>1773</v>
      </c>
      <c r="F323" s="302">
        <f>SUM(G323*1.21)</f>
        <v>8591</v>
      </c>
      <c r="G323" s="302">
        <v>7100</v>
      </c>
      <c r="H323" s="531">
        <v>7612980757763</v>
      </c>
      <c r="J323" s="109"/>
    </row>
    <row r="324" spans="2:10" ht="15.75" thickBot="1" x14ac:dyDescent="0.3">
      <c r="B324" s="367" t="s">
        <v>150</v>
      </c>
      <c r="C324" s="368"/>
      <c r="D324" s="729" t="s">
        <v>151</v>
      </c>
      <c r="E324" s="330" t="s">
        <v>1773</v>
      </c>
      <c r="F324" s="307">
        <f>SUM(G324*1.21)</f>
        <v>8591</v>
      </c>
      <c r="G324" s="307">
        <v>7100</v>
      </c>
      <c r="H324" s="534">
        <v>7612980757794</v>
      </c>
      <c r="J324" s="109"/>
    </row>
    <row r="325" spans="2:10" ht="15.75" thickBot="1" x14ac:dyDescent="0.3">
      <c r="B325" s="662"/>
      <c r="C325" s="633"/>
      <c r="D325" s="663"/>
      <c r="E325" s="635"/>
      <c r="F325" s="636"/>
      <c r="G325" s="636"/>
      <c r="H325" s="638"/>
      <c r="J325" s="109"/>
    </row>
    <row r="326" spans="2:10" x14ac:dyDescent="0.25">
      <c r="B326" s="130" t="s">
        <v>39</v>
      </c>
      <c r="C326" s="331"/>
      <c r="D326" s="661" t="s">
        <v>40</v>
      </c>
      <c r="E326" s="730" t="s">
        <v>1776</v>
      </c>
      <c r="F326" s="311">
        <f t="shared" ref="F326:F333" si="19">SUM(G326*1.21)</f>
        <v>6655</v>
      </c>
      <c r="G326" s="311">
        <v>5500</v>
      </c>
      <c r="H326" s="533">
        <v>7612985950510</v>
      </c>
      <c r="J326" s="109"/>
    </row>
    <row r="327" spans="2:10" x14ac:dyDescent="0.25">
      <c r="B327" s="122" t="s">
        <v>41</v>
      </c>
      <c r="C327" s="303"/>
      <c r="D327" s="341" t="s">
        <v>42</v>
      </c>
      <c r="E327" s="342" t="s">
        <v>1776</v>
      </c>
      <c r="F327" s="302">
        <f t="shared" si="19"/>
        <v>6655</v>
      </c>
      <c r="G327" s="302">
        <v>5500</v>
      </c>
      <c r="H327" s="531">
        <v>7612985950459</v>
      </c>
      <c r="J327" s="109"/>
    </row>
    <row r="328" spans="2:10" x14ac:dyDescent="0.25">
      <c r="B328" s="122" t="s">
        <v>43</v>
      </c>
      <c r="C328" s="303"/>
      <c r="D328" s="341" t="s">
        <v>44</v>
      </c>
      <c r="E328" s="342" t="s">
        <v>1776</v>
      </c>
      <c r="F328" s="302">
        <f t="shared" si="19"/>
        <v>6655</v>
      </c>
      <c r="G328" s="302">
        <v>5500</v>
      </c>
      <c r="H328" s="531">
        <v>7612985950503</v>
      </c>
      <c r="J328" s="109"/>
    </row>
    <row r="329" spans="2:10" x14ac:dyDescent="0.25">
      <c r="B329" s="122" t="s">
        <v>45</v>
      </c>
      <c r="C329" s="303"/>
      <c r="D329" s="341" t="s">
        <v>46</v>
      </c>
      <c r="E329" s="342" t="s">
        <v>1776</v>
      </c>
      <c r="F329" s="302">
        <f t="shared" si="19"/>
        <v>6655</v>
      </c>
      <c r="G329" s="302">
        <v>5500</v>
      </c>
      <c r="H329" s="531">
        <v>7612985950442</v>
      </c>
      <c r="J329" s="109"/>
    </row>
    <row r="330" spans="2:10" x14ac:dyDescent="0.25">
      <c r="B330" s="122" t="s">
        <v>47</v>
      </c>
      <c r="C330" s="303"/>
      <c r="D330" s="341" t="s">
        <v>48</v>
      </c>
      <c r="E330" s="342" t="s">
        <v>1776</v>
      </c>
      <c r="F330" s="302">
        <f t="shared" si="19"/>
        <v>6655</v>
      </c>
      <c r="G330" s="302">
        <v>5500</v>
      </c>
      <c r="H330" s="531">
        <v>7612985950497</v>
      </c>
      <c r="J330" s="109"/>
    </row>
    <row r="331" spans="2:10" x14ac:dyDescent="0.25">
      <c r="B331" s="128" t="s">
        <v>2440</v>
      </c>
      <c r="C331" s="303"/>
      <c r="D331" s="324" t="s">
        <v>2441</v>
      </c>
      <c r="E331" s="301" t="s">
        <v>1776</v>
      </c>
      <c r="F331" s="302">
        <f t="shared" si="19"/>
        <v>6655</v>
      </c>
      <c r="G331" s="302">
        <v>5500</v>
      </c>
      <c r="H331" s="535">
        <v>7612986396171</v>
      </c>
      <c r="J331" s="109"/>
    </row>
    <row r="332" spans="2:10" s="45" customFormat="1" ht="12.75" x14ac:dyDescent="0.2">
      <c r="B332" s="731" t="s">
        <v>2761</v>
      </c>
      <c r="C332" s="345"/>
      <c r="D332" s="564" t="s">
        <v>2762</v>
      </c>
      <c r="E332" s="559" t="s">
        <v>1776</v>
      </c>
      <c r="F332" s="336">
        <f t="shared" si="19"/>
        <v>6655</v>
      </c>
      <c r="G332" s="336">
        <v>5500</v>
      </c>
      <c r="H332" s="563">
        <v>7612985950435</v>
      </c>
      <c r="J332" s="765"/>
    </row>
    <row r="333" spans="2:10" s="45" customFormat="1" ht="13.5" thickBot="1" x14ac:dyDescent="0.25">
      <c r="B333" s="732" t="s">
        <v>2763</v>
      </c>
      <c r="C333" s="711"/>
      <c r="D333" s="733" t="s">
        <v>2764</v>
      </c>
      <c r="E333" s="734" t="s">
        <v>1776</v>
      </c>
      <c r="F333" s="701">
        <f t="shared" si="19"/>
        <v>6655</v>
      </c>
      <c r="G333" s="701">
        <v>5500</v>
      </c>
      <c r="H333" s="735">
        <v>7612985950473</v>
      </c>
      <c r="J333" s="765"/>
    </row>
    <row r="334" spans="2:10" ht="15.75" thickBot="1" x14ac:dyDescent="0.3">
      <c r="B334" s="662"/>
      <c r="C334" s="633"/>
      <c r="D334" s="663"/>
      <c r="E334" s="664"/>
      <c r="F334" s="636"/>
      <c r="G334" s="636"/>
      <c r="H334" s="638"/>
      <c r="J334" s="109"/>
    </row>
    <row r="335" spans="2:10" x14ac:dyDescent="0.25">
      <c r="B335" s="130" t="s">
        <v>49</v>
      </c>
      <c r="C335" s="331"/>
      <c r="D335" s="661" t="s">
        <v>50</v>
      </c>
      <c r="E335" s="730" t="s">
        <v>1776</v>
      </c>
      <c r="F335" s="311">
        <f t="shared" ref="F335:F342" si="20">SUM(G335*1.21)</f>
        <v>6655</v>
      </c>
      <c r="G335" s="311">
        <v>5500</v>
      </c>
      <c r="H335" s="533">
        <v>7612985950428</v>
      </c>
      <c r="J335" s="109"/>
    </row>
    <row r="336" spans="2:10" x14ac:dyDescent="0.25">
      <c r="B336" s="122" t="s">
        <v>51</v>
      </c>
      <c r="C336" s="303"/>
      <c r="D336" s="341" t="s">
        <v>52</v>
      </c>
      <c r="E336" s="342" t="s">
        <v>1776</v>
      </c>
      <c r="F336" s="302">
        <f t="shared" si="20"/>
        <v>6655</v>
      </c>
      <c r="G336" s="302">
        <v>5500</v>
      </c>
      <c r="H336" s="531">
        <v>7612985950343</v>
      </c>
      <c r="J336" s="109"/>
    </row>
    <row r="337" spans="2:10" x14ac:dyDescent="0.25">
      <c r="B337" s="122" t="s">
        <v>53</v>
      </c>
      <c r="C337" s="303"/>
      <c r="D337" s="341" t="s">
        <v>54</v>
      </c>
      <c r="E337" s="342" t="s">
        <v>1776</v>
      </c>
      <c r="F337" s="302">
        <f t="shared" si="20"/>
        <v>6655</v>
      </c>
      <c r="G337" s="302">
        <v>5500</v>
      </c>
      <c r="H337" s="531">
        <v>7612985950411</v>
      </c>
      <c r="J337" s="109"/>
    </row>
    <row r="338" spans="2:10" x14ac:dyDescent="0.25">
      <c r="B338" s="122" t="s">
        <v>55</v>
      </c>
      <c r="C338" s="303"/>
      <c r="D338" s="341" t="s">
        <v>56</v>
      </c>
      <c r="E338" s="342" t="s">
        <v>1776</v>
      </c>
      <c r="F338" s="302">
        <f t="shared" si="20"/>
        <v>6655</v>
      </c>
      <c r="G338" s="302">
        <v>5500</v>
      </c>
      <c r="H338" s="531">
        <v>7612985949446</v>
      </c>
      <c r="J338" s="109"/>
    </row>
    <row r="339" spans="2:10" x14ac:dyDescent="0.25">
      <c r="B339" s="122" t="s">
        <v>57</v>
      </c>
      <c r="C339" s="303"/>
      <c r="D339" s="341" t="s">
        <v>58</v>
      </c>
      <c r="E339" s="342" t="s">
        <v>1776</v>
      </c>
      <c r="F339" s="302">
        <f t="shared" si="20"/>
        <v>6655</v>
      </c>
      <c r="G339" s="302">
        <v>5500</v>
      </c>
      <c r="H339" s="531">
        <v>7612985950374</v>
      </c>
      <c r="J339" s="109"/>
    </row>
    <row r="340" spans="2:10" x14ac:dyDescent="0.25">
      <c r="B340" s="128" t="s">
        <v>2442</v>
      </c>
      <c r="C340" s="303"/>
      <c r="D340" s="324" t="s">
        <v>2443</v>
      </c>
      <c r="E340" s="301" t="s">
        <v>1776</v>
      </c>
      <c r="F340" s="302">
        <f t="shared" si="20"/>
        <v>6655</v>
      </c>
      <c r="G340" s="302">
        <v>5500</v>
      </c>
      <c r="H340" s="535">
        <v>7612986396164</v>
      </c>
      <c r="J340" s="109"/>
    </row>
    <row r="341" spans="2:10" s="45" customFormat="1" ht="12.75" x14ac:dyDescent="0.2">
      <c r="B341" s="731" t="s">
        <v>2765</v>
      </c>
      <c r="C341" s="345"/>
      <c r="D341" s="564" t="s">
        <v>2766</v>
      </c>
      <c r="E341" s="301" t="s">
        <v>1776</v>
      </c>
      <c r="F341" s="302">
        <f t="shared" si="20"/>
        <v>6655</v>
      </c>
      <c r="G341" s="302">
        <v>5500</v>
      </c>
      <c r="H341" s="563">
        <v>7612985949439</v>
      </c>
      <c r="J341" s="765"/>
    </row>
    <row r="342" spans="2:10" s="45" customFormat="1" ht="13.5" thickBot="1" x14ac:dyDescent="0.25">
      <c r="B342" s="732" t="s">
        <v>2767</v>
      </c>
      <c r="C342" s="711"/>
      <c r="D342" s="733" t="s">
        <v>2768</v>
      </c>
      <c r="E342" s="306" t="s">
        <v>1776</v>
      </c>
      <c r="F342" s="307">
        <f t="shared" si="20"/>
        <v>6655</v>
      </c>
      <c r="G342" s="307">
        <v>5500</v>
      </c>
      <c r="H342" s="735">
        <v>7612985950350</v>
      </c>
      <c r="J342" s="765"/>
    </row>
    <row r="343" spans="2:10" ht="15.75" thickBot="1" x14ac:dyDescent="0.3">
      <c r="B343" s="662"/>
      <c r="C343" s="633"/>
      <c r="D343" s="663"/>
      <c r="E343" s="664"/>
      <c r="F343" s="636"/>
      <c r="G343" s="636"/>
      <c r="H343" s="638"/>
      <c r="J343" s="109"/>
    </row>
    <row r="344" spans="2:10" x14ac:dyDescent="0.25">
      <c r="B344" s="130" t="s">
        <v>59</v>
      </c>
      <c r="C344" s="331"/>
      <c r="D344" s="661" t="s">
        <v>60</v>
      </c>
      <c r="E344" s="730" t="s">
        <v>1765</v>
      </c>
      <c r="F344" s="311">
        <f t="shared" ref="F344:F351" si="21">SUM(G344*1.21)</f>
        <v>7139</v>
      </c>
      <c r="G344" s="311">
        <v>5900</v>
      </c>
      <c r="H344" s="533">
        <v>7612985950657</v>
      </c>
      <c r="J344" s="109"/>
    </row>
    <row r="345" spans="2:10" x14ac:dyDescent="0.25">
      <c r="B345" s="122" t="s">
        <v>61</v>
      </c>
      <c r="C345" s="303"/>
      <c r="D345" s="341" t="s">
        <v>62</v>
      </c>
      <c r="E345" s="342" t="s">
        <v>1765</v>
      </c>
      <c r="F345" s="302">
        <f t="shared" si="21"/>
        <v>7139</v>
      </c>
      <c r="G345" s="302">
        <v>5900</v>
      </c>
      <c r="H345" s="531">
        <v>7612985950619</v>
      </c>
      <c r="J345" s="109"/>
    </row>
    <row r="346" spans="2:10" x14ac:dyDescent="0.25">
      <c r="B346" s="122" t="s">
        <v>63</v>
      </c>
      <c r="C346" s="303"/>
      <c r="D346" s="341" t="s">
        <v>64</v>
      </c>
      <c r="E346" s="342" t="s">
        <v>1765</v>
      </c>
      <c r="F346" s="302">
        <f t="shared" si="21"/>
        <v>7139</v>
      </c>
      <c r="G346" s="302">
        <v>5900</v>
      </c>
      <c r="H346" s="531">
        <v>7612985950640</v>
      </c>
      <c r="J346" s="109"/>
    </row>
    <row r="347" spans="2:10" x14ac:dyDescent="0.25">
      <c r="B347" s="122" t="s">
        <v>65</v>
      </c>
      <c r="C347" s="303"/>
      <c r="D347" s="341" t="s">
        <v>66</v>
      </c>
      <c r="E347" s="342" t="s">
        <v>1765</v>
      </c>
      <c r="F347" s="302">
        <f t="shared" si="21"/>
        <v>7139</v>
      </c>
      <c r="G347" s="302">
        <v>5900</v>
      </c>
      <c r="H347" s="531">
        <v>7612985950602</v>
      </c>
      <c r="J347" s="109"/>
    </row>
    <row r="348" spans="2:10" x14ac:dyDescent="0.25">
      <c r="B348" s="122" t="s">
        <v>67</v>
      </c>
      <c r="C348" s="303"/>
      <c r="D348" s="341" t="s">
        <v>68</v>
      </c>
      <c r="E348" s="342" t="s">
        <v>1765</v>
      </c>
      <c r="F348" s="302">
        <f t="shared" si="21"/>
        <v>7139</v>
      </c>
      <c r="G348" s="302">
        <v>5900</v>
      </c>
      <c r="H348" s="531">
        <v>7612985950633</v>
      </c>
      <c r="J348" s="109"/>
    </row>
    <row r="349" spans="2:10" x14ac:dyDescent="0.25">
      <c r="B349" s="128" t="s">
        <v>2444</v>
      </c>
      <c r="C349" s="303"/>
      <c r="D349" s="324" t="s">
        <v>2445</v>
      </c>
      <c r="E349" s="301" t="s">
        <v>1765</v>
      </c>
      <c r="F349" s="302">
        <f t="shared" si="21"/>
        <v>7139</v>
      </c>
      <c r="G349" s="302">
        <v>5900</v>
      </c>
      <c r="H349" s="535">
        <v>7612986396195</v>
      </c>
      <c r="J349" s="109"/>
    </row>
    <row r="350" spans="2:10" s="45" customFormat="1" ht="12.75" x14ac:dyDescent="0.2">
      <c r="B350" s="731" t="s">
        <v>2769</v>
      </c>
      <c r="C350" s="345"/>
      <c r="D350" s="564" t="s">
        <v>2770</v>
      </c>
      <c r="E350" s="301" t="s">
        <v>1765</v>
      </c>
      <c r="F350" s="302">
        <f t="shared" si="21"/>
        <v>7139</v>
      </c>
      <c r="G350" s="302">
        <v>5900</v>
      </c>
      <c r="H350" s="563">
        <v>7612985950596</v>
      </c>
      <c r="J350" s="765"/>
    </row>
    <row r="351" spans="2:10" s="45" customFormat="1" ht="13.5" thickBot="1" x14ac:dyDescent="0.25">
      <c r="B351" s="732" t="s">
        <v>2771</v>
      </c>
      <c r="C351" s="711"/>
      <c r="D351" s="733" t="s">
        <v>2772</v>
      </c>
      <c r="E351" s="306" t="s">
        <v>1765</v>
      </c>
      <c r="F351" s="307">
        <f t="shared" si="21"/>
        <v>7139</v>
      </c>
      <c r="G351" s="307">
        <v>5900</v>
      </c>
      <c r="H351" s="735">
        <v>7612985950626</v>
      </c>
      <c r="J351" s="765"/>
    </row>
    <row r="352" spans="2:10" ht="15.75" thickBot="1" x14ac:dyDescent="0.3">
      <c r="B352" s="662"/>
      <c r="C352" s="633"/>
      <c r="D352" s="663"/>
      <c r="E352" s="664"/>
      <c r="F352" s="636"/>
      <c r="G352" s="636"/>
      <c r="H352" s="638"/>
      <c r="J352" s="109"/>
    </row>
    <row r="353" spans="2:10" x14ac:dyDescent="0.25">
      <c r="B353" s="736" t="s">
        <v>69</v>
      </c>
      <c r="C353" s="331"/>
      <c r="D353" s="661" t="s">
        <v>70</v>
      </c>
      <c r="E353" s="730" t="s">
        <v>1765</v>
      </c>
      <c r="F353" s="311">
        <f t="shared" ref="F353:F360" si="22">SUM(G353*1.21)</f>
        <v>7139</v>
      </c>
      <c r="G353" s="311">
        <v>5900</v>
      </c>
      <c r="H353" s="533">
        <v>7612985950589</v>
      </c>
      <c r="J353" s="109"/>
    </row>
    <row r="354" spans="2:10" x14ac:dyDescent="0.25">
      <c r="B354" s="129" t="s">
        <v>71</v>
      </c>
      <c r="C354" s="303"/>
      <c r="D354" s="341" t="s">
        <v>72</v>
      </c>
      <c r="E354" s="342" t="s">
        <v>1765</v>
      </c>
      <c r="F354" s="302">
        <f t="shared" si="22"/>
        <v>7139</v>
      </c>
      <c r="G354" s="302">
        <v>5900</v>
      </c>
      <c r="H354" s="531">
        <v>7612985950541</v>
      </c>
      <c r="J354" s="109"/>
    </row>
    <row r="355" spans="2:10" x14ac:dyDescent="0.25">
      <c r="B355" s="129" t="s">
        <v>73</v>
      </c>
      <c r="C355" s="303"/>
      <c r="D355" s="341" t="s">
        <v>74</v>
      </c>
      <c r="E355" s="342" t="s">
        <v>1765</v>
      </c>
      <c r="F355" s="302">
        <f t="shared" si="22"/>
        <v>7139</v>
      </c>
      <c r="G355" s="302">
        <v>5900</v>
      </c>
      <c r="H355" s="531">
        <v>7612985950572</v>
      </c>
      <c r="J355" s="109"/>
    </row>
    <row r="356" spans="2:10" ht="15" customHeight="1" x14ac:dyDescent="0.25">
      <c r="B356" s="129" t="s">
        <v>75</v>
      </c>
      <c r="C356" s="303"/>
      <c r="D356" s="341" t="s">
        <v>76</v>
      </c>
      <c r="E356" s="342" t="s">
        <v>1765</v>
      </c>
      <c r="F356" s="302">
        <f t="shared" si="22"/>
        <v>7139</v>
      </c>
      <c r="G356" s="302">
        <v>5900</v>
      </c>
      <c r="H356" s="531">
        <v>7612985950534</v>
      </c>
      <c r="J356" s="109"/>
    </row>
    <row r="357" spans="2:10" ht="15" customHeight="1" x14ac:dyDescent="0.25">
      <c r="B357" s="129" t="s">
        <v>77</v>
      </c>
      <c r="C357" s="303"/>
      <c r="D357" s="341" t="s">
        <v>78</v>
      </c>
      <c r="E357" s="342" t="s">
        <v>1765</v>
      </c>
      <c r="F357" s="302">
        <f t="shared" si="22"/>
        <v>7139</v>
      </c>
      <c r="G357" s="302">
        <v>5900</v>
      </c>
      <c r="H357" s="531">
        <v>7612985950565</v>
      </c>
      <c r="J357" s="109"/>
    </row>
    <row r="358" spans="2:10" ht="15" customHeight="1" x14ac:dyDescent="0.25">
      <c r="B358" s="128" t="s">
        <v>2446</v>
      </c>
      <c r="C358" s="303"/>
      <c r="D358" s="324" t="s">
        <v>2447</v>
      </c>
      <c r="E358" s="301" t="s">
        <v>1765</v>
      </c>
      <c r="F358" s="302">
        <f t="shared" si="22"/>
        <v>7139</v>
      </c>
      <c r="G358" s="302">
        <v>5900</v>
      </c>
      <c r="H358" s="535">
        <v>7612986396188</v>
      </c>
      <c r="J358" s="109"/>
    </row>
    <row r="359" spans="2:10" s="45" customFormat="1" ht="15" customHeight="1" x14ac:dyDescent="0.2">
      <c r="B359" s="731" t="s">
        <v>2773</v>
      </c>
      <c r="C359" s="345"/>
      <c r="D359" s="564" t="s">
        <v>2774</v>
      </c>
      <c r="E359" s="301" t="s">
        <v>1765</v>
      </c>
      <c r="F359" s="302">
        <f t="shared" si="22"/>
        <v>7139</v>
      </c>
      <c r="G359" s="302">
        <v>5900</v>
      </c>
      <c r="H359" s="565">
        <v>7612985950527</v>
      </c>
      <c r="J359" s="765"/>
    </row>
    <row r="360" spans="2:10" s="45" customFormat="1" ht="15" customHeight="1" thickBot="1" x14ac:dyDescent="0.25">
      <c r="B360" s="732" t="s">
        <v>2775</v>
      </c>
      <c r="C360" s="711"/>
      <c r="D360" s="733" t="s">
        <v>2776</v>
      </c>
      <c r="E360" s="306" t="s">
        <v>1765</v>
      </c>
      <c r="F360" s="307">
        <f t="shared" si="22"/>
        <v>7139</v>
      </c>
      <c r="G360" s="307">
        <v>5900</v>
      </c>
      <c r="H360" s="737">
        <v>7612985950558</v>
      </c>
      <c r="J360" s="765"/>
    </row>
    <row r="361" spans="2:10" ht="15" customHeight="1" thickBot="1" x14ac:dyDescent="0.3">
      <c r="B361" s="662"/>
      <c r="C361" s="633"/>
      <c r="D361" s="663"/>
      <c r="E361" s="664"/>
      <c r="F361" s="636"/>
      <c r="G361" s="636"/>
      <c r="H361" s="693"/>
      <c r="J361" s="109"/>
    </row>
    <row r="362" spans="2:10" ht="15" customHeight="1" x14ac:dyDescent="0.25">
      <c r="B362" s="690" t="s">
        <v>1815</v>
      </c>
      <c r="C362" s="308"/>
      <c r="D362" s="691" t="s">
        <v>161</v>
      </c>
      <c r="E362" s="332" t="s">
        <v>1776</v>
      </c>
      <c r="F362" s="311">
        <f t="shared" ref="F362:F368" si="23">SUM(G362*1.21)</f>
        <v>5808</v>
      </c>
      <c r="G362" s="311">
        <v>4800</v>
      </c>
      <c r="H362" s="694">
        <v>7612986327847</v>
      </c>
      <c r="J362" s="109"/>
    </row>
    <row r="363" spans="2:10" ht="15" customHeight="1" x14ac:dyDescent="0.25">
      <c r="B363" s="537" t="s">
        <v>1814</v>
      </c>
      <c r="C363" s="303"/>
      <c r="D363" s="315" t="s">
        <v>162</v>
      </c>
      <c r="E363" s="323" t="s">
        <v>1776</v>
      </c>
      <c r="F363" s="302">
        <f t="shared" si="23"/>
        <v>5808</v>
      </c>
      <c r="G363" s="302">
        <v>4800</v>
      </c>
      <c r="H363" s="539">
        <v>7612986327830</v>
      </c>
      <c r="J363" s="109"/>
    </row>
    <row r="364" spans="2:10" ht="15" customHeight="1" x14ac:dyDescent="0.25">
      <c r="B364" s="537" t="s">
        <v>1818</v>
      </c>
      <c r="C364" s="299"/>
      <c r="D364" s="315" t="s">
        <v>163</v>
      </c>
      <c r="E364" s="323" t="s">
        <v>1776</v>
      </c>
      <c r="F364" s="302">
        <f t="shared" si="23"/>
        <v>5808</v>
      </c>
      <c r="G364" s="302">
        <v>4800</v>
      </c>
      <c r="H364" s="539">
        <v>7612986327878</v>
      </c>
      <c r="J364" s="109"/>
    </row>
    <row r="365" spans="2:10" ht="15" customHeight="1" x14ac:dyDescent="0.25">
      <c r="B365" s="537" t="s">
        <v>1813</v>
      </c>
      <c r="C365" s="299"/>
      <c r="D365" s="315" t="s">
        <v>164</v>
      </c>
      <c r="E365" s="323" t="s">
        <v>1776</v>
      </c>
      <c r="F365" s="302">
        <f t="shared" si="23"/>
        <v>5808</v>
      </c>
      <c r="G365" s="302">
        <v>4800</v>
      </c>
      <c r="H365" s="539">
        <v>7612986327816</v>
      </c>
      <c r="J365" s="109"/>
    </row>
    <row r="366" spans="2:10" ht="15" customHeight="1" x14ac:dyDescent="0.25">
      <c r="B366" s="537" t="s">
        <v>1817</v>
      </c>
      <c r="C366" s="299"/>
      <c r="D366" s="315" t="s">
        <v>165</v>
      </c>
      <c r="E366" s="323" t="s">
        <v>1776</v>
      </c>
      <c r="F366" s="302">
        <f t="shared" si="23"/>
        <v>5808</v>
      </c>
      <c r="G366" s="302">
        <v>4800</v>
      </c>
      <c r="H366" s="539">
        <v>7612986327861</v>
      </c>
      <c r="J366" s="109"/>
    </row>
    <row r="367" spans="2:10" ht="15" customHeight="1" x14ac:dyDescent="0.25">
      <c r="B367" s="537" t="s">
        <v>1816</v>
      </c>
      <c r="C367" s="299"/>
      <c r="D367" s="315" t="s">
        <v>166</v>
      </c>
      <c r="E367" s="323" t="s">
        <v>1776</v>
      </c>
      <c r="F367" s="302">
        <f t="shared" si="23"/>
        <v>5808</v>
      </c>
      <c r="G367" s="302">
        <v>4800</v>
      </c>
      <c r="H367" s="539">
        <v>7612986327854</v>
      </c>
      <c r="J367" s="109"/>
    </row>
    <row r="368" spans="2:10" ht="15" customHeight="1" thickBot="1" x14ac:dyDescent="0.3">
      <c r="B368" s="695" t="s">
        <v>1812</v>
      </c>
      <c r="C368" s="305"/>
      <c r="D368" s="729" t="s">
        <v>167</v>
      </c>
      <c r="E368" s="330" t="s">
        <v>1776</v>
      </c>
      <c r="F368" s="307">
        <f t="shared" si="23"/>
        <v>5808</v>
      </c>
      <c r="G368" s="307">
        <v>4800</v>
      </c>
      <c r="H368" s="696">
        <v>7612986327823</v>
      </c>
      <c r="J368" s="109"/>
    </row>
    <row r="369" spans="2:10" ht="15" customHeight="1" thickBot="1" x14ac:dyDescent="0.3">
      <c r="B369" s="662"/>
      <c r="C369" s="683"/>
      <c r="D369" s="650"/>
      <c r="E369" s="635"/>
      <c r="F369" s="636"/>
      <c r="G369" s="636"/>
      <c r="H369" s="693"/>
      <c r="J369" s="109"/>
    </row>
    <row r="370" spans="2:10" ht="15" customHeight="1" x14ac:dyDescent="0.25">
      <c r="B370" s="690" t="s">
        <v>1826</v>
      </c>
      <c r="C370" s="308"/>
      <c r="D370" s="691" t="s">
        <v>168</v>
      </c>
      <c r="E370" s="332" t="s">
        <v>1759</v>
      </c>
      <c r="F370" s="311">
        <f t="shared" ref="F370:F376" si="24">SUM(G370*1.21)</f>
        <v>5929</v>
      </c>
      <c r="G370" s="311">
        <v>4900</v>
      </c>
      <c r="H370" s="694">
        <v>7612986327984</v>
      </c>
      <c r="J370" s="109"/>
    </row>
    <row r="371" spans="2:10" ht="15" customHeight="1" x14ac:dyDescent="0.25">
      <c r="B371" s="537" t="s">
        <v>1825</v>
      </c>
      <c r="C371" s="303"/>
      <c r="D371" s="315" t="s">
        <v>169</v>
      </c>
      <c r="E371" s="323" t="s">
        <v>1759</v>
      </c>
      <c r="F371" s="302">
        <f t="shared" si="24"/>
        <v>5929</v>
      </c>
      <c r="G371" s="302">
        <v>4900</v>
      </c>
      <c r="H371" s="539">
        <v>7612986327977</v>
      </c>
      <c r="J371" s="109"/>
    </row>
    <row r="372" spans="2:10" ht="15" customHeight="1" x14ac:dyDescent="0.25">
      <c r="B372" s="537" t="s">
        <v>1829</v>
      </c>
      <c r="C372" s="299"/>
      <c r="D372" s="315" t="s">
        <v>170</v>
      </c>
      <c r="E372" s="323" t="s">
        <v>1759</v>
      </c>
      <c r="F372" s="302">
        <f t="shared" si="24"/>
        <v>5929</v>
      </c>
      <c r="G372" s="302">
        <v>4900</v>
      </c>
      <c r="H372" s="539">
        <v>7612986328011</v>
      </c>
      <c r="J372" s="109"/>
    </row>
    <row r="373" spans="2:10" ht="15" customHeight="1" x14ac:dyDescent="0.25">
      <c r="B373" s="537" t="s">
        <v>1824</v>
      </c>
      <c r="C373" s="299"/>
      <c r="D373" s="315" t="s">
        <v>171</v>
      </c>
      <c r="E373" s="323" t="s">
        <v>1759</v>
      </c>
      <c r="F373" s="302">
        <f t="shared" si="24"/>
        <v>5929</v>
      </c>
      <c r="G373" s="302">
        <v>4900</v>
      </c>
      <c r="H373" s="539">
        <v>7612986327953</v>
      </c>
      <c r="J373" s="109"/>
    </row>
    <row r="374" spans="2:10" ht="15" customHeight="1" x14ac:dyDescent="0.25">
      <c r="B374" s="537" t="s">
        <v>1828</v>
      </c>
      <c r="C374" s="299"/>
      <c r="D374" s="315" t="s">
        <v>172</v>
      </c>
      <c r="E374" s="323" t="s">
        <v>1759</v>
      </c>
      <c r="F374" s="302">
        <f t="shared" si="24"/>
        <v>5929</v>
      </c>
      <c r="G374" s="302">
        <v>4900</v>
      </c>
      <c r="H374" s="539">
        <v>7612986328004</v>
      </c>
      <c r="J374" s="109"/>
    </row>
    <row r="375" spans="2:10" ht="15" customHeight="1" x14ac:dyDescent="0.25">
      <c r="B375" s="537" t="s">
        <v>1827</v>
      </c>
      <c r="C375" s="299"/>
      <c r="D375" s="315" t="s">
        <v>173</v>
      </c>
      <c r="E375" s="323" t="s">
        <v>1759</v>
      </c>
      <c r="F375" s="302">
        <f t="shared" si="24"/>
        <v>5929</v>
      </c>
      <c r="G375" s="302">
        <v>4900</v>
      </c>
      <c r="H375" s="539">
        <v>7612986327991</v>
      </c>
      <c r="J375" s="109"/>
    </row>
    <row r="376" spans="2:10" ht="15" customHeight="1" thickBot="1" x14ac:dyDescent="0.3">
      <c r="B376" s="695" t="s">
        <v>1823</v>
      </c>
      <c r="C376" s="305"/>
      <c r="D376" s="729" t="s">
        <v>174</v>
      </c>
      <c r="E376" s="330" t="s">
        <v>1759</v>
      </c>
      <c r="F376" s="307">
        <f t="shared" si="24"/>
        <v>5929</v>
      </c>
      <c r="G376" s="307">
        <v>4900</v>
      </c>
      <c r="H376" s="696">
        <v>7612986327960</v>
      </c>
      <c r="J376" s="109"/>
    </row>
    <row r="377" spans="2:10" ht="15" customHeight="1" thickBot="1" x14ac:dyDescent="0.3">
      <c r="B377" s="662"/>
      <c r="C377" s="683"/>
      <c r="D377" s="650"/>
      <c r="E377" s="635"/>
      <c r="F377" s="636"/>
      <c r="G377" s="636"/>
      <c r="H377" s="85"/>
      <c r="J377" s="109"/>
    </row>
    <row r="378" spans="2:10" ht="15" customHeight="1" x14ac:dyDescent="0.25">
      <c r="B378" s="738" t="s">
        <v>1820</v>
      </c>
      <c r="C378" s="81"/>
      <c r="D378" s="728" t="s">
        <v>175</v>
      </c>
      <c r="E378" s="69" t="s">
        <v>1765</v>
      </c>
      <c r="F378" s="70">
        <f>SUM(G378*1.21)</f>
        <v>7381</v>
      </c>
      <c r="G378" s="70">
        <v>6100</v>
      </c>
      <c r="H378" s="739">
        <v>7612986327915</v>
      </c>
      <c r="J378" s="109"/>
    </row>
    <row r="379" spans="2:10" ht="15" customHeight="1" x14ac:dyDescent="0.25">
      <c r="B379" s="540" t="s">
        <v>1819</v>
      </c>
      <c r="C379" s="12"/>
      <c r="D379" s="22" t="s">
        <v>176</v>
      </c>
      <c r="E379" s="24" t="s">
        <v>1765</v>
      </c>
      <c r="F379" s="10">
        <f>SUM(G379*1.21)</f>
        <v>7381</v>
      </c>
      <c r="G379" s="10">
        <v>6100</v>
      </c>
      <c r="H379" s="541">
        <v>7612986327908</v>
      </c>
      <c r="J379" s="109"/>
    </row>
    <row r="380" spans="2:10" ht="15" customHeight="1" x14ac:dyDescent="0.25">
      <c r="B380" s="540" t="s">
        <v>1822</v>
      </c>
      <c r="C380" s="12"/>
      <c r="D380" s="22" t="s">
        <v>177</v>
      </c>
      <c r="E380" s="24" t="s">
        <v>1765</v>
      </c>
      <c r="F380" s="10">
        <f>SUM(G380*1.21)</f>
        <v>7381</v>
      </c>
      <c r="G380" s="10">
        <v>6100</v>
      </c>
      <c r="H380" s="541">
        <v>7612986327946</v>
      </c>
      <c r="J380" s="109"/>
    </row>
    <row r="381" spans="2:10" ht="15" customHeight="1" thickBot="1" x14ac:dyDescent="0.3">
      <c r="B381" s="740" t="s">
        <v>1821</v>
      </c>
      <c r="C381" s="83"/>
      <c r="D381" s="441" t="s">
        <v>178</v>
      </c>
      <c r="E381" s="78" t="s">
        <v>1765</v>
      </c>
      <c r="F381" s="79">
        <f>SUM(G381*1.21)</f>
        <v>7381</v>
      </c>
      <c r="G381" s="79">
        <v>6100</v>
      </c>
      <c r="H381" s="741">
        <v>7612986327939</v>
      </c>
      <c r="J381" s="109"/>
    </row>
    <row r="382" spans="2:10" ht="15" customHeight="1" thickBot="1" x14ac:dyDescent="0.3">
      <c r="B382" s="662"/>
      <c r="C382" s="683"/>
      <c r="D382" s="684"/>
      <c r="E382" s="685"/>
      <c r="F382" s="636"/>
      <c r="G382" s="636"/>
      <c r="H382" s="641"/>
      <c r="J382" s="109"/>
    </row>
    <row r="383" spans="2:10" ht="15" customHeight="1" x14ac:dyDescent="0.25">
      <c r="B383" s="130" t="s">
        <v>183</v>
      </c>
      <c r="C383" s="343"/>
      <c r="D383" s="309" t="s">
        <v>184</v>
      </c>
      <c r="E383" s="332" t="s">
        <v>1776</v>
      </c>
      <c r="F383" s="311">
        <f t="shared" ref="F383:F390" si="25">SUM(G383*1.21)</f>
        <v>5687</v>
      </c>
      <c r="G383" s="311">
        <v>4700</v>
      </c>
      <c r="H383" s="533">
        <v>7612981053482</v>
      </c>
      <c r="J383" s="109"/>
    </row>
    <row r="384" spans="2:10" ht="15" customHeight="1" x14ac:dyDescent="0.25">
      <c r="B384" s="122" t="s">
        <v>1176</v>
      </c>
      <c r="C384" s="303"/>
      <c r="D384" s="300" t="s">
        <v>1125</v>
      </c>
      <c r="E384" s="323" t="s">
        <v>1776</v>
      </c>
      <c r="F384" s="302">
        <f t="shared" si="25"/>
        <v>5687</v>
      </c>
      <c r="G384" s="302">
        <v>4700</v>
      </c>
      <c r="H384" s="531">
        <v>7612986111460</v>
      </c>
      <c r="J384" s="109"/>
    </row>
    <row r="385" spans="2:10" ht="15" customHeight="1" x14ac:dyDescent="0.25">
      <c r="B385" s="122" t="s">
        <v>185</v>
      </c>
      <c r="C385" s="304"/>
      <c r="D385" s="300" t="s">
        <v>186</v>
      </c>
      <c r="E385" s="323" t="s">
        <v>1776</v>
      </c>
      <c r="F385" s="302">
        <f t="shared" si="25"/>
        <v>5687</v>
      </c>
      <c r="G385" s="302">
        <v>4700</v>
      </c>
      <c r="H385" s="531">
        <v>7612981926533</v>
      </c>
      <c r="J385" s="109"/>
    </row>
    <row r="386" spans="2:10" ht="15" customHeight="1" x14ac:dyDescent="0.25">
      <c r="B386" s="122" t="s">
        <v>187</v>
      </c>
      <c r="C386" s="304"/>
      <c r="D386" s="300" t="s">
        <v>188</v>
      </c>
      <c r="E386" s="323" t="s">
        <v>1776</v>
      </c>
      <c r="F386" s="302">
        <f t="shared" si="25"/>
        <v>5687</v>
      </c>
      <c r="G386" s="302">
        <v>4700</v>
      </c>
      <c r="H386" s="531">
        <v>7612981053499</v>
      </c>
      <c r="J386" s="109"/>
    </row>
    <row r="387" spans="2:10" ht="15" customHeight="1" x14ac:dyDescent="0.25">
      <c r="B387" s="122" t="s">
        <v>189</v>
      </c>
      <c r="C387" s="304"/>
      <c r="D387" s="300" t="s">
        <v>190</v>
      </c>
      <c r="E387" s="323" t="s">
        <v>1776</v>
      </c>
      <c r="F387" s="302">
        <f t="shared" si="25"/>
        <v>5687</v>
      </c>
      <c r="G387" s="302">
        <v>4700</v>
      </c>
      <c r="H387" s="531">
        <v>7612981053505</v>
      </c>
      <c r="J387" s="109"/>
    </row>
    <row r="388" spans="2:10" ht="15" customHeight="1" x14ac:dyDescent="0.25">
      <c r="B388" s="122" t="s">
        <v>191</v>
      </c>
      <c r="C388" s="304"/>
      <c r="D388" s="300" t="s">
        <v>192</v>
      </c>
      <c r="E388" s="323" t="s">
        <v>1776</v>
      </c>
      <c r="F388" s="302">
        <f t="shared" si="25"/>
        <v>5687</v>
      </c>
      <c r="G388" s="302">
        <v>4700</v>
      </c>
      <c r="H388" s="531">
        <v>7612981053611</v>
      </c>
      <c r="J388" s="109"/>
    </row>
    <row r="389" spans="2:10" ht="15" customHeight="1" x14ac:dyDescent="0.25">
      <c r="B389" s="122" t="s">
        <v>193</v>
      </c>
      <c r="C389" s="304"/>
      <c r="D389" s="300" t="s">
        <v>194</v>
      </c>
      <c r="E389" s="323" t="s">
        <v>1776</v>
      </c>
      <c r="F389" s="302">
        <f t="shared" si="25"/>
        <v>5687</v>
      </c>
      <c r="G389" s="302">
        <v>4700</v>
      </c>
      <c r="H389" s="531">
        <v>7612981053635</v>
      </c>
      <c r="J389" s="109"/>
    </row>
    <row r="390" spans="2:10" ht="15" customHeight="1" thickBot="1" x14ac:dyDescent="0.3">
      <c r="B390" s="136" t="s">
        <v>2448</v>
      </c>
      <c r="C390" s="368"/>
      <c r="D390" s="328" t="s">
        <v>2449</v>
      </c>
      <c r="E390" s="306" t="s">
        <v>1776</v>
      </c>
      <c r="F390" s="307">
        <f t="shared" si="25"/>
        <v>5687</v>
      </c>
      <c r="G390" s="307">
        <v>4700</v>
      </c>
      <c r="H390" s="542">
        <v>7612986396126</v>
      </c>
      <c r="J390" s="109"/>
    </row>
    <row r="391" spans="2:10" ht="15" customHeight="1" thickBot="1" x14ac:dyDescent="0.3">
      <c r="B391" s="662"/>
      <c r="C391" s="698"/>
      <c r="D391" s="684"/>
      <c r="E391" s="685"/>
      <c r="F391" s="636"/>
      <c r="G391" s="636"/>
      <c r="H391" s="641"/>
      <c r="J391" s="109"/>
    </row>
    <row r="392" spans="2:10" ht="15" customHeight="1" x14ac:dyDescent="0.25">
      <c r="B392" s="130" t="s">
        <v>195</v>
      </c>
      <c r="C392" s="343"/>
      <c r="D392" s="309" t="s">
        <v>196</v>
      </c>
      <c r="E392" s="332" t="s">
        <v>1765</v>
      </c>
      <c r="F392" s="311">
        <f t="shared" ref="F392:F399" si="26">SUM(G392*1.21)</f>
        <v>5808</v>
      </c>
      <c r="G392" s="311">
        <v>4800</v>
      </c>
      <c r="H392" s="533">
        <v>7612981053673</v>
      </c>
      <c r="J392" s="109"/>
    </row>
    <row r="393" spans="2:10" ht="15" customHeight="1" x14ac:dyDescent="0.25">
      <c r="B393" s="122" t="s">
        <v>1177</v>
      </c>
      <c r="C393" s="303"/>
      <c r="D393" s="300" t="s">
        <v>1076</v>
      </c>
      <c r="E393" s="323" t="s">
        <v>1765</v>
      </c>
      <c r="F393" s="302">
        <f t="shared" si="26"/>
        <v>5808</v>
      </c>
      <c r="G393" s="302">
        <v>4800</v>
      </c>
      <c r="H393" s="531">
        <v>7612986111491</v>
      </c>
      <c r="J393" s="109"/>
    </row>
    <row r="394" spans="2:10" ht="15" customHeight="1" x14ac:dyDescent="0.25">
      <c r="B394" s="122" t="s">
        <v>197</v>
      </c>
      <c r="C394" s="304"/>
      <c r="D394" s="300" t="s">
        <v>198</v>
      </c>
      <c r="E394" s="323" t="s">
        <v>1765</v>
      </c>
      <c r="F394" s="302">
        <f t="shared" si="26"/>
        <v>5808</v>
      </c>
      <c r="G394" s="302">
        <v>4800</v>
      </c>
      <c r="H394" s="531">
        <v>7612981926540</v>
      </c>
      <c r="J394" s="109"/>
    </row>
    <row r="395" spans="2:10" ht="15" customHeight="1" x14ac:dyDescent="0.25">
      <c r="B395" s="122" t="s">
        <v>199</v>
      </c>
      <c r="C395" s="304"/>
      <c r="D395" s="300" t="s">
        <v>200</v>
      </c>
      <c r="E395" s="323" t="s">
        <v>1765</v>
      </c>
      <c r="F395" s="302">
        <f t="shared" si="26"/>
        <v>5808</v>
      </c>
      <c r="G395" s="302">
        <v>4800</v>
      </c>
      <c r="H395" s="531">
        <v>7612981053680</v>
      </c>
      <c r="J395" s="109"/>
    </row>
    <row r="396" spans="2:10" ht="15" customHeight="1" x14ac:dyDescent="0.25">
      <c r="B396" s="122" t="s">
        <v>201</v>
      </c>
      <c r="C396" s="304"/>
      <c r="D396" s="300" t="s">
        <v>202</v>
      </c>
      <c r="E396" s="323" t="s">
        <v>1765</v>
      </c>
      <c r="F396" s="302">
        <f t="shared" si="26"/>
        <v>5808</v>
      </c>
      <c r="G396" s="302">
        <v>4800</v>
      </c>
      <c r="H396" s="531">
        <v>7612981053697</v>
      </c>
      <c r="J396" s="109"/>
    </row>
    <row r="397" spans="2:10" ht="15" customHeight="1" x14ac:dyDescent="0.25">
      <c r="B397" s="122" t="s">
        <v>203</v>
      </c>
      <c r="C397" s="304"/>
      <c r="D397" s="300" t="s">
        <v>204</v>
      </c>
      <c r="E397" s="323" t="s">
        <v>1765</v>
      </c>
      <c r="F397" s="302">
        <f t="shared" si="26"/>
        <v>5808</v>
      </c>
      <c r="G397" s="302">
        <v>4800</v>
      </c>
      <c r="H397" s="531">
        <v>7612981053703</v>
      </c>
      <c r="J397" s="109"/>
    </row>
    <row r="398" spans="2:10" ht="15" customHeight="1" x14ac:dyDescent="0.25">
      <c r="B398" s="122" t="s">
        <v>205</v>
      </c>
      <c r="C398" s="304"/>
      <c r="D398" s="300" t="s">
        <v>206</v>
      </c>
      <c r="E398" s="323" t="s">
        <v>1765</v>
      </c>
      <c r="F398" s="302">
        <f t="shared" si="26"/>
        <v>5808</v>
      </c>
      <c r="G398" s="302">
        <v>4800</v>
      </c>
      <c r="H398" s="531">
        <v>7612981053727</v>
      </c>
      <c r="J398" s="109"/>
    </row>
    <row r="399" spans="2:10" ht="15" customHeight="1" thickBot="1" x14ac:dyDescent="0.3">
      <c r="B399" s="136" t="s">
        <v>2450</v>
      </c>
      <c r="C399" s="368"/>
      <c r="D399" s="328" t="s">
        <v>2451</v>
      </c>
      <c r="E399" s="306" t="s">
        <v>1765</v>
      </c>
      <c r="F399" s="307">
        <f t="shared" si="26"/>
        <v>5808</v>
      </c>
      <c r="G399" s="307">
        <v>4800</v>
      </c>
      <c r="H399" s="542">
        <v>7612986396133</v>
      </c>
      <c r="J399" s="109"/>
    </row>
    <row r="400" spans="2:10" ht="15" customHeight="1" thickBot="1" x14ac:dyDescent="0.3">
      <c r="B400" s="662"/>
      <c r="C400" s="698"/>
      <c r="D400" s="684"/>
      <c r="E400" s="685"/>
      <c r="F400" s="636"/>
      <c r="G400" s="636"/>
      <c r="H400" s="641"/>
      <c r="J400" s="109"/>
    </row>
    <row r="401" spans="2:10" ht="15" customHeight="1" x14ac:dyDescent="0.25">
      <c r="B401" s="80" t="s">
        <v>207</v>
      </c>
      <c r="C401" s="697"/>
      <c r="D401" s="82" t="s">
        <v>208</v>
      </c>
      <c r="E401" s="69" t="s">
        <v>1759</v>
      </c>
      <c r="F401" s="70">
        <f t="shared" ref="F401:F408" si="27">SUM(G401*1.21)</f>
        <v>6776</v>
      </c>
      <c r="G401" s="70">
        <v>5600</v>
      </c>
      <c r="H401" s="443">
        <v>7612981926076</v>
      </c>
      <c r="J401" s="109"/>
    </row>
    <row r="402" spans="2:10" ht="15" customHeight="1" x14ac:dyDescent="0.25">
      <c r="B402" s="64" t="s">
        <v>1178</v>
      </c>
      <c r="C402" s="17"/>
      <c r="D402" s="15" t="s">
        <v>1077</v>
      </c>
      <c r="E402" s="24" t="s">
        <v>1759</v>
      </c>
      <c r="F402" s="10">
        <f t="shared" si="27"/>
        <v>6776</v>
      </c>
      <c r="G402" s="10">
        <v>5600</v>
      </c>
      <c r="H402" s="444">
        <v>7612986111484</v>
      </c>
      <c r="J402" s="109"/>
    </row>
    <row r="403" spans="2:10" ht="15" customHeight="1" x14ac:dyDescent="0.25">
      <c r="B403" s="64" t="s">
        <v>209</v>
      </c>
      <c r="C403" s="11"/>
      <c r="D403" s="15" t="s">
        <v>210</v>
      </c>
      <c r="E403" s="24" t="s">
        <v>1759</v>
      </c>
      <c r="F403" s="10">
        <f t="shared" si="27"/>
        <v>6776</v>
      </c>
      <c r="G403" s="10">
        <v>5600</v>
      </c>
      <c r="H403" s="444">
        <v>7612981926069</v>
      </c>
      <c r="J403" s="109"/>
    </row>
    <row r="404" spans="2:10" ht="15" customHeight="1" x14ac:dyDescent="0.25">
      <c r="B404" s="64" t="s">
        <v>211</v>
      </c>
      <c r="C404" s="11"/>
      <c r="D404" s="15" t="s">
        <v>212</v>
      </c>
      <c r="E404" s="24" t="s">
        <v>1759</v>
      </c>
      <c r="F404" s="10">
        <f t="shared" si="27"/>
        <v>6776</v>
      </c>
      <c r="G404" s="10">
        <v>5600</v>
      </c>
      <c r="H404" s="444">
        <v>7612981926083</v>
      </c>
      <c r="J404" s="109"/>
    </row>
    <row r="405" spans="2:10" ht="15" customHeight="1" x14ac:dyDescent="0.25">
      <c r="B405" s="64" t="s">
        <v>213</v>
      </c>
      <c r="C405" s="11"/>
      <c r="D405" s="15" t="s">
        <v>214</v>
      </c>
      <c r="E405" s="24" t="s">
        <v>1759</v>
      </c>
      <c r="F405" s="10">
        <f t="shared" si="27"/>
        <v>6776</v>
      </c>
      <c r="G405" s="10">
        <v>5600</v>
      </c>
      <c r="H405" s="444">
        <v>7612981926090</v>
      </c>
      <c r="J405" s="109"/>
    </row>
    <row r="406" spans="2:10" ht="15" customHeight="1" x14ac:dyDescent="0.25">
      <c r="B406" s="64" t="s">
        <v>215</v>
      </c>
      <c r="C406" s="11"/>
      <c r="D406" s="15" t="s">
        <v>216</v>
      </c>
      <c r="E406" s="24" t="s">
        <v>1759</v>
      </c>
      <c r="F406" s="10">
        <f t="shared" si="27"/>
        <v>6776</v>
      </c>
      <c r="G406" s="10">
        <v>5600</v>
      </c>
      <c r="H406" s="444">
        <v>7612981926106</v>
      </c>
      <c r="J406" s="109"/>
    </row>
    <row r="407" spans="2:10" ht="15" customHeight="1" x14ac:dyDescent="0.25">
      <c r="B407" s="64" t="s">
        <v>217</v>
      </c>
      <c r="C407" s="11"/>
      <c r="D407" s="15" t="s">
        <v>218</v>
      </c>
      <c r="E407" s="24" t="s">
        <v>1759</v>
      </c>
      <c r="F407" s="10">
        <f t="shared" si="27"/>
        <v>6776</v>
      </c>
      <c r="G407" s="10">
        <v>5600</v>
      </c>
      <c r="H407" s="444">
        <v>7612981926113</v>
      </c>
      <c r="J407" s="109"/>
    </row>
    <row r="408" spans="2:10" ht="15" customHeight="1" thickBot="1" x14ac:dyDescent="0.3">
      <c r="B408" s="92" t="s">
        <v>2452</v>
      </c>
      <c r="C408" s="360"/>
      <c r="D408" s="93" t="s">
        <v>2453</v>
      </c>
      <c r="E408" s="106" t="s">
        <v>1759</v>
      </c>
      <c r="F408" s="79">
        <f t="shared" si="27"/>
        <v>6776</v>
      </c>
      <c r="G408" s="79">
        <v>5600</v>
      </c>
      <c r="H408" s="554">
        <v>7612986396140</v>
      </c>
      <c r="J408" s="109"/>
    </row>
    <row r="409" spans="2:10" ht="15" customHeight="1" thickBot="1" x14ac:dyDescent="0.3">
      <c r="B409" s="662"/>
      <c r="C409" s="698"/>
      <c r="D409" s="684"/>
      <c r="E409" s="685"/>
      <c r="F409" s="636"/>
      <c r="G409" s="636"/>
      <c r="H409" s="641"/>
      <c r="J409" s="109"/>
    </row>
    <row r="410" spans="2:10" ht="15" customHeight="1" x14ac:dyDescent="0.25">
      <c r="B410" s="130" t="s">
        <v>219</v>
      </c>
      <c r="C410" s="343"/>
      <c r="D410" s="309" t="s">
        <v>220</v>
      </c>
      <c r="E410" s="332" t="s">
        <v>1777</v>
      </c>
      <c r="F410" s="311">
        <f t="shared" ref="F410:F417" si="28">SUM(G410*1.21)</f>
        <v>6776</v>
      </c>
      <c r="G410" s="311">
        <v>5600</v>
      </c>
      <c r="H410" s="533">
        <v>7612981054366</v>
      </c>
      <c r="J410" s="109"/>
    </row>
    <row r="411" spans="2:10" ht="15" customHeight="1" x14ac:dyDescent="0.25">
      <c r="B411" s="122" t="s">
        <v>1179</v>
      </c>
      <c r="C411" s="303"/>
      <c r="D411" s="300" t="s">
        <v>1078</v>
      </c>
      <c r="E411" s="323" t="s">
        <v>1777</v>
      </c>
      <c r="F411" s="302">
        <f t="shared" si="28"/>
        <v>6776</v>
      </c>
      <c r="G411" s="302">
        <v>5600</v>
      </c>
      <c r="H411" s="531">
        <v>7612986111477</v>
      </c>
      <c r="J411" s="109"/>
    </row>
    <row r="412" spans="2:10" ht="15" customHeight="1" x14ac:dyDescent="0.25">
      <c r="B412" s="122" t="s">
        <v>221</v>
      </c>
      <c r="C412" s="299"/>
      <c r="D412" s="300" t="s">
        <v>222</v>
      </c>
      <c r="E412" s="323" t="s">
        <v>1777</v>
      </c>
      <c r="F412" s="302">
        <f t="shared" si="28"/>
        <v>6776</v>
      </c>
      <c r="G412" s="302">
        <v>5600</v>
      </c>
      <c r="H412" s="531">
        <v>7612981926557</v>
      </c>
      <c r="J412" s="109"/>
    </row>
    <row r="413" spans="2:10" ht="15" customHeight="1" x14ac:dyDescent="0.25">
      <c r="B413" s="122" t="s">
        <v>223</v>
      </c>
      <c r="C413" s="304"/>
      <c r="D413" s="300" t="s">
        <v>224</v>
      </c>
      <c r="E413" s="323" t="s">
        <v>1777</v>
      </c>
      <c r="F413" s="302">
        <f t="shared" si="28"/>
        <v>6776</v>
      </c>
      <c r="G413" s="302">
        <v>5600</v>
      </c>
      <c r="H413" s="531">
        <v>7612981054373</v>
      </c>
      <c r="J413" s="109"/>
    </row>
    <row r="414" spans="2:10" ht="15" customHeight="1" x14ac:dyDescent="0.25">
      <c r="B414" s="122" t="s">
        <v>225</v>
      </c>
      <c r="C414" s="304"/>
      <c r="D414" s="300" t="s">
        <v>226</v>
      </c>
      <c r="E414" s="323" t="s">
        <v>1777</v>
      </c>
      <c r="F414" s="302">
        <f t="shared" si="28"/>
        <v>6776</v>
      </c>
      <c r="G414" s="302">
        <v>5600</v>
      </c>
      <c r="H414" s="531">
        <v>7612981054380</v>
      </c>
      <c r="J414" s="109"/>
    </row>
    <row r="415" spans="2:10" ht="15" customHeight="1" x14ac:dyDescent="0.25">
      <c r="B415" s="122" t="s">
        <v>227</v>
      </c>
      <c r="C415" s="304"/>
      <c r="D415" s="300" t="s">
        <v>228</v>
      </c>
      <c r="E415" s="323" t="s">
        <v>1777</v>
      </c>
      <c r="F415" s="302">
        <f t="shared" si="28"/>
        <v>6776</v>
      </c>
      <c r="G415" s="302">
        <v>5600</v>
      </c>
      <c r="H415" s="531">
        <v>7612981054397</v>
      </c>
      <c r="J415" s="109"/>
    </row>
    <row r="416" spans="2:10" ht="15" customHeight="1" x14ac:dyDescent="0.25">
      <c r="B416" s="122" t="s">
        <v>229</v>
      </c>
      <c r="C416" s="304"/>
      <c r="D416" s="300" t="s">
        <v>230</v>
      </c>
      <c r="E416" s="323" t="s">
        <v>1777</v>
      </c>
      <c r="F416" s="302">
        <f t="shared" si="28"/>
        <v>6776</v>
      </c>
      <c r="G416" s="302">
        <v>5600</v>
      </c>
      <c r="H416" s="531">
        <v>7612981054441</v>
      </c>
      <c r="J416" s="109"/>
    </row>
    <row r="417" spans="2:10" ht="15" customHeight="1" thickBot="1" x14ac:dyDescent="0.3">
      <c r="B417" s="136" t="s">
        <v>2454</v>
      </c>
      <c r="C417" s="368"/>
      <c r="D417" s="328" t="s">
        <v>2455</v>
      </c>
      <c r="E417" s="330" t="s">
        <v>1777</v>
      </c>
      <c r="F417" s="307">
        <f t="shared" si="28"/>
        <v>6776</v>
      </c>
      <c r="G417" s="307">
        <v>5600</v>
      </c>
      <c r="H417" s="542">
        <v>7612986396157</v>
      </c>
      <c r="J417" s="109"/>
    </row>
    <row r="418" spans="2:10" ht="15" customHeight="1" thickBot="1" x14ac:dyDescent="0.3">
      <c r="B418" s="662"/>
      <c r="C418" s="698"/>
      <c r="D418" s="684"/>
      <c r="E418" s="685"/>
      <c r="F418" s="636"/>
      <c r="G418" s="636"/>
      <c r="H418" s="641"/>
      <c r="J418" s="109"/>
    </row>
    <row r="419" spans="2:10" ht="15" customHeight="1" x14ac:dyDescent="0.25">
      <c r="B419" s="80" t="s">
        <v>1180</v>
      </c>
      <c r="C419" s="73"/>
      <c r="D419" s="82" t="s">
        <v>1079</v>
      </c>
      <c r="E419" s="69" t="s">
        <v>1765</v>
      </c>
      <c r="F419" s="70">
        <f>SUM(G419*1.21)</f>
        <v>6897</v>
      </c>
      <c r="G419" s="70">
        <v>5700</v>
      </c>
      <c r="H419" s="443">
        <v>7612986111903</v>
      </c>
      <c r="J419" s="109"/>
    </row>
    <row r="420" spans="2:10" ht="15" customHeight="1" x14ac:dyDescent="0.25">
      <c r="B420" s="64" t="s">
        <v>231</v>
      </c>
      <c r="C420" s="11"/>
      <c r="D420" s="15" t="s">
        <v>232</v>
      </c>
      <c r="E420" s="24" t="s">
        <v>1765</v>
      </c>
      <c r="F420" s="10">
        <f>SUM(G420*1.21)</f>
        <v>6897</v>
      </c>
      <c r="G420" s="10">
        <v>5700</v>
      </c>
      <c r="H420" s="444">
        <v>7612981053819</v>
      </c>
      <c r="J420" s="109"/>
    </row>
    <row r="421" spans="2:10" ht="15" customHeight="1" thickBot="1" x14ac:dyDescent="0.3">
      <c r="B421" s="67" t="s">
        <v>233</v>
      </c>
      <c r="C421" s="76"/>
      <c r="D421" s="77" t="s">
        <v>234</v>
      </c>
      <c r="E421" s="78" t="s">
        <v>1765</v>
      </c>
      <c r="F421" s="79">
        <f>SUM(G421*1.21)</f>
        <v>6897</v>
      </c>
      <c r="G421" s="79">
        <v>5700</v>
      </c>
      <c r="H421" s="532">
        <v>7612981053857</v>
      </c>
      <c r="J421" s="109"/>
    </row>
    <row r="422" spans="2:10" ht="15" customHeight="1" thickBot="1" x14ac:dyDescent="0.3">
      <c r="B422" s="662"/>
      <c r="C422" s="698"/>
      <c r="D422" s="684"/>
      <c r="E422" s="685"/>
      <c r="F422" s="636"/>
      <c r="G422" s="636"/>
      <c r="H422" s="641"/>
      <c r="J422" s="109"/>
    </row>
    <row r="423" spans="2:10" ht="15" customHeight="1" x14ac:dyDescent="0.25">
      <c r="B423" s="742" t="s">
        <v>235</v>
      </c>
      <c r="C423" s="308"/>
      <c r="D423" s="440" t="s">
        <v>236</v>
      </c>
      <c r="E423" s="332" t="s">
        <v>1778</v>
      </c>
      <c r="F423" s="311">
        <f t="shared" ref="F423:F429" si="29">SUM(G423*1.21)</f>
        <v>4961</v>
      </c>
      <c r="G423" s="311">
        <v>4100</v>
      </c>
      <c r="H423" s="533">
        <v>7612981780296</v>
      </c>
      <c r="J423" s="109"/>
    </row>
    <row r="424" spans="2:10" ht="15" customHeight="1" x14ac:dyDescent="0.25">
      <c r="B424" s="123" t="s">
        <v>1181</v>
      </c>
      <c r="C424" s="303"/>
      <c r="D424" s="313" t="s">
        <v>1080</v>
      </c>
      <c r="E424" s="323" t="s">
        <v>1778</v>
      </c>
      <c r="F424" s="302">
        <f t="shared" si="29"/>
        <v>4961</v>
      </c>
      <c r="G424" s="302">
        <v>4100</v>
      </c>
      <c r="H424" s="531">
        <v>7612986111910</v>
      </c>
      <c r="J424" s="109"/>
    </row>
    <row r="425" spans="2:10" ht="15" customHeight="1" x14ac:dyDescent="0.25">
      <c r="B425" s="123" t="s">
        <v>237</v>
      </c>
      <c r="C425" s="299"/>
      <c r="D425" s="313" t="s">
        <v>238</v>
      </c>
      <c r="E425" s="323" t="s">
        <v>1778</v>
      </c>
      <c r="F425" s="302">
        <f t="shared" si="29"/>
        <v>4961</v>
      </c>
      <c r="G425" s="302">
        <v>4100</v>
      </c>
      <c r="H425" s="531">
        <v>7612981926472</v>
      </c>
      <c r="J425" s="109"/>
    </row>
    <row r="426" spans="2:10" ht="15" customHeight="1" x14ac:dyDescent="0.25">
      <c r="B426" s="123" t="s">
        <v>239</v>
      </c>
      <c r="C426" s="299"/>
      <c r="D426" s="313" t="s">
        <v>240</v>
      </c>
      <c r="E426" s="323" t="s">
        <v>1778</v>
      </c>
      <c r="F426" s="302">
        <f t="shared" si="29"/>
        <v>4961</v>
      </c>
      <c r="G426" s="302">
        <v>4100</v>
      </c>
      <c r="H426" s="531">
        <v>7612981699246</v>
      </c>
      <c r="J426" s="109"/>
    </row>
    <row r="427" spans="2:10" ht="15" customHeight="1" x14ac:dyDescent="0.25">
      <c r="B427" s="123" t="s">
        <v>241</v>
      </c>
      <c r="C427" s="299"/>
      <c r="D427" s="313" t="s">
        <v>242</v>
      </c>
      <c r="E427" s="323" t="s">
        <v>1778</v>
      </c>
      <c r="F427" s="302">
        <f t="shared" si="29"/>
        <v>4961</v>
      </c>
      <c r="G427" s="302">
        <v>4100</v>
      </c>
      <c r="H427" s="531">
        <v>7612981780302</v>
      </c>
      <c r="J427" s="109"/>
    </row>
    <row r="428" spans="2:10" ht="15" customHeight="1" x14ac:dyDescent="0.25">
      <c r="B428" s="123" t="s">
        <v>243</v>
      </c>
      <c r="C428" s="299"/>
      <c r="D428" s="313" t="s">
        <v>244</v>
      </c>
      <c r="E428" s="323" t="s">
        <v>1778</v>
      </c>
      <c r="F428" s="302">
        <f t="shared" si="29"/>
        <v>4961</v>
      </c>
      <c r="G428" s="302">
        <v>4100</v>
      </c>
      <c r="H428" s="531">
        <v>7612981699253</v>
      </c>
      <c r="J428" s="109"/>
    </row>
    <row r="429" spans="2:10" ht="15" customHeight="1" thickBot="1" x14ac:dyDescent="0.3">
      <c r="B429" s="133" t="s">
        <v>245</v>
      </c>
      <c r="C429" s="305"/>
      <c r="D429" s="322" t="s">
        <v>246</v>
      </c>
      <c r="E429" s="330" t="s">
        <v>1778</v>
      </c>
      <c r="F429" s="307">
        <f t="shared" si="29"/>
        <v>4961</v>
      </c>
      <c r="G429" s="307">
        <v>4100</v>
      </c>
      <c r="H429" s="534">
        <v>7612981699260</v>
      </c>
      <c r="J429" s="109"/>
    </row>
    <row r="430" spans="2:10" ht="15" customHeight="1" thickBot="1" x14ac:dyDescent="0.3">
      <c r="B430" s="743"/>
      <c r="C430" s="683"/>
      <c r="D430" s="744"/>
      <c r="E430" s="745"/>
      <c r="F430" s="636"/>
      <c r="G430" s="636"/>
      <c r="H430" s="641"/>
      <c r="J430" s="109"/>
    </row>
    <row r="431" spans="2:10" ht="15" customHeight="1" x14ac:dyDescent="0.25">
      <c r="B431" s="742" t="s">
        <v>247</v>
      </c>
      <c r="C431" s="343"/>
      <c r="D431" s="440" t="s">
        <v>248</v>
      </c>
      <c r="E431" s="332" t="s">
        <v>1779</v>
      </c>
      <c r="F431" s="311">
        <f t="shared" ref="F431:F437" si="30">SUM(G431*1.21)</f>
        <v>5203</v>
      </c>
      <c r="G431" s="311">
        <v>4300</v>
      </c>
      <c r="H431" s="533">
        <v>7612981699277</v>
      </c>
      <c r="J431" s="109"/>
    </row>
    <row r="432" spans="2:10" ht="15" customHeight="1" x14ac:dyDescent="0.25">
      <c r="B432" s="123" t="s">
        <v>249</v>
      </c>
      <c r="C432" s="304"/>
      <c r="D432" s="313" t="s">
        <v>250</v>
      </c>
      <c r="E432" s="323" t="s">
        <v>1779</v>
      </c>
      <c r="F432" s="302">
        <f t="shared" si="30"/>
        <v>5203</v>
      </c>
      <c r="G432" s="302">
        <v>4300</v>
      </c>
      <c r="H432" s="531">
        <v>7612981699284</v>
      </c>
      <c r="J432" s="109"/>
    </row>
    <row r="433" spans="2:10" ht="15" customHeight="1" x14ac:dyDescent="0.25">
      <c r="B433" s="123" t="s">
        <v>251</v>
      </c>
      <c r="C433" s="304"/>
      <c r="D433" s="313" t="s">
        <v>252</v>
      </c>
      <c r="E433" s="323" t="s">
        <v>1779</v>
      </c>
      <c r="F433" s="302">
        <f t="shared" si="30"/>
        <v>5203</v>
      </c>
      <c r="G433" s="302">
        <v>4300</v>
      </c>
      <c r="H433" s="531">
        <v>7612981699291</v>
      </c>
      <c r="J433" s="109"/>
    </row>
    <row r="434" spans="2:10" ht="15" customHeight="1" x14ac:dyDescent="0.25">
      <c r="B434" s="123" t="s">
        <v>253</v>
      </c>
      <c r="C434" s="304"/>
      <c r="D434" s="313" t="s">
        <v>254</v>
      </c>
      <c r="E434" s="323" t="s">
        <v>1779</v>
      </c>
      <c r="F434" s="302">
        <f t="shared" si="30"/>
        <v>5203</v>
      </c>
      <c r="G434" s="302">
        <v>4300</v>
      </c>
      <c r="H434" s="531">
        <v>7612981780357</v>
      </c>
      <c r="J434" s="109"/>
    </row>
    <row r="435" spans="2:10" ht="15" customHeight="1" x14ac:dyDescent="0.25">
      <c r="B435" s="123" t="s">
        <v>1182</v>
      </c>
      <c r="C435" s="303"/>
      <c r="D435" s="313" t="s">
        <v>1081</v>
      </c>
      <c r="E435" s="323" t="s">
        <v>1779</v>
      </c>
      <c r="F435" s="302">
        <f t="shared" si="30"/>
        <v>5203</v>
      </c>
      <c r="G435" s="302">
        <v>4300</v>
      </c>
      <c r="H435" s="531">
        <v>7612986111927</v>
      </c>
      <c r="J435" s="109"/>
    </row>
    <row r="436" spans="2:10" s="5" customFormat="1" ht="15" customHeight="1" x14ac:dyDescent="0.25">
      <c r="B436" s="122" t="s">
        <v>255</v>
      </c>
      <c r="C436" s="304"/>
      <c r="D436" s="313" t="s">
        <v>256</v>
      </c>
      <c r="E436" s="323" t="s">
        <v>1779</v>
      </c>
      <c r="F436" s="302">
        <f t="shared" si="30"/>
        <v>5203</v>
      </c>
      <c r="G436" s="302">
        <v>4300</v>
      </c>
      <c r="H436" s="531">
        <v>7612981926489</v>
      </c>
      <c r="I436" s="109"/>
      <c r="J436" s="109"/>
    </row>
    <row r="437" spans="2:10" s="5" customFormat="1" ht="15" customHeight="1" thickBot="1" x14ac:dyDescent="0.3">
      <c r="B437" s="133" t="s">
        <v>257</v>
      </c>
      <c r="C437" s="368"/>
      <c r="D437" s="322" t="s">
        <v>258</v>
      </c>
      <c r="E437" s="330" t="s">
        <v>1779</v>
      </c>
      <c r="F437" s="307">
        <f t="shared" si="30"/>
        <v>5203</v>
      </c>
      <c r="G437" s="307">
        <v>4300</v>
      </c>
      <c r="H437" s="534">
        <v>7612981780364</v>
      </c>
      <c r="I437" s="109"/>
      <c r="J437" s="109"/>
    </row>
    <row r="438" spans="2:10" s="1" customFormat="1" ht="15" customHeight="1" thickBot="1" x14ac:dyDescent="0.3">
      <c r="B438" s="85"/>
      <c r="C438" s="86"/>
      <c r="D438" s="707" t="s">
        <v>1780</v>
      </c>
      <c r="E438" s="87"/>
      <c r="F438" s="85"/>
      <c r="G438" s="85"/>
      <c r="H438" s="639"/>
      <c r="I438" s="110"/>
      <c r="J438" s="111"/>
    </row>
    <row r="439" spans="2:10" s="1" customFormat="1" ht="15" customHeight="1" x14ac:dyDescent="0.25">
      <c r="B439" s="126" t="s">
        <v>298</v>
      </c>
      <c r="C439" s="331"/>
      <c r="D439" s="338" t="s">
        <v>299</v>
      </c>
      <c r="E439" s="332" t="s">
        <v>1765</v>
      </c>
      <c r="F439" s="339">
        <f>SUM(G439*1.21)</f>
        <v>5203</v>
      </c>
      <c r="G439" s="340">
        <v>4300</v>
      </c>
      <c r="H439" s="533">
        <v>7612985819480</v>
      </c>
      <c r="I439" s="110"/>
      <c r="J439" s="111"/>
    </row>
    <row r="440" spans="2:10" s="1" customFormat="1" ht="15" customHeight="1" x14ac:dyDescent="0.25">
      <c r="B440" s="125" t="s">
        <v>300</v>
      </c>
      <c r="C440" s="303"/>
      <c r="D440" s="335" t="s">
        <v>301</v>
      </c>
      <c r="E440" s="323" t="s">
        <v>1765</v>
      </c>
      <c r="F440" s="336">
        <f>SUM(G440*1.21)</f>
        <v>5203</v>
      </c>
      <c r="G440" s="337">
        <v>4300</v>
      </c>
      <c r="H440" s="531">
        <v>7612985819497</v>
      </c>
      <c r="I440" s="110"/>
      <c r="J440" s="111"/>
    </row>
    <row r="441" spans="2:10" s="1" customFormat="1" ht="15" customHeight="1" x14ac:dyDescent="0.25">
      <c r="B441" s="125" t="s">
        <v>1185</v>
      </c>
      <c r="C441" s="303"/>
      <c r="D441" s="335" t="s">
        <v>1162</v>
      </c>
      <c r="E441" s="323" t="s">
        <v>1765</v>
      </c>
      <c r="F441" s="336">
        <f>SUM(G441*1.21)</f>
        <v>5203</v>
      </c>
      <c r="G441" s="337">
        <v>4300</v>
      </c>
      <c r="H441" s="531">
        <v>7612986178609</v>
      </c>
      <c r="I441" s="110"/>
      <c r="J441" s="111"/>
    </row>
    <row r="442" spans="2:10" s="1" customFormat="1" ht="15" customHeight="1" thickBot="1" x14ac:dyDescent="0.3">
      <c r="B442" s="699" t="s">
        <v>302</v>
      </c>
      <c r="C442" s="325"/>
      <c r="D442" s="700" t="s">
        <v>303</v>
      </c>
      <c r="E442" s="330" t="s">
        <v>1765</v>
      </c>
      <c r="F442" s="701">
        <f>SUM(G442*1.21)</f>
        <v>5203</v>
      </c>
      <c r="G442" s="702">
        <v>4300</v>
      </c>
      <c r="H442" s="534">
        <v>7612985820424</v>
      </c>
      <c r="I442" s="110"/>
      <c r="J442" s="111"/>
    </row>
    <row r="443" spans="2:10" s="1" customFormat="1" ht="15" customHeight="1" thickBot="1" x14ac:dyDescent="0.3">
      <c r="B443" s="703"/>
      <c r="C443" s="633"/>
      <c r="D443" s="704"/>
      <c r="E443" s="712"/>
      <c r="F443" s="705"/>
      <c r="G443" s="706"/>
      <c r="H443" s="641"/>
      <c r="I443" s="110"/>
      <c r="J443" s="111"/>
    </row>
    <row r="444" spans="2:10" s="1" customFormat="1" ht="15" customHeight="1" x14ac:dyDescent="0.25">
      <c r="B444" s="126" t="s">
        <v>304</v>
      </c>
      <c r="C444" s="331"/>
      <c r="D444" s="338" t="s">
        <v>305</v>
      </c>
      <c r="E444" s="332" t="s">
        <v>1765</v>
      </c>
      <c r="F444" s="339">
        <f>SUM(G444*1.21)</f>
        <v>5445</v>
      </c>
      <c r="G444" s="340">
        <v>4500</v>
      </c>
      <c r="H444" s="533">
        <v>7612985848916</v>
      </c>
      <c r="I444" s="110"/>
      <c r="J444" s="111"/>
    </row>
    <row r="445" spans="2:10" ht="15" customHeight="1" x14ac:dyDescent="0.25">
      <c r="B445" s="125" t="s">
        <v>306</v>
      </c>
      <c r="C445" s="303"/>
      <c r="D445" s="335" t="s">
        <v>307</v>
      </c>
      <c r="E445" s="323" t="s">
        <v>1765</v>
      </c>
      <c r="F445" s="336">
        <f>SUM(G445*1.21)</f>
        <v>5445</v>
      </c>
      <c r="G445" s="337">
        <v>4500</v>
      </c>
      <c r="H445" s="531">
        <v>7612985848695</v>
      </c>
      <c r="J445" s="109"/>
    </row>
    <row r="446" spans="2:10" ht="15" customHeight="1" x14ac:dyDescent="0.25">
      <c r="B446" s="125" t="s">
        <v>1186</v>
      </c>
      <c r="C446" s="303"/>
      <c r="D446" s="335" t="s">
        <v>1163</v>
      </c>
      <c r="E446" s="323" t="s">
        <v>1765</v>
      </c>
      <c r="F446" s="336">
        <f>SUM(G446*1.21)</f>
        <v>5445</v>
      </c>
      <c r="G446" s="337">
        <v>4500</v>
      </c>
      <c r="H446" s="531">
        <v>7612986178616</v>
      </c>
      <c r="J446" s="109"/>
    </row>
    <row r="447" spans="2:10" ht="15" customHeight="1" thickBot="1" x14ac:dyDescent="0.3">
      <c r="B447" s="699" t="s">
        <v>308</v>
      </c>
      <c r="C447" s="325"/>
      <c r="D447" s="700" t="s">
        <v>309</v>
      </c>
      <c r="E447" s="330" t="s">
        <v>1765</v>
      </c>
      <c r="F447" s="701">
        <f>SUM(G447*1.21)</f>
        <v>5445</v>
      </c>
      <c r="G447" s="702">
        <v>4500</v>
      </c>
      <c r="H447" s="534">
        <v>7612985848930</v>
      </c>
      <c r="J447" s="109"/>
    </row>
    <row r="448" spans="2:10" ht="15" customHeight="1" thickBot="1" x14ac:dyDescent="0.3">
      <c r="B448" s="703"/>
      <c r="C448" s="633"/>
      <c r="D448" s="704"/>
      <c r="E448" s="712"/>
      <c r="F448" s="705"/>
      <c r="G448" s="706"/>
      <c r="H448" s="641"/>
      <c r="J448" s="109"/>
    </row>
    <row r="449" spans="2:10" ht="15" customHeight="1" x14ac:dyDescent="0.25">
      <c r="B449" s="126" t="s">
        <v>310</v>
      </c>
      <c r="C449" s="331"/>
      <c r="D449" s="338" t="s">
        <v>311</v>
      </c>
      <c r="E449" s="332" t="s">
        <v>1771</v>
      </c>
      <c r="F449" s="339">
        <f>SUM(G449*1.21)</f>
        <v>6171</v>
      </c>
      <c r="G449" s="340">
        <v>5100</v>
      </c>
      <c r="H449" s="533">
        <v>7612985820684</v>
      </c>
      <c r="J449" s="109"/>
    </row>
    <row r="450" spans="2:10" ht="15" customHeight="1" x14ac:dyDescent="0.25">
      <c r="B450" s="125" t="s">
        <v>312</v>
      </c>
      <c r="C450" s="303"/>
      <c r="D450" s="335" t="s">
        <v>313</v>
      </c>
      <c r="E450" s="323" t="s">
        <v>1771</v>
      </c>
      <c r="F450" s="336">
        <f>SUM(G450*1.21)</f>
        <v>6171</v>
      </c>
      <c r="G450" s="337">
        <v>5100</v>
      </c>
      <c r="H450" s="531">
        <v>7612985820691</v>
      </c>
      <c r="J450" s="109"/>
    </row>
    <row r="451" spans="2:10" ht="15" customHeight="1" thickBot="1" x14ac:dyDescent="0.3">
      <c r="B451" s="699" t="s">
        <v>314</v>
      </c>
      <c r="C451" s="325"/>
      <c r="D451" s="700" t="s">
        <v>315</v>
      </c>
      <c r="E451" s="330" t="s">
        <v>1771</v>
      </c>
      <c r="F451" s="701">
        <f>SUM(G451*1.21)</f>
        <v>6171</v>
      </c>
      <c r="G451" s="702">
        <v>5100</v>
      </c>
      <c r="H451" s="534">
        <v>7612986041989</v>
      </c>
      <c r="J451" s="109"/>
    </row>
    <row r="452" spans="2:10" ht="15" customHeight="1" thickBot="1" x14ac:dyDescent="0.3">
      <c r="B452" s="746"/>
      <c r="C452" s="747"/>
      <c r="D452" s="684"/>
      <c r="E452" s="712"/>
      <c r="F452" s="748"/>
      <c r="G452" s="748"/>
      <c r="H452" s="641"/>
      <c r="J452" s="109"/>
    </row>
    <row r="453" spans="2:10" ht="15" customHeight="1" x14ac:dyDescent="0.25">
      <c r="B453" s="130" t="s">
        <v>263</v>
      </c>
      <c r="C453" s="343"/>
      <c r="D453" s="309" t="s">
        <v>264</v>
      </c>
      <c r="E453" s="332" t="s">
        <v>1776</v>
      </c>
      <c r="F453" s="311">
        <f>SUM(G453*1.21)</f>
        <v>4961</v>
      </c>
      <c r="G453" s="311">
        <v>4100</v>
      </c>
      <c r="H453" s="533">
        <v>7612981067304</v>
      </c>
      <c r="J453" s="109"/>
    </row>
    <row r="454" spans="2:10" ht="15" customHeight="1" x14ac:dyDescent="0.25">
      <c r="B454" s="122" t="s">
        <v>265</v>
      </c>
      <c r="C454" s="304"/>
      <c r="D454" s="300" t="s">
        <v>266</v>
      </c>
      <c r="E454" s="323" t="s">
        <v>1776</v>
      </c>
      <c r="F454" s="302">
        <f>SUM(G454*1.21)</f>
        <v>4961</v>
      </c>
      <c r="G454" s="302">
        <v>4100</v>
      </c>
      <c r="H454" s="531">
        <v>7612981067410</v>
      </c>
      <c r="J454" s="109"/>
    </row>
    <row r="455" spans="2:10" ht="15" customHeight="1" thickBot="1" x14ac:dyDescent="0.3">
      <c r="B455" s="133" t="s">
        <v>267</v>
      </c>
      <c r="C455" s="305"/>
      <c r="D455" s="322" t="s">
        <v>268</v>
      </c>
      <c r="E455" s="330" t="s">
        <v>1776</v>
      </c>
      <c r="F455" s="307">
        <f>SUM(G455*1.21)</f>
        <v>4961</v>
      </c>
      <c r="G455" s="307">
        <v>4100</v>
      </c>
      <c r="H455" s="534">
        <v>7612981699444</v>
      </c>
      <c r="J455" s="109"/>
    </row>
    <row r="456" spans="2:10" ht="15" customHeight="1" thickBot="1" x14ac:dyDescent="0.3">
      <c r="B456" s="743"/>
      <c r="C456" s="683"/>
      <c r="D456" s="744"/>
      <c r="E456" s="745"/>
      <c r="F456" s="636"/>
      <c r="G456" s="636"/>
      <c r="H456" s="641"/>
      <c r="J456" s="109"/>
    </row>
    <row r="457" spans="2:10" ht="15" customHeight="1" x14ac:dyDescent="0.25">
      <c r="B457" s="130" t="s">
        <v>269</v>
      </c>
      <c r="C457" s="343"/>
      <c r="D457" s="309" t="s">
        <v>270</v>
      </c>
      <c r="E457" s="332" t="s">
        <v>1765</v>
      </c>
      <c r="F457" s="311">
        <f>SUM(G457*1.21)</f>
        <v>5203</v>
      </c>
      <c r="G457" s="311">
        <v>4300</v>
      </c>
      <c r="H457" s="533">
        <v>7612981067441</v>
      </c>
      <c r="J457" s="109"/>
    </row>
    <row r="458" spans="2:10" ht="15" customHeight="1" x14ac:dyDescent="0.25">
      <c r="B458" s="122" t="s">
        <v>271</v>
      </c>
      <c r="C458" s="304"/>
      <c r="D458" s="300" t="s">
        <v>272</v>
      </c>
      <c r="E458" s="323" t="s">
        <v>1765</v>
      </c>
      <c r="F458" s="302">
        <f>SUM(G458*1.21)</f>
        <v>5203</v>
      </c>
      <c r="G458" s="302">
        <v>4300</v>
      </c>
      <c r="H458" s="531">
        <v>7612981067458</v>
      </c>
      <c r="J458" s="109"/>
    </row>
    <row r="459" spans="2:10" ht="15" customHeight="1" thickBot="1" x14ac:dyDescent="0.3">
      <c r="B459" s="133" t="s">
        <v>273</v>
      </c>
      <c r="C459" s="305"/>
      <c r="D459" s="322" t="s">
        <v>274</v>
      </c>
      <c r="E459" s="330" t="s">
        <v>1765</v>
      </c>
      <c r="F459" s="307">
        <f>SUM(G459*1.21)</f>
        <v>5203</v>
      </c>
      <c r="G459" s="307">
        <v>4300</v>
      </c>
      <c r="H459" s="534">
        <v>7612981699475</v>
      </c>
      <c r="J459" s="109"/>
    </row>
    <row r="460" spans="2:10" ht="15" customHeight="1" thickBot="1" x14ac:dyDescent="0.3">
      <c r="B460" s="743"/>
      <c r="C460" s="683"/>
      <c r="D460" s="744"/>
      <c r="E460" s="745"/>
      <c r="F460" s="636"/>
      <c r="G460" s="636"/>
      <c r="H460" s="641"/>
      <c r="J460" s="109"/>
    </row>
    <row r="461" spans="2:10" ht="15" customHeight="1" x14ac:dyDescent="0.25">
      <c r="B461" s="130" t="s">
        <v>275</v>
      </c>
      <c r="C461" s="343"/>
      <c r="D461" s="309" t="s">
        <v>276</v>
      </c>
      <c r="E461" s="332" t="s">
        <v>1781</v>
      </c>
      <c r="F461" s="311">
        <f>SUM(G461*1.21)</f>
        <v>5566</v>
      </c>
      <c r="G461" s="311">
        <v>4600</v>
      </c>
      <c r="H461" s="533">
        <v>7612981067229</v>
      </c>
      <c r="J461" s="109"/>
    </row>
    <row r="462" spans="2:10" ht="15" customHeight="1" x14ac:dyDescent="0.25">
      <c r="B462" s="122" t="s">
        <v>277</v>
      </c>
      <c r="C462" s="304"/>
      <c r="D462" s="300" t="s">
        <v>278</v>
      </c>
      <c r="E462" s="323" t="s">
        <v>1781</v>
      </c>
      <c r="F462" s="302">
        <f>SUM(G462*1.21)</f>
        <v>5566</v>
      </c>
      <c r="G462" s="302">
        <v>4600</v>
      </c>
      <c r="H462" s="531">
        <v>7612981067236</v>
      </c>
      <c r="J462" s="109"/>
    </row>
    <row r="463" spans="2:10" ht="15" customHeight="1" thickBot="1" x14ac:dyDescent="0.3">
      <c r="B463" s="133" t="s">
        <v>279</v>
      </c>
      <c r="C463" s="305"/>
      <c r="D463" s="322" t="s">
        <v>280</v>
      </c>
      <c r="E463" s="330" t="s">
        <v>1781</v>
      </c>
      <c r="F463" s="307">
        <f>SUM(G463*1.21)</f>
        <v>5566</v>
      </c>
      <c r="G463" s="307">
        <v>4600</v>
      </c>
      <c r="H463" s="534">
        <v>7612981789800</v>
      </c>
      <c r="J463" s="109"/>
    </row>
    <row r="464" spans="2:10" ht="15" customHeight="1" thickBot="1" x14ac:dyDescent="0.3">
      <c r="B464" s="743"/>
      <c r="C464" s="683"/>
      <c r="D464" s="744"/>
      <c r="E464" s="745"/>
      <c r="F464" s="636"/>
      <c r="G464" s="636"/>
      <c r="H464" s="641"/>
      <c r="J464" s="109"/>
    </row>
    <row r="465" spans="1:10" ht="15" customHeight="1" x14ac:dyDescent="0.25">
      <c r="B465" s="130" t="s">
        <v>281</v>
      </c>
      <c r="C465" s="343"/>
      <c r="D465" s="309" t="s">
        <v>282</v>
      </c>
      <c r="E465" s="332" t="s">
        <v>1769</v>
      </c>
      <c r="F465" s="311">
        <f>SUM(G465*1.21)</f>
        <v>6655</v>
      </c>
      <c r="G465" s="311">
        <v>5500</v>
      </c>
      <c r="H465" s="533">
        <v>7612981067489</v>
      </c>
      <c r="J465" s="109"/>
    </row>
    <row r="466" spans="1:10" s="58" customFormat="1" ht="15" customHeight="1" thickBot="1" x14ac:dyDescent="0.3">
      <c r="B466" s="122" t="s">
        <v>283</v>
      </c>
      <c r="C466" s="304"/>
      <c r="D466" s="300" t="s">
        <v>284</v>
      </c>
      <c r="E466" s="323" t="s">
        <v>1769</v>
      </c>
      <c r="F466" s="302">
        <f>SUM(G466*1.21)</f>
        <v>6655</v>
      </c>
      <c r="G466" s="302">
        <v>5500</v>
      </c>
      <c r="H466" s="531">
        <v>7612981067496</v>
      </c>
      <c r="I466" s="2"/>
      <c r="J466" s="6"/>
    </row>
    <row r="467" spans="1:10" ht="15" customHeight="1" thickBot="1" x14ac:dyDescent="0.3">
      <c r="B467" s="52"/>
      <c r="C467" s="50"/>
      <c r="D467" s="792" t="s">
        <v>3277</v>
      </c>
      <c r="E467" s="72"/>
      <c r="F467" s="54"/>
      <c r="G467" s="54"/>
      <c r="H467" s="55"/>
      <c r="J467" s="109"/>
    </row>
    <row r="468" spans="1:10" ht="15" customHeight="1" x14ac:dyDescent="0.25">
      <c r="B468" s="793" t="s">
        <v>3224</v>
      </c>
      <c r="C468" s="982"/>
      <c r="D468" s="794" t="s">
        <v>2956</v>
      </c>
      <c r="E468" s="795" t="s">
        <v>781</v>
      </c>
      <c r="F468" s="796">
        <f t="shared" ref="F468:F473" si="31">SUM(G468*1.21)</f>
        <v>75625</v>
      </c>
      <c r="G468" s="796">
        <v>62500</v>
      </c>
      <c r="H468" s="986">
        <v>7612986372687</v>
      </c>
      <c r="J468" s="109"/>
    </row>
    <row r="469" spans="1:10" ht="15" customHeight="1" x14ac:dyDescent="0.25">
      <c r="B469" s="797" t="s">
        <v>3225</v>
      </c>
      <c r="C469" s="13"/>
      <c r="D469" s="798" t="s">
        <v>2957</v>
      </c>
      <c r="E469" s="799" t="s">
        <v>814</v>
      </c>
      <c r="F469" s="800">
        <f t="shared" si="31"/>
        <v>110836</v>
      </c>
      <c r="G469" s="800">
        <v>91600</v>
      </c>
      <c r="H469" s="987">
        <v>7612986483512</v>
      </c>
      <c r="J469" s="109"/>
    </row>
    <row r="470" spans="1:10" ht="15" customHeight="1" x14ac:dyDescent="0.25">
      <c r="B470" s="797" t="s">
        <v>3226</v>
      </c>
      <c r="C470" s="13"/>
      <c r="D470" s="798" t="s">
        <v>2957</v>
      </c>
      <c r="E470" s="799" t="s">
        <v>2958</v>
      </c>
      <c r="F470" s="800">
        <f t="shared" si="31"/>
        <v>111925</v>
      </c>
      <c r="G470" s="800">
        <v>92500</v>
      </c>
      <c r="H470" s="987">
        <v>7612986483543</v>
      </c>
      <c r="J470" s="109"/>
    </row>
    <row r="471" spans="1:10" ht="15" customHeight="1" x14ac:dyDescent="0.25">
      <c r="B471" s="797" t="s">
        <v>2959</v>
      </c>
      <c r="C471" s="13"/>
      <c r="D471" s="798" t="s">
        <v>2957</v>
      </c>
      <c r="E471" s="799" t="s">
        <v>2960</v>
      </c>
      <c r="F471" s="800">
        <f t="shared" si="31"/>
        <v>111925</v>
      </c>
      <c r="G471" s="800">
        <v>92500</v>
      </c>
      <c r="H471" s="987">
        <v>7612986483574</v>
      </c>
      <c r="J471" s="109"/>
    </row>
    <row r="472" spans="1:10" ht="15" customHeight="1" x14ac:dyDescent="0.25">
      <c r="B472" s="797" t="s">
        <v>3227</v>
      </c>
      <c r="C472" s="13"/>
      <c r="D472" s="798" t="s">
        <v>2957</v>
      </c>
      <c r="E472" s="799" t="s">
        <v>2961</v>
      </c>
      <c r="F472" s="800">
        <f t="shared" si="31"/>
        <v>111925</v>
      </c>
      <c r="G472" s="800">
        <v>92500</v>
      </c>
      <c r="H472" s="987">
        <v>7612986483604</v>
      </c>
      <c r="J472" s="109"/>
    </row>
    <row r="473" spans="1:10" ht="15" customHeight="1" x14ac:dyDescent="0.25">
      <c r="B473" s="797" t="s">
        <v>3228</v>
      </c>
      <c r="C473" s="13"/>
      <c r="D473" s="798" t="s">
        <v>2957</v>
      </c>
      <c r="E473" s="799" t="s">
        <v>781</v>
      </c>
      <c r="F473" s="800">
        <f t="shared" si="31"/>
        <v>105875</v>
      </c>
      <c r="G473" s="800">
        <v>87500</v>
      </c>
      <c r="H473" s="987">
        <v>7612986372670</v>
      </c>
      <c r="J473" s="109"/>
    </row>
    <row r="474" spans="1:10" ht="15" customHeight="1" x14ac:dyDescent="0.25">
      <c r="B474" s="797" t="s">
        <v>2962</v>
      </c>
      <c r="C474" s="13"/>
      <c r="D474" s="798" t="s">
        <v>2963</v>
      </c>
      <c r="E474" s="802"/>
      <c r="F474" s="800">
        <f>SUM(G474*1.21)</f>
        <v>2904</v>
      </c>
      <c r="G474" s="800">
        <v>2400</v>
      </c>
      <c r="H474" s="987">
        <v>7612986416534</v>
      </c>
      <c r="J474" s="109"/>
    </row>
    <row r="475" spans="1:10" ht="15" customHeight="1" x14ac:dyDescent="0.25">
      <c r="B475" s="797" t="s">
        <v>2964</v>
      </c>
      <c r="C475" s="13"/>
      <c r="D475" s="798" t="s">
        <v>2965</v>
      </c>
      <c r="E475" s="802"/>
      <c r="F475" s="800">
        <f>SUM(G475*1.21)</f>
        <v>2783</v>
      </c>
      <c r="G475" s="800">
        <v>2300</v>
      </c>
      <c r="H475" s="987">
        <v>7612986442434</v>
      </c>
      <c r="J475" s="109"/>
    </row>
    <row r="476" spans="1:10" ht="15" customHeight="1" thickBot="1" x14ac:dyDescent="0.3">
      <c r="B476" s="803" t="s">
        <v>2966</v>
      </c>
      <c r="C476" s="983"/>
      <c r="D476" s="804" t="s">
        <v>2967</v>
      </c>
      <c r="E476" s="805"/>
      <c r="F476" s="806">
        <f>SUM(G476*1.21)</f>
        <v>847</v>
      </c>
      <c r="G476" s="806">
        <v>700</v>
      </c>
      <c r="H476" s="988">
        <v>7612986324389</v>
      </c>
      <c r="I476" s="109"/>
      <c r="J476" s="109"/>
    </row>
    <row r="477" spans="1:10" ht="15" customHeight="1" thickBot="1" x14ac:dyDescent="0.3">
      <c r="B477" s="947" t="s">
        <v>3094</v>
      </c>
      <c r="C477" s="948" t="s">
        <v>3018</v>
      </c>
      <c r="D477" s="949" t="s">
        <v>3271</v>
      </c>
      <c r="E477" s="1035" t="s">
        <v>3290</v>
      </c>
      <c r="F477" s="984">
        <f>SUM(G477*1.21)</f>
        <v>3146</v>
      </c>
      <c r="G477" s="985">
        <v>2600</v>
      </c>
      <c r="H477" s="741">
        <v>7612986561463</v>
      </c>
      <c r="I477" s="109"/>
      <c r="J477" s="109"/>
    </row>
    <row r="478" spans="1:10" ht="15" customHeight="1" thickBot="1" x14ac:dyDescent="0.3">
      <c r="A478" s="59"/>
      <c r="B478" s="85"/>
      <c r="C478" s="86"/>
      <c r="D478" s="708" t="s">
        <v>1782</v>
      </c>
      <c r="E478" s="114"/>
      <c r="F478" s="85"/>
      <c r="G478" s="85"/>
      <c r="H478" s="55"/>
      <c r="I478" s="109"/>
      <c r="J478" s="109"/>
    </row>
    <row r="479" spans="1:10" ht="15" customHeight="1" x14ac:dyDescent="0.25">
      <c r="A479" s="59"/>
      <c r="B479" s="130" t="s">
        <v>1096</v>
      </c>
      <c r="C479" s="331"/>
      <c r="D479" s="309" t="s">
        <v>1647</v>
      </c>
      <c r="E479" s="332" t="s">
        <v>566</v>
      </c>
      <c r="F479" s="311">
        <f t="shared" ref="F479:F499" si="32">SUM(G479*1.21)</f>
        <v>29645</v>
      </c>
      <c r="G479" s="311">
        <v>24500</v>
      </c>
      <c r="H479" s="533">
        <v>7612985866910</v>
      </c>
      <c r="I479" s="109"/>
      <c r="J479" s="109"/>
    </row>
    <row r="480" spans="1:10" ht="15" customHeight="1" x14ac:dyDescent="0.25">
      <c r="A480" s="59"/>
      <c r="B480" s="125" t="s">
        <v>1095</v>
      </c>
      <c r="C480" s="303"/>
      <c r="D480" s="300" t="s">
        <v>569</v>
      </c>
      <c r="E480" s="323" t="s">
        <v>566</v>
      </c>
      <c r="F480" s="302">
        <f t="shared" si="32"/>
        <v>28677</v>
      </c>
      <c r="G480" s="302">
        <v>23700</v>
      </c>
      <c r="H480" s="531">
        <v>7612985865586</v>
      </c>
      <c r="J480" s="109"/>
    </row>
    <row r="481" spans="1:10" ht="15" customHeight="1" x14ac:dyDescent="0.25">
      <c r="A481" s="59"/>
      <c r="B481" s="134" t="s">
        <v>1094</v>
      </c>
      <c r="C481" s="303"/>
      <c r="D481" s="300" t="s">
        <v>1647</v>
      </c>
      <c r="E481" s="301" t="s">
        <v>567</v>
      </c>
      <c r="F481" s="302">
        <f t="shared" si="32"/>
        <v>21780</v>
      </c>
      <c r="G481" s="302">
        <v>18000</v>
      </c>
      <c r="H481" s="531">
        <v>7612985866903</v>
      </c>
      <c r="J481" s="109"/>
    </row>
    <row r="482" spans="1:10" ht="15" customHeight="1" x14ac:dyDescent="0.25">
      <c r="A482" s="59"/>
      <c r="B482" s="134" t="s">
        <v>1093</v>
      </c>
      <c r="C482" s="303"/>
      <c r="D482" s="300" t="s">
        <v>569</v>
      </c>
      <c r="E482" s="301" t="s">
        <v>567</v>
      </c>
      <c r="F482" s="302">
        <f t="shared" si="32"/>
        <v>18997</v>
      </c>
      <c r="G482" s="302">
        <v>15700</v>
      </c>
      <c r="H482" s="531">
        <v>7612985865579</v>
      </c>
      <c r="J482" s="109"/>
    </row>
    <row r="483" spans="1:10" ht="15" customHeight="1" x14ac:dyDescent="0.25">
      <c r="A483" s="59"/>
      <c r="B483" s="134" t="s">
        <v>1092</v>
      </c>
      <c r="C483" s="303"/>
      <c r="D483" s="300" t="s">
        <v>1647</v>
      </c>
      <c r="E483" s="323" t="s">
        <v>568</v>
      </c>
      <c r="F483" s="302">
        <f t="shared" si="32"/>
        <v>15488</v>
      </c>
      <c r="G483" s="302">
        <v>12800</v>
      </c>
      <c r="H483" s="531">
        <v>7612985865593</v>
      </c>
      <c r="J483" s="109"/>
    </row>
    <row r="484" spans="1:10" ht="15" customHeight="1" x14ac:dyDescent="0.25">
      <c r="A484" s="59"/>
      <c r="B484" s="134" t="s">
        <v>1091</v>
      </c>
      <c r="C484" s="303"/>
      <c r="D484" s="300" t="s">
        <v>569</v>
      </c>
      <c r="E484" s="301" t="s">
        <v>568</v>
      </c>
      <c r="F484" s="302">
        <f t="shared" si="32"/>
        <v>13673</v>
      </c>
      <c r="G484" s="302">
        <v>11300</v>
      </c>
      <c r="H484" s="531">
        <v>7612985865562</v>
      </c>
      <c r="J484" s="109"/>
    </row>
    <row r="485" spans="1:10" ht="15" customHeight="1" x14ac:dyDescent="0.25">
      <c r="A485" s="59"/>
      <c r="B485" s="122" t="s">
        <v>570</v>
      </c>
      <c r="C485" s="303"/>
      <c r="D485" s="300" t="s">
        <v>1167</v>
      </c>
      <c r="E485" s="323" t="s">
        <v>571</v>
      </c>
      <c r="F485" s="302">
        <f t="shared" si="32"/>
        <v>4114</v>
      </c>
      <c r="G485" s="302">
        <v>3400</v>
      </c>
      <c r="H485" s="531">
        <v>7612985792264</v>
      </c>
      <c r="J485" s="109"/>
    </row>
    <row r="486" spans="1:10" ht="15" customHeight="1" x14ac:dyDescent="0.25">
      <c r="A486" s="59"/>
      <c r="B486" s="135" t="s">
        <v>1090</v>
      </c>
      <c r="C486" s="303"/>
      <c r="D486" s="300" t="s">
        <v>1168</v>
      </c>
      <c r="E486" s="334" t="s">
        <v>571</v>
      </c>
      <c r="F486" s="302">
        <f t="shared" si="32"/>
        <v>3509</v>
      </c>
      <c r="G486" s="302">
        <v>2900</v>
      </c>
      <c r="H486" s="531">
        <v>7612985787833</v>
      </c>
      <c r="J486" s="109"/>
    </row>
    <row r="487" spans="1:10" s="45" customFormat="1" ht="15" customHeight="1" x14ac:dyDescent="0.2">
      <c r="B487" s="601" t="s">
        <v>2657</v>
      </c>
      <c r="C487" s="345"/>
      <c r="D487" s="335" t="s">
        <v>2930</v>
      </c>
      <c r="E487" s="566" t="s">
        <v>586</v>
      </c>
      <c r="F487" s="602">
        <f t="shared" si="32"/>
        <v>7865</v>
      </c>
      <c r="G487" s="567">
        <v>6500</v>
      </c>
      <c r="H487" s="563">
        <v>7612986480177</v>
      </c>
      <c r="J487" s="765"/>
    </row>
    <row r="488" spans="1:10" s="45" customFormat="1" ht="15" customHeight="1" x14ac:dyDescent="0.2">
      <c r="B488" s="601" t="s">
        <v>2658</v>
      </c>
      <c r="C488" s="345"/>
      <c r="D488" s="335" t="s">
        <v>2931</v>
      </c>
      <c r="E488" s="566" t="s">
        <v>590</v>
      </c>
      <c r="F488" s="602">
        <f t="shared" si="32"/>
        <v>9922</v>
      </c>
      <c r="G488" s="567">
        <v>8200</v>
      </c>
      <c r="H488" s="563">
        <v>7612986480184</v>
      </c>
      <c r="J488" s="765"/>
    </row>
    <row r="489" spans="1:10" s="45" customFormat="1" ht="15" customHeight="1" x14ac:dyDescent="0.2">
      <c r="B489" s="710" t="s">
        <v>2717</v>
      </c>
      <c r="C489" s="345"/>
      <c r="D489" s="568" t="s">
        <v>2932</v>
      </c>
      <c r="E489" s="566" t="s">
        <v>586</v>
      </c>
      <c r="F489" s="602">
        <f t="shared" si="32"/>
        <v>8712</v>
      </c>
      <c r="G489" s="336">
        <v>7200</v>
      </c>
      <c r="H489" s="563">
        <v>7612986480122</v>
      </c>
      <c r="J489" s="765"/>
    </row>
    <row r="490" spans="1:10" s="45" customFormat="1" ht="15" customHeight="1" x14ac:dyDescent="0.2">
      <c r="B490" s="749" t="s">
        <v>2718</v>
      </c>
      <c r="C490" s="345"/>
      <c r="D490" s="568" t="s">
        <v>2933</v>
      </c>
      <c r="E490" s="566" t="s">
        <v>590</v>
      </c>
      <c r="F490" s="602">
        <f t="shared" si="32"/>
        <v>10769</v>
      </c>
      <c r="G490" s="336">
        <v>8900</v>
      </c>
      <c r="H490" s="563">
        <v>7612986480153</v>
      </c>
      <c r="J490" s="765"/>
    </row>
    <row r="491" spans="1:10" s="45" customFormat="1" ht="15" customHeight="1" x14ac:dyDescent="0.2">
      <c r="B491" s="601" t="s">
        <v>2659</v>
      </c>
      <c r="C491" s="345"/>
      <c r="D491" s="629" t="s">
        <v>2934</v>
      </c>
      <c r="E491" s="569"/>
      <c r="F491" s="602">
        <f t="shared" si="32"/>
        <v>4114</v>
      </c>
      <c r="G491" s="567">
        <v>3400</v>
      </c>
      <c r="H491" s="563">
        <v>7612986480306</v>
      </c>
      <c r="J491" s="765"/>
    </row>
    <row r="492" spans="1:10" s="45" customFormat="1" ht="15" customHeight="1" x14ac:dyDescent="0.2">
      <c r="B492" s="601" t="s">
        <v>2660</v>
      </c>
      <c r="C492" s="345"/>
      <c r="D492" s="629" t="s">
        <v>2935</v>
      </c>
      <c r="E492" s="569"/>
      <c r="F492" s="602">
        <f t="shared" si="32"/>
        <v>1936</v>
      </c>
      <c r="G492" s="567">
        <v>1600</v>
      </c>
      <c r="H492" s="563">
        <v>7612986338614</v>
      </c>
      <c r="J492" s="765"/>
    </row>
    <row r="493" spans="1:10" s="45" customFormat="1" ht="15" customHeight="1" x14ac:dyDescent="0.2">
      <c r="B493" s="938" t="s">
        <v>3095</v>
      </c>
      <c r="C493" s="946" t="s">
        <v>3018</v>
      </c>
      <c r="D493" s="940" t="s">
        <v>3248</v>
      </c>
      <c r="E493" s="612" t="s">
        <v>593</v>
      </c>
      <c r="F493" s="602">
        <f t="shared" si="32"/>
        <v>11495</v>
      </c>
      <c r="G493" s="989">
        <v>9500</v>
      </c>
      <c r="H493" s="563">
        <v>7612986480337</v>
      </c>
      <c r="J493" s="765"/>
    </row>
    <row r="494" spans="1:10" s="45" customFormat="1" ht="15" customHeight="1" x14ac:dyDescent="0.2">
      <c r="B494" s="938" t="s">
        <v>3096</v>
      </c>
      <c r="C494" s="946" t="s">
        <v>3018</v>
      </c>
      <c r="D494" s="940" t="s">
        <v>3249</v>
      </c>
      <c r="E494" s="612" t="s">
        <v>3291</v>
      </c>
      <c r="F494" s="602">
        <f t="shared" si="32"/>
        <v>12100</v>
      </c>
      <c r="G494" s="989">
        <v>10000</v>
      </c>
      <c r="H494" s="563">
        <v>7612986480344</v>
      </c>
      <c r="J494" s="765"/>
    </row>
    <row r="495" spans="1:10" s="45" customFormat="1" ht="15" customHeight="1" x14ac:dyDescent="0.2">
      <c r="B495" s="938" t="s">
        <v>3097</v>
      </c>
      <c r="C495" s="946" t="s">
        <v>3018</v>
      </c>
      <c r="D495" s="940" t="s">
        <v>3098</v>
      </c>
      <c r="E495" s="612" t="s">
        <v>3292</v>
      </c>
      <c r="F495" s="602">
        <f t="shared" si="32"/>
        <v>14157</v>
      </c>
      <c r="G495" s="989">
        <v>11700</v>
      </c>
      <c r="H495" s="563">
        <v>7612986503371</v>
      </c>
      <c r="J495" s="765"/>
    </row>
    <row r="496" spans="1:10" s="45" customFormat="1" ht="15" customHeight="1" x14ac:dyDescent="0.2">
      <c r="B496" s="938" t="s">
        <v>3099</v>
      </c>
      <c r="C496" s="946" t="s">
        <v>3018</v>
      </c>
      <c r="D496" s="940" t="s">
        <v>3100</v>
      </c>
      <c r="E496" s="612" t="s">
        <v>3293</v>
      </c>
      <c r="F496" s="602">
        <f t="shared" si="32"/>
        <v>14157</v>
      </c>
      <c r="G496" s="989">
        <v>11700</v>
      </c>
      <c r="H496" s="563">
        <v>7612986503364</v>
      </c>
      <c r="J496" s="765"/>
    </row>
    <row r="497" spans="2:10" s="45" customFormat="1" ht="15" customHeight="1" x14ac:dyDescent="0.2">
      <c r="B497" s="938" t="s">
        <v>3101</v>
      </c>
      <c r="C497" s="946" t="s">
        <v>3018</v>
      </c>
      <c r="D497" s="940" t="s">
        <v>3102</v>
      </c>
      <c r="E497" s="612" t="s">
        <v>3294</v>
      </c>
      <c r="F497" s="602">
        <f t="shared" si="32"/>
        <v>14157</v>
      </c>
      <c r="G497" s="989">
        <v>11700</v>
      </c>
      <c r="H497" s="563">
        <v>7612986503388</v>
      </c>
      <c r="J497" s="765"/>
    </row>
    <row r="498" spans="2:10" s="45" customFormat="1" ht="15" customHeight="1" x14ac:dyDescent="0.2">
      <c r="B498" s="990" t="s">
        <v>3788</v>
      </c>
      <c r="C498" s="946" t="s">
        <v>3018</v>
      </c>
      <c r="D498" s="991" t="s">
        <v>3789</v>
      </c>
      <c r="E498" s="599"/>
      <c r="F498" s="602">
        <f t="shared" si="32"/>
        <v>2783</v>
      </c>
      <c r="G498" s="989">
        <v>2300</v>
      </c>
      <c r="H498" s="1179">
        <v>7612981151072</v>
      </c>
      <c r="J498" s="765"/>
    </row>
    <row r="499" spans="2:10" s="45" customFormat="1" ht="15" customHeight="1" thickBot="1" x14ac:dyDescent="0.25">
      <c r="B499" s="992" t="s">
        <v>3103</v>
      </c>
      <c r="C499" s="948" t="s">
        <v>3018</v>
      </c>
      <c r="D499" s="993" t="s">
        <v>3272</v>
      </c>
      <c r="E499" s="994"/>
      <c r="F499" s="659">
        <f t="shared" si="32"/>
        <v>4356</v>
      </c>
      <c r="G499" s="995">
        <v>3600</v>
      </c>
      <c r="H499" s="735">
        <v>7612986562835</v>
      </c>
      <c r="J499" s="765"/>
    </row>
    <row r="500" spans="2:10" s="2" customFormat="1" ht="15" customHeight="1" thickBot="1" x14ac:dyDescent="0.25">
      <c r="B500" s="89"/>
      <c r="C500" s="90"/>
      <c r="D500" s="708" t="s">
        <v>1783</v>
      </c>
      <c r="E500" s="51"/>
      <c r="F500" s="54"/>
      <c r="G500" s="54"/>
      <c r="H500" s="641"/>
      <c r="J500" s="6"/>
    </row>
    <row r="501" spans="2:10" s="2" customFormat="1" ht="15" customHeight="1" x14ac:dyDescent="0.2">
      <c r="B501" s="130" t="s">
        <v>572</v>
      </c>
      <c r="C501" s="331"/>
      <c r="D501" s="309" t="s">
        <v>573</v>
      </c>
      <c r="E501" s="310" t="s">
        <v>574</v>
      </c>
      <c r="F501" s="311">
        <f t="shared" ref="F501:F550" si="33">SUM(G501*1.21)</f>
        <v>15246</v>
      </c>
      <c r="G501" s="311">
        <v>12600</v>
      </c>
      <c r="H501" s="533">
        <v>7612985886994</v>
      </c>
      <c r="J501" s="6"/>
    </row>
    <row r="502" spans="2:10" s="2" customFormat="1" ht="15" customHeight="1" x14ac:dyDescent="0.2">
      <c r="B502" s="122" t="s">
        <v>575</v>
      </c>
      <c r="C502" s="303"/>
      <c r="D502" s="300" t="s">
        <v>576</v>
      </c>
      <c r="E502" s="323" t="s">
        <v>577</v>
      </c>
      <c r="F502" s="302">
        <f t="shared" si="33"/>
        <v>17545</v>
      </c>
      <c r="G502" s="302">
        <v>14500</v>
      </c>
      <c r="H502" s="531">
        <v>7612985886888</v>
      </c>
      <c r="J502" s="6"/>
    </row>
    <row r="503" spans="2:10" s="2" customFormat="1" ht="15" customHeight="1" x14ac:dyDescent="0.2">
      <c r="B503" s="122" t="s">
        <v>578</v>
      </c>
      <c r="C503" s="303"/>
      <c r="D503" s="300" t="s">
        <v>579</v>
      </c>
      <c r="E503" s="323" t="s">
        <v>580</v>
      </c>
      <c r="F503" s="302">
        <f t="shared" si="33"/>
        <v>17424</v>
      </c>
      <c r="G503" s="302">
        <v>14400</v>
      </c>
      <c r="H503" s="531">
        <v>7612985886864</v>
      </c>
      <c r="J503" s="6"/>
    </row>
    <row r="504" spans="2:10" s="2" customFormat="1" ht="15" customHeight="1" x14ac:dyDescent="0.2">
      <c r="B504" s="122" t="s">
        <v>581</v>
      </c>
      <c r="C504" s="303"/>
      <c r="D504" s="300" t="s">
        <v>582</v>
      </c>
      <c r="E504" s="323" t="s">
        <v>583</v>
      </c>
      <c r="F504" s="302">
        <f t="shared" si="33"/>
        <v>19965</v>
      </c>
      <c r="G504" s="302">
        <v>16500</v>
      </c>
      <c r="H504" s="531">
        <v>7612985886895</v>
      </c>
      <c r="J504" s="6"/>
    </row>
    <row r="505" spans="2:10" s="2" customFormat="1" ht="15" customHeight="1" x14ac:dyDescent="0.2">
      <c r="B505" s="129" t="s">
        <v>1648</v>
      </c>
      <c r="C505" s="299"/>
      <c r="D505" s="313" t="s">
        <v>692</v>
      </c>
      <c r="E505" s="323" t="s">
        <v>693</v>
      </c>
      <c r="F505" s="302">
        <f t="shared" si="33"/>
        <v>8470</v>
      </c>
      <c r="G505" s="302">
        <v>7000</v>
      </c>
      <c r="H505" s="531">
        <v>7612986230543</v>
      </c>
      <c r="J505" s="6"/>
    </row>
    <row r="506" spans="2:10" s="2" customFormat="1" ht="15" customHeight="1" x14ac:dyDescent="0.2">
      <c r="B506" s="129" t="s">
        <v>694</v>
      </c>
      <c r="C506" s="303"/>
      <c r="D506" s="313" t="s">
        <v>695</v>
      </c>
      <c r="E506" s="323" t="s">
        <v>696</v>
      </c>
      <c r="F506" s="302">
        <f t="shared" si="33"/>
        <v>8470</v>
      </c>
      <c r="G506" s="302">
        <v>7000</v>
      </c>
      <c r="H506" s="531">
        <v>7612985911221</v>
      </c>
      <c r="J506" s="6"/>
    </row>
    <row r="507" spans="2:10" s="2" customFormat="1" ht="15" customHeight="1" x14ac:dyDescent="0.2">
      <c r="B507" s="129" t="s">
        <v>697</v>
      </c>
      <c r="C507" s="303"/>
      <c r="D507" s="313" t="s">
        <v>698</v>
      </c>
      <c r="E507" s="323" t="s">
        <v>699</v>
      </c>
      <c r="F507" s="302">
        <f t="shared" si="33"/>
        <v>8470</v>
      </c>
      <c r="G507" s="302">
        <v>7000</v>
      </c>
      <c r="H507" s="531">
        <v>7612985911245</v>
      </c>
      <c r="J507" s="6"/>
    </row>
    <row r="508" spans="2:10" s="2" customFormat="1" ht="15" customHeight="1" x14ac:dyDescent="0.2">
      <c r="B508" s="129" t="s">
        <v>700</v>
      </c>
      <c r="C508" s="303"/>
      <c r="D508" s="313" t="s">
        <v>701</v>
      </c>
      <c r="E508" s="323" t="s">
        <v>574</v>
      </c>
      <c r="F508" s="302">
        <f t="shared" si="33"/>
        <v>6776</v>
      </c>
      <c r="G508" s="302">
        <v>5600</v>
      </c>
      <c r="H508" s="543">
        <v>7612985727983</v>
      </c>
      <c r="J508" s="6"/>
    </row>
    <row r="509" spans="2:10" s="2" customFormat="1" ht="15" customHeight="1" x14ac:dyDescent="0.2">
      <c r="B509" s="129" t="s">
        <v>702</v>
      </c>
      <c r="C509" s="303"/>
      <c r="D509" s="313" t="s">
        <v>703</v>
      </c>
      <c r="E509" s="323" t="s">
        <v>577</v>
      </c>
      <c r="F509" s="302">
        <f t="shared" si="33"/>
        <v>8470</v>
      </c>
      <c r="G509" s="302">
        <v>7000</v>
      </c>
      <c r="H509" s="543">
        <v>7612985820462</v>
      </c>
      <c r="J509" s="6"/>
    </row>
    <row r="510" spans="2:10" s="2" customFormat="1" ht="15" customHeight="1" x14ac:dyDescent="0.2">
      <c r="B510" s="129" t="s">
        <v>1649</v>
      </c>
      <c r="C510" s="299"/>
      <c r="D510" s="313" t="s">
        <v>704</v>
      </c>
      <c r="E510" s="323" t="s">
        <v>705</v>
      </c>
      <c r="F510" s="302">
        <f t="shared" si="33"/>
        <v>10890</v>
      </c>
      <c r="G510" s="302">
        <v>9000</v>
      </c>
      <c r="H510" s="543">
        <v>7612986230550</v>
      </c>
      <c r="J510" s="6"/>
    </row>
    <row r="511" spans="2:10" s="2" customFormat="1" ht="15" customHeight="1" x14ac:dyDescent="0.2">
      <c r="B511" s="129" t="s">
        <v>706</v>
      </c>
      <c r="C511" s="303"/>
      <c r="D511" s="313" t="s">
        <v>707</v>
      </c>
      <c r="E511" s="323" t="s">
        <v>708</v>
      </c>
      <c r="F511" s="302">
        <f t="shared" si="33"/>
        <v>10890</v>
      </c>
      <c r="G511" s="302">
        <v>9000</v>
      </c>
      <c r="H511" s="543">
        <v>7612985911252</v>
      </c>
      <c r="J511" s="6"/>
    </row>
    <row r="512" spans="2:10" s="2" customFormat="1" ht="15" customHeight="1" x14ac:dyDescent="0.2">
      <c r="B512" s="129" t="s">
        <v>709</v>
      </c>
      <c r="C512" s="303"/>
      <c r="D512" s="313" t="s">
        <v>710</v>
      </c>
      <c r="E512" s="323" t="s">
        <v>711</v>
      </c>
      <c r="F512" s="302">
        <f t="shared" si="33"/>
        <v>10890</v>
      </c>
      <c r="G512" s="302">
        <v>9000</v>
      </c>
      <c r="H512" s="543">
        <v>7612985911276</v>
      </c>
      <c r="J512" s="6"/>
    </row>
    <row r="513" spans="2:10" s="2" customFormat="1" ht="15" customHeight="1" x14ac:dyDescent="0.2">
      <c r="B513" s="129" t="s">
        <v>712</v>
      </c>
      <c r="C513" s="303"/>
      <c r="D513" s="313" t="s">
        <v>713</v>
      </c>
      <c r="E513" s="323" t="s">
        <v>691</v>
      </c>
      <c r="F513" s="302">
        <f t="shared" si="33"/>
        <v>8954</v>
      </c>
      <c r="G513" s="302">
        <v>7400</v>
      </c>
      <c r="H513" s="531">
        <v>7612985727990</v>
      </c>
      <c r="J513" s="6"/>
    </row>
    <row r="514" spans="2:10" s="2" customFormat="1" ht="15" customHeight="1" x14ac:dyDescent="0.2">
      <c r="B514" s="129" t="s">
        <v>714</v>
      </c>
      <c r="C514" s="303"/>
      <c r="D514" s="313" t="s">
        <v>715</v>
      </c>
      <c r="E514" s="323" t="s">
        <v>716</v>
      </c>
      <c r="F514" s="302">
        <f t="shared" si="33"/>
        <v>10890</v>
      </c>
      <c r="G514" s="302">
        <v>9000</v>
      </c>
      <c r="H514" s="531">
        <v>7612985820479</v>
      </c>
      <c r="J514" s="6"/>
    </row>
    <row r="515" spans="2:10" s="2" customFormat="1" ht="15" customHeight="1" x14ac:dyDescent="0.2">
      <c r="B515" s="122" t="s">
        <v>717</v>
      </c>
      <c r="C515" s="303"/>
      <c r="D515" s="300" t="s">
        <v>2845</v>
      </c>
      <c r="E515" s="323" t="s">
        <v>574</v>
      </c>
      <c r="F515" s="302">
        <f t="shared" si="33"/>
        <v>7260</v>
      </c>
      <c r="G515" s="302">
        <v>6000</v>
      </c>
      <c r="H515" s="531">
        <v>7612985728805</v>
      </c>
      <c r="J515" s="6"/>
    </row>
    <row r="516" spans="2:10" s="2" customFormat="1" ht="15" customHeight="1" x14ac:dyDescent="0.2">
      <c r="B516" s="122" t="s">
        <v>718</v>
      </c>
      <c r="C516" s="303"/>
      <c r="D516" s="300" t="s">
        <v>2846</v>
      </c>
      <c r="E516" s="301" t="s">
        <v>580</v>
      </c>
      <c r="F516" s="302">
        <f t="shared" si="33"/>
        <v>8470</v>
      </c>
      <c r="G516" s="302">
        <v>7000</v>
      </c>
      <c r="H516" s="531">
        <v>7612985728812</v>
      </c>
      <c r="J516" s="6"/>
    </row>
    <row r="517" spans="2:10" s="2" customFormat="1" ht="15" customHeight="1" x14ac:dyDescent="0.2">
      <c r="B517" s="122" t="s">
        <v>719</v>
      </c>
      <c r="C517" s="303"/>
      <c r="D517" s="300" t="s">
        <v>720</v>
      </c>
      <c r="E517" s="323" t="s">
        <v>574</v>
      </c>
      <c r="F517" s="302">
        <f t="shared" si="33"/>
        <v>10648</v>
      </c>
      <c r="G517" s="302">
        <v>8800</v>
      </c>
      <c r="H517" s="531">
        <v>7612985543453</v>
      </c>
      <c r="J517" s="6"/>
    </row>
    <row r="518" spans="2:10" s="2" customFormat="1" ht="15" customHeight="1" x14ac:dyDescent="0.2">
      <c r="B518" s="129" t="s">
        <v>721</v>
      </c>
      <c r="C518" s="333"/>
      <c r="D518" s="300" t="s">
        <v>722</v>
      </c>
      <c r="E518" s="323" t="s">
        <v>577</v>
      </c>
      <c r="F518" s="302">
        <f t="shared" si="33"/>
        <v>11858</v>
      </c>
      <c r="G518" s="302">
        <v>9800</v>
      </c>
      <c r="H518" s="531">
        <v>7612985552653</v>
      </c>
      <c r="J518" s="6"/>
    </row>
    <row r="519" spans="2:10" s="2" customFormat="1" ht="15" customHeight="1" x14ac:dyDescent="0.2">
      <c r="B519" s="122" t="s">
        <v>723</v>
      </c>
      <c r="C519" s="303"/>
      <c r="D519" s="300" t="s">
        <v>724</v>
      </c>
      <c r="E519" s="323" t="s">
        <v>580</v>
      </c>
      <c r="F519" s="302">
        <f t="shared" si="33"/>
        <v>11979</v>
      </c>
      <c r="G519" s="302">
        <v>9900</v>
      </c>
      <c r="H519" s="531">
        <v>7612985543460</v>
      </c>
      <c r="J519" s="6"/>
    </row>
    <row r="520" spans="2:10" s="2" customFormat="1" ht="15" customHeight="1" x14ac:dyDescent="0.2">
      <c r="B520" s="129" t="s">
        <v>725</v>
      </c>
      <c r="C520" s="333"/>
      <c r="D520" s="300" t="s">
        <v>726</v>
      </c>
      <c r="E520" s="323" t="s">
        <v>727</v>
      </c>
      <c r="F520" s="302">
        <f t="shared" si="33"/>
        <v>12947</v>
      </c>
      <c r="G520" s="302">
        <v>10700</v>
      </c>
      <c r="H520" s="531">
        <v>7612985552660</v>
      </c>
      <c r="J520" s="6"/>
    </row>
    <row r="521" spans="2:10" s="2" customFormat="1" ht="15" customHeight="1" x14ac:dyDescent="0.2">
      <c r="B521" s="129" t="s">
        <v>1650</v>
      </c>
      <c r="C521" s="299"/>
      <c r="D521" s="313" t="s">
        <v>728</v>
      </c>
      <c r="E521" s="314" t="s">
        <v>693</v>
      </c>
      <c r="F521" s="302">
        <f t="shared" si="33"/>
        <v>8591</v>
      </c>
      <c r="G521" s="302">
        <v>7100</v>
      </c>
      <c r="H521" s="531">
        <v>7612986230529</v>
      </c>
      <c r="J521" s="6"/>
    </row>
    <row r="522" spans="2:10" s="2" customFormat="1" ht="15" customHeight="1" x14ac:dyDescent="0.2">
      <c r="B522" s="129" t="s">
        <v>729</v>
      </c>
      <c r="C522" s="303"/>
      <c r="D522" s="313" t="s">
        <v>730</v>
      </c>
      <c r="E522" s="323" t="s">
        <v>696</v>
      </c>
      <c r="F522" s="302">
        <f t="shared" si="33"/>
        <v>8591</v>
      </c>
      <c r="G522" s="302">
        <v>7100</v>
      </c>
      <c r="H522" s="531">
        <v>7612985910866</v>
      </c>
      <c r="J522" s="6"/>
    </row>
    <row r="523" spans="2:10" s="2" customFormat="1" ht="15" customHeight="1" x14ac:dyDescent="0.2">
      <c r="B523" s="129" t="s">
        <v>731</v>
      </c>
      <c r="C523" s="303"/>
      <c r="D523" s="313" t="s">
        <v>732</v>
      </c>
      <c r="E523" s="314" t="s">
        <v>699</v>
      </c>
      <c r="F523" s="302">
        <f t="shared" si="33"/>
        <v>8591</v>
      </c>
      <c r="G523" s="302">
        <v>7100</v>
      </c>
      <c r="H523" s="531">
        <v>7612985910880</v>
      </c>
      <c r="J523" s="6"/>
    </row>
    <row r="524" spans="2:10" s="2" customFormat="1" ht="15" customHeight="1" x14ac:dyDescent="0.2">
      <c r="B524" s="122" t="s">
        <v>733</v>
      </c>
      <c r="C524" s="299"/>
      <c r="D524" s="300" t="s">
        <v>734</v>
      </c>
      <c r="E524" s="301" t="s">
        <v>574</v>
      </c>
      <c r="F524" s="302">
        <f t="shared" si="33"/>
        <v>7502</v>
      </c>
      <c r="G524" s="302">
        <v>6200</v>
      </c>
      <c r="H524" s="544" t="s">
        <v>735</v>
      </c>
      <c r="J524" s="6"/>
    </row>
    <row r="525" spans="2:10" s="2" customFormat="1" ht="15" customHeight="1" x14ac:dyDescent="0.2">
      <c r="B525" s="129" t="s">
        <v>736</v>
      </c>
      <c r="C525" s="303"/>
      <c r="D525" s="313" t="s">
        <v>737</v>
      </c>
      <c r="E525" s="314" t="s">
        <v>577</v>
      </c>
      <c r="F525" s="302">
        <f t="shared" si="33"/>
        <v>8591</v>
      </c>
      <c r="G525" s="302">
        <v>7100</v>
      </c>
      <c r="H525" s="531">
        <v>7612985552639</v>
      </c>
      <c r="J525" s="6"/>
    </row>
    <row r="526" spans="2:10" s="2" customFormat="1" ht="15" customHeight="1" x14ac:dyDescent="0.2">
      <c r="B526" s="129" t="s">
        <v>1651</v>
      </c>
      <c r="C526" s="299"/>
      <c r="D526" s="313" t="s">
        <v>738</v>
      </c>
      <c r="E526" s="314" t="s">
        <v>739</v>
      </c>
      <c r="F526" s="302">
        <f t="shared" si="33"/>
        <v>9922</v>
      </c>
      <c r="G526" s="302">
        <v>8200</v>
      </c>
      <c r="H526" s="531">
        <v>7612986230536</v>
      </c>
      <c r="J526" s="6"/>
    </row>
    <row r="527" spans="2:10" s="2" customFormat="1" ht="15" customHeight="1" x14ac:dyDescent="0.2">
      <c r="B527" s="129" t="s">
        <v>740</v>
      </c>
      <c r="C527" s="303"/>
      <c r="D527" s="313" t="s">
        <v>741</v>
      </c>
      <c r="E527" s="323" t="s">
        <v>742</v>
      </c>
      <c r="F527" s="302">
        <f t="shared" si="33"/>
        <v>9922</v>
      </c>
      <c r="G527" s="302">
        <v>8200</v>
      </c>
      <c r="H527" s="531">
        <v>7612985910897</v>
      </c>
      <c r="J527" s="6"/>
    </row>
    <row r="528" spans="2:10" s="2" customFormat="1" ht="15" customHeight="1" x14ac:dyDescent="0.2">
      <c r="B528" s="129" t="s">
        <v>743</v>
      </c>
      <c r="C528" s="303"/>
      <c r="D528" s="313" t="s">
        <v>744</v>
      </c>
      <c r="E528" s="323" t="s">
        <v>745</v>
      </c>
      <c r="F528" s="302">
        <f t="shared" si="33"/>
        <v>9922</v>
      </c>
      <c r="G528" s="302">
        <v>8200</v>
      </c>
      <c r="H528" s="531">
        <v>7612985911214</v>
      </c>
      <c r="J528" s="6"/>
    </row>
    <row r="529" spans="2:10" s="2" customFormat="1" ht="15" customHeight="1" x14ac:dyDescent="0.2">
      <c r="B529" s="122" t="s">
        <v>746</v>
      </c>
      <c r="C529" s="299"/>
      <c r="D529" s="300" t="s">
        <v>747</v>
      </c>
      <c r="E529" s="323" t="s">
        <v>580</v>
      </c>
      <c r="F529" s="302">
        <f t="shared" si="33"/>
        <v>8954</v>
      </c>
      <c r="G529" s="302">
        <v>7400</v>
      </c>
      <c r="H529" s="531">
        <v>7612985444903</v>
      </c>
      <c r="J529" s="6"/>
    </row>
    <row r="530" spans="2:10" s="5" customFormat="1" ht="15" customHeight="1" x14ac:dyDescent="0.25">
      <c r="B530" s="129" t="s">
        <v>748</v>
      </c>
      <c r="C530" s="303"/>
      <c r="D530" s="313" t="s">
        <v>749</v>
      </c>
      <c r="E530" s="323" t="s">
        <v>583</v>
      </c>
      <c r="F530" s="302">
        <f t="shared" si="33"/>
        <v>9922</v>
      </c>
      <c r="G530" s="302">
        <v>8200</v>
      </c>
      <c r="H530" s="531">
        <v>7612985552646</v>
      </c>
      <c r="I530" s="109"/>
      <c r="J530" s="109"/>
    </row>
    <row r="531" spans="2:10" s="5" customFormat="1" ht="15" customHeight="1" x14ac:dyDescent="0.25">
      <c r="B531" s="88" t="s">
        <v>750</v>
      </c>
      <c r="C531" s="17"/>
      <c r="D531" s="13" t="s">
        <v>751</v>
      </c>
      <c r="E531" s="24" t="s">
        <v>574</v>
      </c>
      <c r="F531" s="10">
        <f t="shared" si="33"/>
        <v>7139</v>
      </c>
      <c r="G531" s="10">
        <v>5900</v>
      </c>
      <c r="H531" s="444">
        <v>7612985750349</v>
      </c>
      <c r="I531" s="109"/>
      <c r="J531" s="109"/>
    </row>
    <row r="532" spans="2:10" s="5" customFormat="1" ht="15" customHeight="1" x14ac:dyDescent="0.25">
      <c r="B532" s="88" t="s">
        <v>752</v>
      </c>
      <c r="C532" s="17"/>
      <c r="D532" s="13" t="s">
        <v>753</v>
      </c>
      <c r="E532" s="24" t="s">
        <v>580</v>
      </c>
      <c r="F532" s="10">
        <f t="shared" si="33"/>
        <v>8228</v>
      </c>
      <c r="G532" s="10">
        <v>6800</v>
      </c>
      <c r="H532" s="444">
        <v>7612985750370</v>
      </c>
      <c r="I532" s="109"/>
      <c r="J532" s="109"/>
    </row>
    <row r="533" spans="2:10" s="5" customFormat="1" ht="15" customHeight="1" x14ac:dyDescent="0.25">
      <c r="B533" s="88" t="s">
        <v>754</v>
      </c>
      <c r="C533" s="17"/>
      <c r="D533" s="13" t="s">
        <v>755</v>
      </c>
      <c r="E533" s="24" t="s">
        <v>691</v>
      </c>
      <c r="F533" s="10">
        <f t="shared" si="33"/>
        <v>9559</v>
      </c>
      <c r="G533" s="10">
        <v>7900</v>
      </c>
      <c r="H533" s="444">
        <v>7612985750400</v>
      </c>
      <c r="I533" s="109"/>
      <c r="J533" s="109"/>
    </row>
    <row r="534" spans="2:10" s="5" customFormat="1" ht="15" customHeight="1" x14ac:dyDescent="0.25">
      <c r="B534" s="122" t="s">
        <v>756</v>
      </c>
      <c r="C534" s="299"/>
      <c r="D534" s="300" t="s">
        <v>757</v>
      </c>
      <c r="E534" s="323" t="s">
        <v>574</v>
      </c>
      <c r="F534" s="302">
        <f t="shared" si="33"/>
        <v>6534</v>
      </c>
      <c r="G534" s="302">
        <v>5400</v>
      </c>
      <c r="H534" s="531">
        <v>7612985650557</v>
      </c>
      <c r="I534" s="109"/>
      <c r="J534" s="109"/>
    </row>
    <row r="535" spans="2:10" s="5" customFormat="1" ht="15" customHeight="1" x14ac:dyDescent="0.25">
      <c r="B535" s="122" t="s">
        <v>758</v>
      </c>
      <c r="C535" s="299"/>
      <c r="D535" s="300" t="s">
        <v>759</v>
      </c>
      <c r="E535" s="301" t="s">
        <v>580</v>
      </c>
      <c r="F535" s="302">
        <f t="shared" si="33"/>
        <v>7865</v>
      </c>
      <c r="G535" s="302">
        <v>6500</v>
      </c>
      <c r="H535" s="531">
        <v>7612985650564</v>
      </c>
      <c r="I535" s="109"/>
      <c r="J535" s="109"/>
    </row>
    <row r="536" spans="2:10" s="5" customFormat="1" ht="15" customHeight="1" x14ac:dyDescent="0.25">
      <c r="B536" s="122" t="s">
        <v>762</v>
      </c>
      <c r="C536" s="299"/>
      <c r="D536" s="300" t="s">
        <v>763</v>
      </c>
      <c r="E536" s="323" t="s">
        <v>764</v>
      </c>
      <c r="F536" s="302">
        <f t="shared" si="33"/>
        <v>7502</v>
      </c>
      <c r="G536" s="302">
        <v>6200</v>
      </c>
      <c r="H536" s="531">
        <v>7612985750356</v>
      </c>
      <c r="I536" s="109"/>
      <c r="J536" s="109"/>
    </row>
    <row r="537" spans="2:10" s="5" customFormat="1" ht="15" customHeight="1" x14ac:dyDescent="0.25">
      <c r="B537" s="128" t="s">
        <v>1676</v>
      </c>
      <c r="C537" s="299"/>
      <c r="D537" s="324" t="s">
        <v>1677</v>
      </c>
      <c r="E537" s="323" t="s">
        <v>1798</v>
      </c>
      <c r="F537" s="302">
        <f t="shared" si="33"/>
        <v>8954</v>
      </c>
      <c r="G537" s="302">
        <v>7400</v>
      </c>
      <c r="H537" s="531">
        <v>7612985750387</v>
      </c>
      <c r="I537" s="109"/>
      <c r="J537" s="109"/>
    </row>
    <row r="538" spans="2:10" s="5" customFormat="1" ht="15" customHeight="1" x14ac:dyDescent="0.25">
      <c r="B538" s="128" t="s">
        <v>2458</v>
      </c>
      <c r="C538" s="333"/>
      <c r="D538" s="324" t="s">
        <v>2459</v>
      </c>
      <c r="E538" s="346" t="s">
        <v>691</v>
      </c>
      <c r="F538" s="302">
        <f t="shared" si="33"/>
        <v>24200</v>
      </c>
      <c r="G538" s="302">
        <v>20000</v>
      </c>
      <c r="H538" s="535">
        <v>7612986384512</v>
      </c>
      <c r="I538" s="109"/>
      <c r="J538" s="109"/>
    </row>
    <row r="539" spans="2:10" s="5" customFormat="1" ht="15" customHeight="1" x14ac:dyDescent="0.25">
      <c r="B539" s="128" t="s">
        <v>2460</v>
      </c>
      <c r="C539" s="333"/>
      <c r="D539" s="324" t="s">
        <v>2461</v>
      </c>
      <c r="E539" s="346" t="s">
        <v>705</v>
      </c>
      <c r="F539" s="302">
        <f t="shared" si="33"/>
        <v>33880</v>
      </c>
      <c r="G539" s="302">
        <v>28000</v>
      </c>
      <c r="H539" s="535">
        <v>7612986384543</v>
      </c>
      <c r="I539" s="109"/>
      <c r="J539" s="109"/>
    </row>
    <row r="540" spans="2:10" s="5" customFormat="1" ht="15" customHeight="1" x14ac:dyDescent="0.25">
      <c r="B540" s="128" t="s">
        <v>2462</v>
      </c>
      <c r="C540" s="333"/>
      <c r="D540" s="324" t="s">
        <v>2463</v>
      </c>
      <c r="E540" s="346" t="s">
        <v>708</v>
      </c>
      <c r="F540" s="302">
        <f t="shared" si="33"/>
        <v>33880</v>
      </c>
      <c r="G540" s="302">
        <v>28000</v>
      </c>
      <c r="H540" s="535">
        <v>7612986384536</v>
      </c>
      <c r="I540" s="109"/>
      <c r="J540" s="109"/>
    </row>
    <row r="541" spans="2:10" s="6" customFormat="1" ht="15" customHeight="1" x14ac:dyDescent="0.2">
      <c r="B541" s="128" t="s">
        <v>2464</v>
      </c>
      <c r="C541" s="333"/>
      <c r="D541" s="324" t="s">
        <v>2465</v>
      </c>
      <c r="E541" s="346" t="s">
        <v>711</v>
      </c>
      <c r="F541" s="302">
        <f t="shared" si="33"/>
        <v>33880</v>
      </c>
      <c r="G541" s="302">
        <v>28000</v>
      </c>
      <c r="H541" s="535">
        <v>7612986384529</v>
      </c>
    </row>
    <row r="542" spans="2:10" s="5" customFormat="1" ht="15" customHeight="1" x14ac:dyDescent="0.25">
      <c r="B542" s="128" t="s">
        <v>2466</v>
      </c>
      <c r="C542" s="333"/>
      <c r="D542" s="324" t="s">
        <v>2467</v>
      </c>
      <c r="E542" s="346" t="s">
        <v>574</v>
      </c>
      <c r="F542" s="302">
        <f t="shared" si="33"/>
        <v>5445</v>
      </c>
      <c r="G542" s="302">
        <v>4500</v>
      </c>
      <c r="H542" s="535">
        <v>7612986357677</v>
      </c>
      <c r="I542" s="109"/>
      <c r="J542" s="109"/>
    </row>
    <row r="543" spans="2:10" ht="15" customHeight="1" x14ac:dyDescent="0.25">
      <c r="B543" s="128" t="s">
        <v>2468</v>
      </c>
      <c r="C543" s="333"/>
      <c r="D543" s="324" t="s">
        <v>2609</v>
      </c>
      <c r="E543" s="346" t="s">
        <v>580</v>
      </c>
      <c r="F543" s="302">
        <f t="shared" si="33"/>
        <v>7381</v>
      </c>
      <c r="G543" s="302">
        <v>6100</v>
      </c>
      <c r="H543" s="535">
        <v>7612986357684</v>
      </c>
      <c r="J543" s="109"/>
    </row>
    <row r="544" spans="2:10" ht="15" customHeight="1" x14ac:dyDescent="0.25">
      <c r="B544" s="956" t="s">
        <v>3104</v>
      </c>
      <c r="C544" s="946" t="s">
        <v>3018</v>
      </c>
      <c r="D544" s="957" t="s">
        <v>3105</v>
      </c>
      <c r="E544" s="320" t="s">
        <v>3295</v>
      </c>
      <c r="F544" s="302">
        <f t="shared" si="33"/>
        <v>11616</v>
      </c>
      <c r="G544" s="302">
        <v>9600</v>
      </c>
      <c r="H544" s="538">
        <v>7612986520798</v>
      </c>
      <c r="J544" s="109"/>
    </row>
    <row r="545" spans="2:10" ht="15" customHeight="1" x14ac:dyDescent="0.25">
      <c r="B545" s="956" t="s">
        <v>3106</v>
      </c>
      <c r="C545" s="946" t="s">
        <v>3018</v>
      </c>
      <c r="D545" s="957" t="s">
        <v>3107</v>
      </c>
      <c r="E545" s="612" t="s">
        <v>3127</v>
      </c>
      <c r="F545" s="302">
        <f t="shared" si="33"/>
        <v>13915</v>
      </c>
      <c r="G545" s="302">
        <v>11500</v>
      </c>
      <c r="H545" s="538">
        <v>7612986521603</v>
      </c>
      <c r="J545" s="109"/>
    </row>
    <row r="546" spans="2:10" ht="15" customHeight="1" x14ac:dyDescent="0.25">
      <c r="B546" s="956" t="s">
        <v>3108</v>
      </c>
      <c r="C546" s="946" t="s">
        <v>3018</v>
      </c>
      <c r="D546" s="957" t="s">
        <v>3109</v>
      </c>
      <c r="E546" s="612" t="s">
        <v>3124</v>
      </c>
      <c r="F546" s="302">
        <f t="shared" si="33"/>
        <v>13915</v>
      </c>
      <c r="G546" s="302">
        <v>11500</v>
      </c>
      <c r="H546" s="538">
        <v>7612986521610</v>
      </c>
      <c r="J546" s="109"/>
    </row>
    <row r="547" spans="2:10" ht="15" customHeight="1" x14ac:dyDescent="0.25">
      <c r="B547" s="956" t="s">
        <v>3110</v>
      </c>
      <c r="C547" s="946" t="s">
        <v>3018</v>
      </c>
      <c r="D547" s="957" t="s">
        <v>3111</v>
      </c>
      <c r="E547" s="612" t="s">
        <v>3121</v>
      </c>
      <c r="F547" s="302">
        <f t="shared" si="33"/>
        <v>13915</v>
      </c>
      <c r="G547" s="302">
        <v>11500</v>
      </c>
      <c r="H547" s="538">
        <v>7612986521627</v>
      </c>
      <c r="J547" s="109"/>
    </row>
    <row r="548" spans="2:10" ht="15" customHeight="1" x14ac:dyDescent="0.25">
      <c r="B548" s="956" t="s">
        <v>3112</v>
      </c>
      <c r="C548" s="946" t="s">
        <v>3018</v>
      </c>
      <c r="D548" s="957" t="s">
        <v>3113</v>
      </c>
      <c r="E548" s="612" t="s">
        <v>3296</v>
      </c>
      <c r="F548" s="302">
        <f t="shared" si="33"/>
        <v>13915</v>
      </c>
      <c r="G548" s="302">
        <v>11500</v>
      </c>
      <c r="H548" s="538">
        <v>7612986521634</v>
      </c>
      <c r="J548" s="109"/>
    </row>
    <row r="549" spans="2:10" ht="15" customHeight="1" x14ac:dyDescent="0.25">
      <c r="B549" s="956" t="s">
        <v>3114</v>
      </c>
      <c r="C549" s="946" t="s">
        <v>3018</v>
      </c>
      <c r="D549" s="957" t="s">
        <v>3787</v>
      </c>
      <c r="E549" s="958" t="s">
        <v>691</v>
      </c>
      <c r="F549" s="302">
        <f t="shared" si="33"/>
        <v>9196</v>
      </c>
      <c r="G549" s="302">
        <v>7600</v>
      </c>
      <c r="H549" s="538">
        <v>7612986521580</v>
      </c>
      <c r="J549" s="109"/>
    </row>
    <row r="550" spans="2:10" ht="15" customHeight="1" x14ac:dyDescent="0.25">
      <c r="B550" s="956" t="s">
        <v>3115</v>
      </c>
      <c r="C550" s="946" t="s">
        <v>3018</v>
      </c>
      <c r="D550" s="957" t="s">
        <v>3250</v>
      </c>
      <c r="E550" s="320" t="s">
        <v>3297</v>
      </c>
      <c r="F550" s="302">
        <f t="shared" si="33"/>
        <v>14520</v>
      </c>
      <c r="G550" s="302">
        <v>12000</v>
      </c>
      <c r="H550" s="538">
        <v>7612986481761</v>
      </c>
      <c r="J550" s="109"/>
    </row>
    <row r="551" spans="2:10" s="45" customFormat="1" ht="15" customHeight="1" x14ac:dyDescent="0.2">
      <c r="B551" s="938" t="s">
        <v>3116</v>
      </c>
      <c r="C551" s="946" t="s">
        <v>3018</v>
      </c>
      <c r="D551" s="991" t="s">
        <v>3117</v>
      </c>
      <c r="E551" s="942" t="s">
        <v>3118</v>
      </c>
      <c r="F551" s="602">
        <f>SUM(G551*1.21)</f>
        <v>16940</v>
      </c>
      <c r="G551" s="996">
        <v>14000</v>
      </c>
      <c r="H551" s="603">
        <v>7612986521689</v>
      </c>
      <c r="J551" s="765"/>
    </row>
    <row r="552" spans="2:10" s="45" customFormat="1" ht="15" customHeight="1" x14ac:dyDescent="0.2">
      <c r="B552" s="938" t="s">
        <v>3119</v>
      </c>
      <c r="C552" s="946" t="s">
        <v>3018</v>
      </c>
      <c r="D552" s="991" t="s">
        <v>3120</v>
      </c>
      <c r="E552" s="942" t="s">
        <v>3121</v>
      </c>
      <c r="F552" s="602">
        <f>SUM(G552*1.21)</f>
        <v>16940</v>
      </c>
      <c r="G552" s="996">
        <v>14000</v>
      </c>
      <c r="H552" s="603">
        <v>7612986521672</v>
      </c>
      <c r="J552" s="765"/>
    </row>
    <row r="553" spans="2:10" s="45" customFormat="1" ht="15" customHeight="1" x14ac:dyDescent="0.2">
      <c r="B553" s="938" t="s">
        <v>3122</v>
      </c>
      <c r="C553" s="946" t="s">
        <v>3018</v>
      </c>
      <c r="D553" s="991" t="s">
        <v>3123</v>
      </c>
      <c r="E553" s="942" t="s">
        <v>3124</v>
      </c>
      <c r="F553" s="602">
        <f>SUM(G553*1.21)</f>
        <v>16940</v>
      </c>
      <c r="G553" s="996">
        <v>14000</v>
      </c>
      <c r="H553" s="603">
        <v>7612986521665</v>
      </c>
      <c r="J553" s="765"/>
    </row>
    <row r="554" spans="2:10" s="45" customFormat="1" ht="15" customHeight="1" x14ac:dyDescent="0.2">
      <c r="B554" s="938" t="s">
        <v>3125</v>
      </c>
      <c r="C554" s="946" t="s">
        <v>3018</v>
      </c>
      <c r="D554" s="991" t="s">
        <v>3126</v>
      </c>
      <c r="E554" s="942" t="s">
        <v>3127</v>
      </c>
      <c r="F554" s="602">
        <f>SUM(G554*1.21)</f>
        <v>16940</v>
      </c>
      <c r="G554" s="996">
        <v>14000</v>
      </c>
      <c r="H554" s="603">
        <v>7612986521658</v>
      </c>
      <c r="J554" s="765"/>
    </row>
    <row r="555" spans="2:10" s="45" customFormat="1" ht="15" customHeight="1" thickBot="1" x14ac:dyDescent="0.25">
      <c r="B555" s="1138" t="s">
        <v>3128</v>
      </c>
      <c r="C555" s="948" t="s">
        <v>3018</v>
      </c>
      <c r="D555" s="993" t="s">
        <v>3129</v>
      </c>
      <c r="E555" s="1139" t="s">
        <v>3130</v>
      </c>
      <c r="F555" s="659">
        <f>SUM(G555*1.21)</f>
        <v>14520</v>
      </c>
      <c r="G555" s="1140">
        <v>12000</v>
      </c>
      <c r="H555" s="1141">
        <v>7612986521641</v>
      </c>
      <c r="J555" s="765"/>
    </row>
    <row r="556" spans="2:10" ht="15" customHeight="1" thickBot="1" x14ac:dyDescent="0.3">
      <c r="B556" s="52"/>
      <c r="C556" s="53"/>
      <c r="D556" s="708" t="s">
        <v>1784</v>
      </c>
      <c r="E556" s="51"/>
      <c r="F556" s="54"/>
      <c r="G556" s="54"/>
      <c r="H556" s="94"/>
      <c r="J556" s="109"/>
    </row>
    <row r="557" spans="2:10" ht="15" customHeight="1" x14ac:dyDescent="0.25">
      <c r="B557" s="130" t="s">
        <v>591</v>
      </c>
      <c r="C557" s="331"/>
      <c r="D557" s="309" t="s">
        <v>592</v>
      </c>
      <c r="E557" s="332" t="s">
        <v>593</v>
      </c>
      <c r="F557" s="311">
        <f t="shared" ref="F557:F591" si="34">SUM(G557*1.21)</f>
        <v>12947</v>
      </c>
      <c r="G557" s="311">
        <v>10700</v>
      </c>
      <c r="H557" s="533">
        <v>7612985885683</v>
      </c>
      <c r="J557" s="109"/>
    </row>
    <row r="558" spans="2:10" ht="15" customHeight="1" x14ac:dyDescent="0.25">
      <c r="B558" s="122" t="s">
        <v>595</v>
      </c>
      <c r="C558" s="303"/>
      <c r="D558" s="300" t="s">
        <v>596</v>
      </c>
      <c r="E558" s="301" t="s">
        <v>597</v>
      </c>
      <c r="F558" s="302">
        <f t="shared" si="34"/>
        <v>15730</v>
      </c>
      <c r="G558" s="302">
        <v>13000</v>
      </c>
      <c r="H558" s="531">
        <v>7612985886406</v>
      </c>
      <c r="J558" s="109"/>
    </row>
    <row r="559" spans="2:10" ht="15" customHeight="1" x14ac:dyDescent="0.25">
      <c r="B559" s="128" t="s">
        <v>1670</v>
      </c>
      <c r="C559" s="299"/>
      <c r="D559" s="324" t="s">
        <v>2949</v>
      </c>
      <c r="E559" s="323" t="s">
        <v>597</v>
      </c>
      <c r="F559" s="302">
        <f t="shared" si="34"/>
        <v>17908</v>
      </c>
      <c r="G559" s="302">
        <v>14800</v>
      </c>
      <c r="H559" s="535">
        <v>7612986276725</v>
      </c>
      <c r="J559" s="109"/>
    </row>
    <row r="560" spans="2:10" ht="15" customHeight="1" x14ac:dyDescent="0.25">
      <c r="B560" s="122" t="s">
        <v>1134</v>
      </c>
      <c r="C560" s="303"/>
      <c r="D560" s="300" t="s">
        <v>1213</v>
      </c>
      <c r="E560" s="323" t="s">
        <v>593</v>
      </c>
      <c r="F560" s="302">
        <f t="shared" si="34"/>
        <v>12463</v>
      </c>
      <c r="G560" s="302">
        <v>10300</v>
      </c>
      <c r="H560" s="543">
        <v>7612986056624</v>
      </c>
      <c r="J560" s="109"/>
    </row>
    <row r="561" spans="2:10" ht="15" customHeight="1" x14ac:dyDescent="0.25">
      <c r="B561" s="122" t="s">
        <v>1135</v>
      </c>
      <c r="C561" s="303"/>
      <c r="D561" s="300" t="s">
        <v>1214</v>
      </c>
      <c r="E561" s="323" t="s">
        <v>597</v>
      </c>
      <c r="F561" s="302">
        <f t="shared" si="34"/>
        <v>15972</v>
      </c>
      <c r="G561" s="302">
        <v>13200</v>
      </c>
      <c r="H561" s="543">
        <v>7612986056648</v>
      </c>
      <c r="J561" s="109"/>
    </row>
    <row r="562" spans="2:10" ht="15" customHeight="1" x14ac:dyDescent="0.25">
      <c r="B562" s="124" t="s">
        <v>602</v>
      </c>
      <c r="C562" s="303"/>
      <c r="D562" s="313" t="s">
        <v>2950</v>
      </c>
      <c r="E562" s="323" t="s">
        <v>1136</v>
      </c>
      <c r="F562" s="302">
        <f t="shared" si="34"/>
        <v>4961</v>
      </c>
      <c r="G562" s="302">
        <v>4100</v>
      </c>
      <c r="H562" s="531">
        <v>7612985901819</v>
      </c>
      <c r="J562" s="109"/>
    </row>
    <row r="563" spans="2:10" ht="15" customHeight="1" x14ac:dyDescent="0.25">
      <c r="B563" s="128" t="s">
        <v>1671</v>
      </c>
      <c r="C563" s="299"/>
      <c r="D563" s="324" t="s">
        <v>1785</v>
      </c>
      <c r="E563" s="323" t="s">
        <v>593</v>
      </c>
      <c r="F563" s="302">
        <f t="shared" si="34"/>
        <v>7744</v>
      </c>
      <c r="G563" s="302">
        <v>6400</v>
      </c>
      <c r="H563" s="531">
        <v>7612981888909</v>
      </c>
      <c r="J563" s="109"/>
    </row>
    <row r="564" spans="2:10" s="45" customFormat="1" ht="15" customHeight="1" x14ac:dyDescent="0.2">
      <c r="B564" s="710" t="s">
        <v>2719</v>
      </c>
      <c r="C564" s="345"/>
      <c r="D564" s="568" t="s">
        <v>2720</v>
      </c>
      <c r="E564" s="323" t="s">
        <v>597</v>
      </c>
      <c r="F564" s="602">
        <f t="shared" si="34"/>
        <v>5324</v>
      </c>
      <c r="G564" s="336">
        <v>4400</v>
      </c>
      <c r="H564" s="545">
        <v>7612986457131</v>
      </c>
      <c r="J564" s="765"/>
    </row>
    <row r="565" spans="2:10" s="45" customFormat="1" ht="15" customHeight="1" x14ac:dyDescent="0.2">
      <c r="B565" s="601" t="s">
        <v>2669</v>
      </c>
      <c r="C565" s="345"/>
      <c r="D565" s="335" t="s">
        <v>2936</v>
      </c>
      <c r="E565" s="323" t="s">
        <v>593</v>
      </c>
      <c r="F565" s="602">
        <f t="shared" si="34"/>
        <v>7744</v>
      </c>
      <c r="G565" s="567">
        <v>6400</v>
      </c>
      <c r="H565" s="545">
        <v>7612986470192</v>
      </c>
      <c r="J565" s="765"/>
    </row>
    <row r="566" spans="2:10" s="45" customFormat="1" ht="15" customHeight="1" x14ac:dyDescent="0.2">
      <c r="B566" s="601" t="s">
        <v>2670</v>
      </c>
      <c r="C566" s="345"/>
      <c r="D566" s="335" t="s">
        <v>2937</v>
      </c>
      <c r="E566" s="323" t="s">
        <v>597</v>
      </c>
      <c r="F566" s="602">
        <f t="shared" si="34"/>
        <v>9922</v>
      </c>
      <c r="G566" s="567">
        <v>8200</v>
      </c>
      <c r="H566" s="545">
        <v>7612986470208</v>
      </c>
      <c r="J566" s="765"/>
    </row>
    <row r="567" spans="2:10" s="45" customFormat="1" ht="15" customHeight="1" x14ac:dyDescent="0.2">
      <c r="B567" s="938" t="s">
        <v>3131</v>
      </c>
      <c r="C567" s="946" t="s">
        <v>3018</v>
      </c>
      <c r="D567" s="991" t="s">
        <v>3132</v>
      </c>
      <c r="E567" s="942" t="s">
        <v>3133</v>
      </c>
      <c r="F567" s="602">
        <f t="shared" si="34"/>
        <v>14278</v>
      </c>
      <c r="G567" s="996">
        <v>11800</v>
      </c>
      <c r="H567" s="603">
        <v>7612986542028</v>
      </c>
      <c r="J567" s="765"/>
    </row>
    <row r="568" spans="2:10" s="45" customFormat="1" ht="15" customHeight="1" x14ac:dyDescent="0.2">
      <c r="B568" s="938" t="s">
        <v>3134</v>
      </c>
      <c r="C568" s="946" t="s">
        <v>3018</v>
      </c>
      <c r="D568" s="991" t="s">
        <v>3135</v>
      </c>
      <c r="E568" s="942" t="s">
        <v>3136</v>
      </c>
      <c r="F568" s="602">
        <f t="shared" si="34"/>
        <v>14278</v>
      </c>
      <c r="G568" s="996">
        <v>11800</v>
      </c>
      <c r="H568" s="603">
        <v>7612986542035</v>
      </c>
      <c r="J568" s="765"/>
    </row>
    <row r="569" spans="2:10" s="45" customFormat="1" ht="15" customHeight="1" x14ac:dyDescent="0.2">
      <c r="B569" s="938" t="s">
        <v>3137</v>
      </c>
      <c r="C569" s="946" t="s">
        <v>3018</v>
      </c>
      <c r="D569" s="991" t="s">
        <v>3138</v>
      </c>
      <c r="E569" s="612" t="s">
        <v>3133</v>
      </c>
      <c r="F569" s="602">
        <f t="shared" si="34"/>
        <v>11132</v>
      </c>
      <c r="G569" s="996">
        <v>9200</v>
      </c>
      <c r="H569" s="603">
        <v>7612986541762</v>
      </c>
      <c r="J569" s="765"/>
    </row>
    <row r="570" spans="2:10" s="45" customFormat="1" ht="15" customHeight="1" x14ac:dyDescent="0.2">
      <c r="B570" s="938" t="s">
        <v>3139</v>
      </c>
      <c r="C570" s="946" t="s">
        <v>3018</v>
      </c>
      <c r="D570" s="991" t="s">
        <v>3140</v>
      </c>
      <c r="E570" s="612" t="s">
        <v>3136</v>
      </c>
      <c r="F570" s="602">
        <f t="shared" si="34"/>
        <v>11132</v>
      </c>
      <c r="G570" s="996">
        <v>9200</v>
      </c>
      <c r="H570" s="603">
        <v>7612986541779</v>
      </c>
      <c r="J570" s="765"/>
    </row>
    <row r="571" spans="2:10" s="45" customFormat="1" ht="15" customHeight="1" x14ac:dyDescent="0.2">
      <c r="B571" s="938" t="s">
        <v>3141</v>
      </c>
      <c r="C571" s="946" t="s">
        <v>3018</v>
      </c>
      <c r="D571" s="991" t="s">
        <v>3142</v>
      </c>
      <c r="E571" s="612" t="s">
        <v>3133</v>
      </c>
      <c r="F571" s="602">
        <f t="shared" si="34"/>
        <v>11132</v>
      </c>
      <c r="G571" s="996">
        <v>9200</v>
      </c>
      <c r="H571" s="603">
        <v>7612986541793</v>
      </c>
      <c r="J571" s="765"/>
    </row>
    <row r="572" spans="2:10" s="45" customFormat="1" ht="15" customHeight="1" x14ac:dyDescent="0.2">
      <c r="B572" s="938" t="s">
        <v>3143</v>
      </c>
      <c r="C572" s="946" t="s">
        <v>3018</v>
      </c>
      <c r="D572" s="991" t="s">
        <v>3144</v>
      </c>
      <c r="E572" s="612" t="s">
        <v>3136</v>
      </c>
      <c r="F572" s="602">
        <f t="shared" si="34"/>
        <v>11132</v>
      </c>
      <c r="G572" s="996">
        <v>9200</v>
      </c>
      <c r="H572" s="603">
        <v>7612986542004</v>
      </c>
      <c r="J572" s="765"/>
    </row>
    <row r="573" spans="2:10" ht="15" customHeight="1" x14ac:dyDescent="0.25">
      <c r="B573" s="122" t="s">
        <v>1120</v>
      </c>
      <c r="C573" s="303"/>
      <c r="D573" s="300" t="s">
        <v>1209</v>
      </c>
      <c r="E573" s="323" t="s">
        <v>587</v>
      </c>
      <c r="F573" s="302">
        <f t="shared" si="34"/>
        <v>8712</v>
      </c>
      <c r="G573" s="302">
        <v>7200</v>
      </c>
      <c r="H573" s="545">
        <v>7612986056891</v>
      </c>
      <c r="J573" s="109"/>
    </row>
    <row r="574" spans="2:10" ht="15" customHeight="1" x14ac:dyDescent="0.25">
      <c r="B574" s="122" t="s">
        <v>1169</v>
      </c>
      <c r="C574" s="303"/>
      <c r="D574" s="300" t="s">
        <v>1210</v>
      </c>
      <c r="E574" s="323" t="s">
        <v>1166</v>
      </c>
      <c r="F574" s="302">
        <f t="shared" si="34"/>
        <v>10890</v>
      </c>
      <c r="G574" s="302">
        <v>9000</v>
      </c>
      <c r="H574" s="545">
        <v>7612986171693</v>
      </c>
      <c r="J574" s="109"/>
    </row>
    <row r="575" spans="2:10" ht="15" customHeight="1" x14ac:dyDescent="0.25">
      <c r="B575" s="122" t="s">
        <v>1121</v>
      </c>
      <c r="C575" s="303"/>
      <c r="D575" s="300" t="s">
        <v>1211</v>
      </c>
      <c r="E575" s="323" t="s">
        <v>594</v>
      </c>
      <c r="F575" s="302">
        <f t="shared" si="34"/>
        <v>12463</v>
      </c>
      <c r="G575" s="302">
        <v>10300</v>
      </c>
      <c r="H575" s="545">
        <v>7612986056884</v>
      </c>
      <c r="J575" s="109"/>
    </row>
    <row r="576" spans="2:10" ht="15" customHeight="1" x14ac:dyDescent="0.25">
      <c r="B576" s="122" t="s">
        <v>1170</v>
      </c>
      <c r="C576" s="303"/>
      <c r="D576" s="300" t="s">
        <v>1212</v>
      </c>
      <c r="E576" s="323" t="s">
        <v>597</v>
      </c>
      <c r="F576" s="302">
        <f t="shared" si="34"/>
        <v>14883</v>
      </c>
      <c r="G576" s="302">
        <v>12300</v>
      </c>
      <c r="H576" s="545">
        <v>7612986172409</v>
      </c>
      <c r="J576" s="109"/>
    </row>
    <row r="577" spans="2:10" ht="15" customHeight="1" x14ac:dyDescent="0.25">
      <c r="B577" s="122" t="s">
        <v>1137</v>
      </c>
      <c r="C577" s="303"/>
      <c r="D577" s="300" t="s">
        <v>1215</v>
      </c>
      <c r="E577" s="301" t="s">
        <v>586</v>
      </c>
      <c r="F577" s="302">
        <f t="shared" si="34"/>
        <v>5929</v>
      </c>
      <c r="G577" s="318">
        <v>4900</v>
      </c>
      <c r="H577" s="543">
        <v>7612986056518</v>
      </c>
      <c r="J577" s="109"/>
    </row>
    <row r="578" spans="2:10" ht="15" customHeight="1" x14ac:dyDescent="0.25">
      <c r="B578" s="122" t="s">
        <v>1138</v>
      </c>
      <c r="C578" s="303"/>
      <c r="D578" s="300" t="s">
        <v>1216</v>
      </c>
      <c r="E578" s="323" t="s">
        <v>590</v>
      </c>
      <c r="F578" s="302">
        <f t="shared" si="34"/>
        <v>7865</v>
      </c>
      <c r="G578" s="318">
        <v>6500</v>
      </c>
      <c r="H578" s="543">
        <v>7612986056549</v>
      </c>
      <c r="J578" s="109"/>
    </row>
    <row r="579" spans="2:10" ht="15" customHeight="1" x14ac:dyDescent="0.25">
      <c r="B579" s="122" t="s">
        <v>1139</v>
      </c>
      <c r="C579" s="299"/>
      <c r="D579" s="300" t="s">
        <v>1217</v>
      </c>
      <c r="E579" s="301" t="s">
        <v>593</v>
      </c>
      <c r="F579" s="302">
        <f t="shared" si="34"/>
        <v>9801</v>
      </c>
      <c r="G579" s="318">
        <v>8100</v>
      </c>
      <c r="H579" s="543">
        <v>7612986056563</v>
      </c>
      <c r="J579" s="109"/>
    </row>
    <row r="580" spans="2:10" ht="15" customHeight="1" x14ac:dyDescent="0.25">
      <c r="B580" s="122" t="s">
        <v>1140</v>
      </c>
      <c r="C580" s="299"/>
      <c r="D580" s="300" t="s">
        <v>1218</v>
      </c>
      <c r="E580" s="323" t="s">
        <v>597</v>
      </c>
      <c r="F580" s="302">
        <f t="shared" si="34"/>
        <v>11858</v>
      </c>
      <c r="G580" s="318">
        <v>9800</v>
      </c>
      <c r="H580" s="543">
        <v>7612986056594</v>
      </c>
      <c r="J580" s="109"/>
    </row>
    <row r="581" spans="2:10" ht="15" customHeight="1" x14ac:dyDescent="0.25">
      <c r="B581" s="128" t="s">
        <v>1672</v>
      </c>
      <c r="C581" s="299"/>
      <c r="D581" s="324" t="s">
        <v>1678</v>
      </c>
      <c r="E581" s="323" t="s">
        <v>586</v>
      </c>
      <c r="F581" s="302">
        <f t="shared" si="34"/>
        <v>3630</v>
      </c>
      <c r="G581" s="302">
        <v>3000</v>
      </c>
      <c r="H581" s="531">
        <v>7612986294576</v>
      </c>
      <c r="J581" s="109"/>
    </row>
    <row r="582" spans="2:10" ht="15" customHeight="1" x14ac:dyDescent="0.25">
      <c r="B582" s="128" t="s">
        <v>1673</v>
      </c>
      <c r="C582" s="299"/>
      <c r="D582" s="324" t="s">
        <v>1679</v>
      </c>
      <c r="E582" s="323" t="s">
        <v>593</v>
      </c>
      <c r="F582" s="302">
        <f t="shared" si="34"/>
        <v>4598</v>
      </c>
      <c r="G582" s="302">
        <v>3800</v>
      </c>
      <c r="H582" s="531">
        <v>7612986294583</v>
      </c>
      <c r="J582" s="109"/>
    </row>
    <row r="583" spans="2:10" ht="15" customHeight="1" x14ac:dyDescent="0.25">
      <c r="B583" s="124" t="s">
        <v>603</v>
      </c>
      <c r="C583" s="303"/>
      <c r="D583" s="313" t="s">
        <v>604</v>
      </c>
      <c r="E583" s="317" t="s">
        <v>590</v>
      </c>
      <c r="F583" s="302">
        <f t="shared" si="34"/>
        <v>3993</v>
      </c>
      <c r="G583" s="302">
        <v>3300</v>
      </c>
      <c r="H583" s="531">
        <v>7612985901598</v>
      </c>
      <c r="J583" s="109"/>
    </row>
    <row r="584" spans="2:10" ht="15" customHeight="1" x14ac:dyDescent="0.25">
      <c r="B584" s="129" t="s">
        <v>635</v>
      </c>
      <c r="C584" s="303"/>
      <c r="D584" s="313" t="s">
        <v>636</v>
      </c>
      <c r="E584" s="314" t="s">
        <v>637</v>
      </c>
      <c r="F584" s="302">
        <f t="shared" si="34"/>
        <v>3872</v>
      </c>
      <c r="G584" s="302">
        <v>3200</v>
      </c>
      <c r="H584" s="531">
        <v>7612985901604</v>
      </c>
      <c r="J584" s="109"/>
    </row>
    <row r="585" spans="2:10" ht="15" customHeight="1" x14ac:dyDescent="0.25">
      <c r="B585" s="129" t="s">
        <v>638</v>
      </c>
      <c r="C585" s="303"/>
      <c r="D585" s="313" t="s">
        <v>639</v>
      </c>
      <c r="E585" s="323" t="s">
        <v>640</v>
      </c>
      <c r="F585" s="302">
        <f t="shared" si="34"/>
        <v>3872</v>
      </c>
      <c r="G585" s="302">
        <v>3200</v>
      </c>
      <c r="H585" s="531">
        <v>7612985901628</v>
      </c>
      <c r="J585" s="109"/>
    </row>
    <row r="586" spans="2:10" ht="15" customHeight="1" x14ac:dyDescent="0.25">
      <c r="B586" s="129" t="s">
        <v>641</v>
      </c>
      <c r="C586" s="303"/>
      <c r="D586" s="313" t="s">
        <v>642</v>
      </c>
      <c r="E586" s="323" t="s">
        <v>643</v>
      </c>
      <c r="F586" s="302">
        <f t="shared" si="34"/>
        <v>3872</v>
      </c>
      <c r="G586" s="302">
        <v>3200</v>
      </c>
      <c r="H586" s="531">
        <v>7612985901642</v>
      </c>
      <c r="J586" s="109"/>
    </row>
    <row r="587" spans="2:10" ht="15" customHeight="1" x14ac:dyDescent="0.25">
      <c r="B587" s="129" t="s">
        <v>644</v>
      </c>
      <c r="C587" s="303"/>
      <c r="D587" s="313" t="s">
        <v>645</v>
      </c>
      <c r="E587" s="323" t="s">
        <v>646</v>
      </c>
      <c r="F587" s="302">
        <f t="shared" si="34"/>
        <v>3872</v>
      </c>
      <c r="G587" s="302">
        <v>3200</v>
      </c>
      <c r="H587" s="531">
        <v>7612985901659</v>
      </c>
      <c r="J587" s="109"/>
    </row>
    <row r="588" spans="2:10" ht="15" customHeight="1" x14ac:dyDescent="0.25">
      <c r="B588" s="129" t="s">
        <v>647</v>
      </c>
      <c r="C588" s="303"/>
      <c r="D588" s="313" t="s">
        <v>648</v>
      </c>
      <c r="E588" s="323" t="s">
        <v>649</v>
      </c>
      <c r="F588" s="302">
        <f t="shared" si="34"/>
        <v>3872</v>
      </c>
      <c r="G588" s="302">
        <v>3200</v>
      </c>
      <c r="H588" s="531">
        <v>7612985901666</v>
      </c>
      <c r="J588" s="109"/>
    </row>
    <row r="589" spans="2:10" ht="15" customHeight="1" x14ac:dyDescent="0.25">
      <c r="B589" s="129" t="s">
        <v>650</v>
      </c>
      <c r="C589" s="303"/>
      <c r="D589" s="313" t="s">
        <v>651</v>
      </c>
      <c r="E589" s="323" t="s">
        <v>652</v>
      </c>
      <c r="F589" s="302">
        <f t="shared" si="34"/>
        <v>3872</v>
      </c>
      <c r="G589" s="302">
        <v>3200</v>
      </c>
      <c r="H589" s="531">
        <v>7612985901673</v>
      </c>
      <c r="J589" s="109"/>
    </row>
    <row r="590" spans="2:10" ht="15" customHeight="1" x14ac:dyDescent="0.25">
      <c r="B590" s="938" t="s">
        <v>3145</v>
      </c>
      <c r="C590" s="946" t="s">
        <v>3018</v>
      </c>
      <c r="D590" s="940" t="s">
        <v>3146</v>
      </c>
      <c r="E590" s="942" t="s">
        <v>2880</v>
      </c>
      <c r="F590" s="302">
        <f t="shared" si="34"/>
        <v>3872</v>
      </c>
      <c r="G590" s="302">
        <v>3200</v>
      </c>
      <c r="H590" s="531">
        <v>7612986539585</v>
      </c>
      <c r="J590" s="109"/>
    </row>
    <row r="591" spans="2:10" ht="15" customHeight="1" x14ac:dyDescent="0.25">
      <c r="B591" s="122" t="s">
        <v>606</v>
      </c>
      <c r="C591" s="303"/>
      <c r="D591" s="313" t="s">
        <v>607</v>
      </c>
      <c r="E591" s="317" t="s">
        <v>608</v>
      </c>
      <c r="F591" s="302">
        <f t="shared" si="34"/>
        <v>4961</v>
      </c>
      <c r="G591" s="302">
        <v>4100</v>
      </c>
      <c r="H591" s="531">
        <v>7612985901697</v>
      </c>
      <c r="J591" s="109"/>
    </row>
    <row r="592" spans="2:10" ht="15" customHeight="1" x14ac:dyDescent="0.25">
      <c r="B592" s="129" t="s">
        <v>653</v>
      </c>
      <c r="C592" s="303"/>
      <c r="D592" s="313" t="s">
        <v>654</v>
      </c>
      <c r="E592" s="314" t="s">
        <v>655</v>
      </c>
      <c r="F592" s="302">
        <f t="shared" ref="F592:F626" si="35">SUM(G592*1.21)</f>
        <v>4719</v>
      </c>
      <c r="G592" s="302">
        <v>3900</v>
      </c>
      <c r="H592" s="531">
        <v>7612985901703</v>
      </c>
      <c r="J592" s="109"/>
    </row>
    <row r="593" spans="2:10" ht="15" customHeight="1" x14ac:dyDescent="0.25">
      <c r="B593" s="129" t="s">
        <v>656</v>
      </c>
      <c r="C593" s="303"/>
      <c r="D593" s="313" t="s">
        <v>657</v>
      </c>
      <c r="E593" s="323" t="s">
        <v>658</v>
      </c>
      <c r="F593" s="302">
        <f t="shared" si="35"/>
        <v>4719</v>
      </c>
      <c r="G593" s="302">
        <v>3900</v>
      </c>
      <c r="H593" s="531">
        <v>7612985901734</v>
      </c>
      <c r="J593" s="109"/>
    </row>
    <row r="594" spans="2:10" ht="15" customHeight="1" x14ac:dyDescent="0.25">
      <c r="B594" s="129" t="s">
        <v>659</v>
      </c>
      <c r="C594" s="303"/>
      <c r="D594" s="313" t="s">
        <v>660</v>
      </c>
      <c r="E594" s="323" t="s">
        <v>661</v>
      </c>
      <c r="F594" s="302">
        <f t="shared" si="35"/>
        <v>4719</v>
      </c>
      <c r="G594" s="302">
        <v>3900</v>
      </c>
      <c r="H594" s="531">
        <v>7612985901772</v>
      </c>
      <c r="J594" s="109"/>
    </row>
    <row r="595" spans="2:10" ht="15" customHeight="1" x14ac:dyDescent="0.25">
      <c r="B595" s="129" t="s">
        <v>662</v>
      </c>
      <c r="C595" s="303"/>
      <c r="D595" s="313" t="s">
        <v>663</v>
      </c>
      <c r="E595" s="323" t="s">
        <v>664</v>
      </c>
      <c r="F595" s="302">
        <f t="shared" si="35"/>
        <v>4719</v>
      </c>
      <c r="G595" s="302">
        <v>3900</v>
      </c>
      <c r="H595" s="531">
        <v>7612985901789</v>
      </c>
      <c r="J595" s="109"/>
    </row>
    <row r="596" spans="2:10" ht="15" customHeight="1" x14ac:dyDescent="0.25">
      <c r="B596" s="129" t="s">
        <v>665</v>
      </c>
      <c r="C596" s="303"/>
      <c r="D596" s="313" t="s">
        <v>666</v>
      </c>
      <c r="E596" s="323" t="s">
        <v>667</v>
      </c>
      <c r="F596" s="302">
        <f t="shared" si="35"/>
        <v>4719</v>
      </c>
      <c r="G596" s="302">
        <v>3900</v>
      </c>
      <c r="H596" s="531">
        <v>7612985901796</v>
      </c>
      <c r="J596" s="109"/>
    </row>
    <row r="597" spans="2:10" ht="15" customHeight="1" x14ac:dyDescent="0.25">
      <c r="B597" s="129" t="s">
        <v>668</v>
      </c>
      <c r="C597" s="303"/>
      <c r="D597" s="313" t="s">
        <v>669</v>
      </c>
      <c r="E597" s="323" t="s">
        <v>670</v>
      </c>
      <c r="F597" s="302">
        <f t="shared" si="35"/>
        <v>4719</v>
      </c>
      <c r="G597" s="302">
        <v>3900</v>
      </c>
      <c r="H597" s="531">
        <v>7612985901802</v>
      </c>
      <c r="J597" s="109"/>
    </row>
    <row r="598" spans="2:10" ht="15" customHeight="1" x14ac:dyDescent="0.25">
      <c r="B598" s="956" t="s">
        <v>3147</v>
      </c>
      <c r="C598" s="946" t="s">
        <v>3018</v>
      </c>
      <c r="D598" s="957" t="s">
        <v>3148</v>
      </c>
      <c r="E598" s="958" t="s">
        <v>2887</v>
      </c>
      <c r="F598" s="302">
        <f t="shared" si="35"/>
        <v>4719</v>
      </c>
      <c r="G598" s="302">
        <v>3900</v>
      </c>
      <c r="H598" s="531">
        <v>7612986539592</v>
      </c>
      <c r="J598" s="109"/>
    </row>
    <row r="599" spans="2:10" s="45" customFormat="1" ht="15" customHeight="1" x14ac:dyDescent="0.2">
      <c r="B599" s="601" t="s">
        <v>2661</v>
      </c>
      <c r="C599" s="345"/>
      <c r="D599" s="335" t="s">
        <v>2662</v>
      </c>
      <c r="E599" s="566" t="s">
        <v>2354</v>
      </c>
      <c r="F599" s="602">
        <f t="shared" si="35"/>
        <v>4961</v>
      </c>
      <c r="G599" s="567">
        <v>4100</v>
      </c>
      <c r="H599" s="545">
        <v>7612986469981</v>
      </c>
      <c r="J599" s="765"/>
    </row>
    <row r="600" spans="2:10" s="45" customFormat="1" ht="15" customHeight="1" x14ac:dyDescent="0.2">
      <c r="B600" s="601" t="s">
        <v>2663</v>
      </c>
      <c r="C600" s="345"/>
      <c r="D600" s="335" t="s">
        <v>2664</v>
      </c>
      <c r="E600" s="566" t="s">
        <v>1166</v>
      </c>
      <c r="F600" s="602">
        <f t="shared" si="35"/>
        <v>6413</v>
      </c>
      <c r="G600" s="567">
        <v>5300</v>
      </c>
      <c r="H600" s="545">
        <v>7612986470109</v>
      </c>
      <c r="J600" s="765"/>
    </row>
    <row r="601" spans="2:10" s="45" customFormat="1" ht="15" customHeight="1" x14ac:dyDescent="0.2">
      <c r="B601" s="601" t="s">
        <v>2665</v>
      </c>
      <c r="C601" s="345"/>
      <c r="D601" s="335" t="s">
        <v>2666</v>
      </c>
      <c r="E601" s="566" t="s">
        <v>2870</v>
      </c>
      <c r="F601" s="602">
        <f t="shared" si="35"/>
        <v>6534</v>
      </c>
      <c r="G601" s="567">
        <v>5400</v>
      </c>
      <c r="H601" s="545">
        <v>7612986470123</v>
      </c>
      <c r="J601" s="765"/>
    </row>
    <row r="602" spans="2:10" s="45" customFormat="1" ht="15" customHeight="1" x14ac:dyDescent="0.2">
      <c r="B602" s="601" t="s">
        <v>2667</v>
      </c>
      <c r="C602" s="345"/>
      <c r="D602" s="335" t="s">
        <v>2668</v>
      </c>
      <c r="E602" s="566" t="s">
        <v>2871</v>
      </c>
      <c r="F602" s="602">
        <f t="shared" si="35"/>
        <v>7986</v>
      </c>
      <c r="G602" s="567">
        <v>6600</v>
      </c>
      <c r="H602" s="545">
        <v>7612986470130</v>
      </c>
      <c r="J602" s="765"/>
    </row>
    <row r="603" spans="2:10" ht="15" customHeight="1" x14ac:dyDescent="0.25">
      <c r="B603" s="122" t="s">
        <v>1143</v>
      </c>
      <c r="C603" s="299"/>
      <c r="D603" s="300" t="s">
        <v>1099</v>
      </c>
      <c r="E603" s="301" t="s">
        <v>586</v>
      </c>
      <c r="F603" s="302">
        <f t="shared" si="35"/>
        <v>5929</v>
      </c>
      <c r="G603" s="302">
        <v>4900</v>
      </c>
      <c r="H603" s="543">
        <v>7612986056051</v>
      </c>
      <c r="J603" s="109"/>
    </row>
    <row r="604" spans="2:10" ht="15" customHeight="1" x14ac:dyDescent="0.25">
      <c r="B604" s="124" t="s">
        <v>1141</v>
      </c>
      <c r="C604" s="299"/>
      <c r="D604" s="313" t="s">
        <v>1105</v>
      </c>
      <c r="E604" s="301" t="s">
        <v>590</v>
      </c>
      <c r="F604" s="302">
        <f t="shared" si="35"/>
        <v>7986</v>
      </c>
      <c r="G604" s="302">
        <v>6600</v>
      </c>
      <c r="H604" s="543">
        <v>7612986056082</v>
      </c>
      <c r="J604" s="109"/>
    </row>
    <row r="605" spans="2:10" ht="15" customHeight="1" x14ac:dyDescent="0.25">
      <c r="B605" s="122" t="s">
        <v>1149</v>
      </c>
      <c r="C605" s="299"/>
      <c r="D605" s="300" t="s">
        <v>1106</v>
      </c>
      <c r="E605" s="323" t="s">
        <v>593</v>
      </c>
      <c r="F605" s="302">
        <f t="shared" si="35"/>
        <v>8712</v>
      </c>
      <c r="G605" s="302">
        <v>7200</v>
      </c>
      <c r="H605" s="543">
        <v>7612986056365</v>
      </c>
      <c r="J605" s="109"/>
    </row>
    <row r="606" spans="2:10" ht="15" customHeight="1" x14ac:dyDescent="0.25">
      <c r="B606" s="124" t="s">
        <v>1142</v>
      </c>
      <c r="C606" s="299"/>
      <c r="D606" s="313" t="s">
        <v>1110</v>
      </c>
      <c r="E606" s="323" t="s">
        <v>597</v>
      </c>
      <c r="F606" s="302">
        <f t="shared" si="35"/>
        <v>10648</v>
      </c>
      <c r="G606" s="302">
        <v>8800</v>
      </c>
      <c r="H606" s="543">
        <v>7612986056396</v>
      </c>
      <c r="J606" s="109"/>
    </row>
    <row r="607" spans="2:10" ht="15" customHeight="1" x14ac:dyDescent="0.25">
      <c r="B607" s="945" t="s">
        <v>3149</v>
      </c>
      <c r="C607" s="946" t="s">
        <v>3018</v>
      </c>
      <c r="D607" s="3" t="s">
        <v>3150</v>
      </c>
      <c r="E607" s="7" t="s">
        <v>605</v>
      </c>
      <c r="F607" s="10">
        <f t="shared" si="35"/>
        <v>6292</v>
      </c>
      <c r="G607" s="1003">
        <v>5200</v>
      </c>
      <c r="H607" s="1180">
        <v>7612986571974</v>
      </c>
      <c r="J607" s="109"/>
    </row>
    <row r="608" spans="2:10" ht="15" customHeight="1" x14ac:dyDescent="0.25">
      <c r="B608" s="945" t="s">
        <v>3151</v>
      </c>
      <c r="C608" s="946" t="s">
        <v>3018</v>
      </c>
      <c r="D608" s="3" t="s">
        <v>3152</v>
      </c>
      <c r="E608" s="7" t="s">
        <v>608</v>
      </c>
      <c r="F608" s="10">
        <f t="shared" si="35"/>
        <v>7623</v>
      </c>
      <c r="G608" s="1003">
        <v>6300</v>
      </c>
      <c r="H608" s="1180">
        <v>7612986571981</v>
      </c>
      <c r="J608" s="109"/>
    </row>
    <row r="609" spans="2:10" ht="15" customHeight="1" x14ac:dyDescent="0.25">
      <c r="B609" s="945" t="s">
        <v>3153</v>
      </c>
      <c r="C609" s="946" t="s">
        <v>3018</v>
      </c>
      <c r="D609" s="3" t="s">
        <v>3154</v>
      </c>
      <c r="E609" s="7" t="s">
        <v>661</v>
      </c>
      <c r="F609" s="10">
        <f t="shared" si="35"/>
        <v>7139</v>
      </c>
      <c r="G609" s="1003">
        <v>5900</v>
      </c>
      <c r="H609" s="1180">
        <v>7612986572100</v>
      </c>
      <c r="J609" s="109"/>
    </row>
    <row r="610" spans="2:10" ht="15" customHeight="1" x14ac:dyDescent="0.25">
      <c r="B610" s="945" t="s">
        <v>3155</v>
      </c>
      <c r="C610" s="946" t="s">
        <v>3018</v>
      </c>
      <c r="D610" s="3" t="s">
        <v>3156</v>
      </c>
      <c r="E610" s="7" t="s">
        <v>664</v>
      </c>
      <c r="F610" s="10">
        <f t="shared" si="35"/>
        <v>7139</v>
      </c>
      <c r="G610" s="1003">
        <v>5900</v>
      </c>
      <c r="H610" s="1180">
        <v>7612986572131</v>
      </c>
      <c r="J610" s="109"/>
    </row>
    <row r="611" spans="2:10" ht="15" customHeight="1" x14ac:dyDescent="0.25">
      <c r="B611" s="945" t="s">
        <v>3157</v>
      </c>
      <c r="C611" s="946" t="s">
        <v>3018</v>
      </c>
      <c r="D611" s="3" t="s">
        <v>3158</v>
      </c>
      <c r="E611" s="7" t="s">
        <v>655</v>
      </c>
      <c r="F611" s="10">
        <f t="shared" si="35"/>
        <v>7139</v>
      </c>
      <c r="G611" s="1003">
        <v>5900</v>
      </c>
      <c r="H611" s="1180">
        <v>7612986571998</v>
      </c>
      <c r="J611" s="109"/>
    </row>
    <row r="612" spans="2:10" ht="15" customHeight="1" x14ac:dyDescent="0.25">
      <c r="B612" s="945" t="s">
        <v>3159</v>
      </c>
      <c r="C612" s="946" t="s">
        <v>3018</v>
      </c>
      <c r="D612" s="3" t="s">
        <v>3160</v>
      </c>
      <c r="E612" s="7" t="s">
        <v>658</v>
      </c>
      <c r="F612" s="10">
        <f t="shared" si="35"/>
        <v>7139</v>
      </c>
      <c r="G612" s="1003">
        <v>5900</v>
      </c>
      <c r="H612" s="1180">
        <v>7612986572117</v>
      </c>
      <c r="J612" s="109"/>
    </row>
    <row r="613" spans="2:10" ht="15" customHeight="1" x14ac:dyDescent="0.25">
      <c r="B613" s="945" t="s">
        <v>3161</v>
      </c>
      <c r="C613" s="946" t="s">
        <v>3018</v>
      </c>
      <c r="D613" s="3" t="s">
        <v>3162</v>
      </c>
      <c r="E613" s="7" t="s">
        <v>670</v>
      </c>
      <c r="F613" s="10">
        <f t="shared" si="35"/>
        <v>7139</v>
      </c>
      <c r="G613" s="1003">
        <v>5900</v>
      </c>
      <c r="H613" s="1180">
        <v>7612986572124</v>
      </c>
      <c r="J613" s="109"/>
    </row>
    <row r="614" spans="2:10" ht="15" customHeight="1" x14ac:dyDescent="0.25">
      <c r="B614" s="945" t="s">
        <v>3163</v>
      </c>
      <c r="C614" s="946" t="s">
        <v>3018</v>
      </c>
      <c r="D614" s="3" t="s">
        <v>3164</v>
      </c>
      <c r="E614" s="7" t="s">
        <v>586</v>
      </c>
      <c r="F614" s="10">
        <f t="shared" si="35"/>
        <v>5082</v>
      </c>
      <c r="G614" s="1003">
        <v>4200</v>
      </c>
      <c r="H614" s="1181">
        <v>7612986572179</v>
      </c>
      <c r="J614" s="109"/>
    </row>
    <row r="615" spans="2:10" ht="15" customHeight="1" x14ac:dyDescent="0.25">
      <c r="B615" s="945" t="s">
        <v>3165</v>
      </c>
      <c r="C615" s="946" t="s">
        <v>3018</v>
      </c>
      <c r="D615" s="3" t="s">
        <v>3166</v>
      </c>
      <c r="E615" s="7" t="s">
        <v>590</v>
      </c>
      <c r="F615" s="10">
        <f t="shared" si="35"/>
        <v>6413</v>
      </c>
      <c r="G615" s="1003">
        <v>5300</v>
      </c>
      <c r="H615" s="1180">
        <v>7612986572186</v>
      </c>
      <c r="J615" s="109"/>
    </row>
    <row r="616" spans="2:10" ht="15" customHeight="1" x14ac:dyDescent="0.25">
      <c r="B616" s="945" t="s">
        <v>3167</v>
      </c>
      <c r="C616" s="946" t="s">
        <v>3018</v>
      </c>
      <c r="D616" s="3" t="s">
        <v>3168</v>
      </c>
      <c r="E616" s="7" t="s">
        <v>643</v>
      </c>
      <c r="F616" s="10">
        <f t="shared" si="35"/>
        <v>5929</v>
      </c>
      <c r="G616" s="1003">
        <v>4900</v>
      </c>
      <c r="H616" s="1180">
        <v>7612986572209</v>
      </c>
      <c r="J616" s="109"/>
    </row>
    <row r="617" spans="2:10" ht="15" customHeight="1" x14ac:dyDescent="0.25">
      <c r="B617" s="945" t="s">
        <v>3169</v>
      </c>
      <c r="C617" s="946" t="s">
        <v>3018</v>
      </c>
      <c r="D617" s="3" t="s">
        <v>3170</v>
      </c>
      <c r="E617" s="7" t="s">
        <v>646</v>
      </c>
      <c r="F617" s="10">
        <f t="shared" si="35"/>
        <v>5929</v>
      </c>
      <c r="G617" s="1003">
        <v>4900</v>
      </c>
      <c r="H617" s="1180">
        <v>7612986572230</v>
      </c>
      <c r="J617" s="109"/>
    </row>
    <row r="618" spans="2:10" ht="15" customHeight="1" x14ac:dyDescent="0.25">
      <c r="B618" s="945" t="s">
        <v>3171</v>
      </c>
      <c r="C618" s="946" t="s">
        <v>3018</v>
      </c>
      <c r="D618" s="3" t="s">
        <v>3172</v>
      </c>
      <c r="E618" s="7" t="s">
        <v>2357</v>
      </c>
      <c r="F618" s="10">
        <f t="shared" si="35"/>
        <v>5929</v>
      </c>
      <c r="G618" s="1003">
        <v>4900</v>
      </c>
      <c r="H618" s="1180">
        <v>7612986572193</v>
      </c>
      <c r="J618" s="109"/>
    </row>
    <row r="619" spans="2:10" ht="15" customHeight="1" x14ac:dyDescent="0.25">
      <c r="B619" s="945" t="s">
        <v>3173</v>
      </c>
      <c r="C619" s="946" t="s">
        <v>3018</v>
      </c>
      <c r="D619" s="3" t="s">
        <v>3174</v>
      </c>
      <c r="E619" s="7" t="s">
        <v>640</v>
      </c>
      <c r="F619" s="10">
        <f t="shared" si="35"/>
        <v>5929</v>
      </c>
      <c r="G619" s="1003">
        <v>4900</v>
      </c>
      <c r="H619" s="1180">
        <v>7612986572216</v>
      </c>
      <c r="J619" s="109"/>
    </row>
    <row r="620" spans="2:10" ht="15" customHeight="1" x14ac:dyDescent="0.25">
      <c r="B620" s="945" t="s">
        <v>3175</v>
      </c>
      <c r="C620" s="946" t="s">
        <v>3018</v>
      </c>
      <c r="D620" s="3" t="s">
        <v>3176</v>
      </c>
      <c r="E620" s="7" t="s">
        <v>652</v>
      </c>
      <c r="F620" s="10">
        <f t="shared" si="35"/>
        <v>5929</v>
      </c>
      <c r="G620" s="1003">
        <v>4900</v>
      </c>
      <c r="H620" s="1180">
        <v>7612986572223</v>
      </c>
      <c r="J620" s="109"/>
    </row>
    <row r="621" spans="2:10" ht="15" customHeight="1" x14ac:dyDescent="0.25">
      <c r="B621" s="128" t="s">
        <v>1674</v>
      </c>
      <c r="C621" s="299"/>
      <c r="D621" s="324" t="s">
        <v>1680</v>
      </c>
      <c r="E621" s="323" t="s">
        <v>586</v>
      </c>
      <c r="F621" s="302">
        <f t="shared" si="35"/>
        <v>4356</v>
      </c>
      <c r="G621" s="302">
        <v>3600</v>
      </c>
      <c r="H621" s="531">
        <v>7612986294590</v>
      </c>
      <c r="J621" s="109"/>
    </row>
    <row r="622" spans="2:10" ht="15" customHeight="1" x14ac:dyDescent="0.25">
      <c r="B622" s="128" t="s">
        <v>1675</v>
      </c>
      <c r="C622" s="299"/>
      <c r="D622" s="324" t="s">
        <v>1681</v>
      </c>
      <c r="E622" s="323" t="s">
        <v>590</v>
      </c>
      <c r="F622" s="302">
        <f t="shared" si="35"/>
        <v>5203</v>
      </c>
      <c r="G622" s="302">
        <v>4300</v>
      </c>
      <c r="H622" s="531">
        <v>7612986295481</v>
      </c>
      <c r="J622" s="109"/>
    </row>
    <row r="623" spans="2:10" s="45" customFormat="1" ht="15" customHeight="1" x14ac:dyDescent="0.2">
      <c r="B623" s="751" t="s">
        <v>2711</v>
      </c>
      <c r="C623" s="345"/>
      <c r="D623" s="629" t="s">
        <v>2712</v>
      </c>
      <c r="E623" s="566" t="s">
        <v>637</v>
      </c>
      <c r="F623" s="602">
        <f t="shared" si="35"/>
        <v>4961</v>
      </c>
      <c r="G623" s="336">
        <v>4100</v>
      </c>
      <c r="H623" s="545">
        <v>7612986470451</v>
      </c>
      <c r="J623" s="765"/>
    </row>
    <row r="624" spans="2:10" s="45" customFormat="1" ht="15" customHeight="1" x14ac:dyDescent="0.2">
      <c r="B624" s="751" t="s">
        <v>2807</v>
      </c>
      <c r="C624" s="345"/>
      <c r="D624" s="629" t="s">
        <v>2872</v>
      </c>
      <c r="E624" s="566" t="s">
        <v>643</v>
      </c>
      <c r="F624" s="602">
        <f t="shared" si="35"/>
        <v>4961</v>
      </c>
      <c r="G624" s="336">
        <v>4100</v>
      </c>
      <c r="H624" s="545">
        <v>7612986470468</v>
      </c>
      <c r="J624" s="765"/>
    </row>
    <row r="625" spans="2:10" s="45" customFormat="1" ht="15" customHeight="1" x14ac:dyDescent="0.2">
      <c r="B625" s="751" t="s">
        <v>2808</v>
      </c>
      <c r="C625" s="345"/>
      <c r="D625" s="629" t="s">
        <v>2873</v>
      </c>
      <c r="E625" s="566" t="s">
        <v>2878</v>
      </c>
      <c r="F625" s="602">
        <f t="shared" si="35"/>
        <v>4961</v>
      </c>
      <c r="G625" s="336">
        <v>4100</v>
      </c>
      <c r="H625" s="545">
        <v>7612986470475</v>
      </c>
      <c r="J625" s="765"/>
    </row>
    <row r="626" spans="2:10" s="45" customFormat="1" ht="15" customHeight="1" x14ac:dyDescent="0.2">
      <c r="B626" s="751" t="s">
        <v>2809</v>
      </c>
      <c r="C626" s="345"/>
      <c r="D626" s="629" t="s">
        <v>2874</v>
      </c>
      <c r="E626" s="566" t="s">
        <v>652</v>
      </c>
      <c r="F626" s="602">
        <f t="shared" si="35"/>
        <v>4961</v>
      </c>
      <c r="G626" s="336">
        <v>4100</v>
      </c>
      <c r="H626" s="545">
        <v>7612986470482</v>
      </c>
      <c r="J626" s="765"/>
    </row>
    <row r="627" spans="2:10" s="45" customFormat="1" ht="15" customHeight="1" x14ac:dyDescent="0.2">
      <c r="B627" s="751" t="s">
        <v>2810</v>
      </c>
      <c r="C627" s="345"/>
      <c r="D627" s="629" t="s">
        <v>2875</v>
      </c>
      <c r="E627" s="566" t="s">
        <v>646</v>
      </c>
      <c r="F627" s="602">
        <f t="shared" ref="F627:F658" si="36">SUM(G627*1.21)</f>
        <v>4961</v>
      </c>
      <c r="G627" s="336">
        <v>4100</v>
      </c>
      <c r="H627" s="545">
        <v>7612986470499</v>
      </c>
      <c r="J627" s="765"/>
    </row>
    <row r="628" spans="2:10" s="45" customFormat="1" ht="15" customHeight="1" x14ac:dyDescent="0.2">
      <c r="B628" s="751" t="s">
        <v>2811</v>
      </c>
      <c r="C628" s="345"/>
      <c r="D628" s="629" t="s">
        <v>2876</v>
      </c>
      <c r="E628" s="566" t="s">
        <v>2879</v>
      </c>
      <c r="F628" s="602">
        <f t="shared" si="36"/>
        <v>4961</v>
      </c>
      <c r="G628" s="336">
        <v>4100</v>
      </c>
      <c r="H628" s="545">
        <v>7612986470505</v>
      </c>
      <c r="J628" s="765"/>
    </row>
    <row r="629" spans="2:10" s="45" customFormat="1" ht="15" customHeight="1" x14ac:dyDescent="0.2">
      <c r="B629" s="751" t="s">
        <v>2817</v>
      </c>
      <c r="C629" s="345"/>
      <c r="D629" s="629" t="s">
        <v>2877</v>
      </c>
      <c r="E629" s="566" t="s">
        <v>2880</v>
      </c>
      <c r="F629" s="602">
        <f t="shared" si="36"/>
        <v>4961</v>
      </c>
      <c r="G629" s="336">
        <v>4100</v>
      </c>
      <c r="H629" s="545">
        <v>7612986490527</v>
      </c>
      <c r="J629" s="765"/>
    </row>
    <row r="630" spans="2:10" s="45" customFormat="1" ht="15" customHeight="1" x14ac:dyDescent="0.2">
      <c r="B630" s="128" t="s">
        <v>2469</v>
      </c>
      <c r="C630" s="576"/>
      <c r="D630" s="324" t="s">
        <v>2470</v>
      </c>
      <c r="E630" s="346" t="s">
        <v>605</v>
      </c>
      <c r="F630" s="302">
        <f t="shared" si="36"/>
        <v>4719</v>
      </c>
      <c r="G630" s="302">
        <v>3900</v>
      </c>
      <c r="H630" s="535">
        <v>7612986388534</v>
      </c>
      <c r="J630" s="765"/>
    </row>
    <row r="631" spans="2:10" s="45" customFormat="1" ht="15" customHeight="1" x14ac:dyDescent="0.2">
      <c r="B631" s="128" t="s">
        <v>2471</v>
      </c>
      <c r="C631" s="576"/>
      <c r="D631" s="324" t="s">
        <v>2472</v>
      </c>
      <c r="E631" s="346" t="s">
        <v>608</v>
      </c>
      <c r="F631" s="302">
        <f t="shared" si="36"/>
        <v>5687</v>
      </c>
      <c r="G631" s="302">
        <v>4700</v>
      </c>
      <c r="H631" s="535">
        <v>7612986388565</v>
      </c>
      <c r="J631" s="765"/>
    </row>
    <row r="632" spans="2:10" s="45" customFormat="1" ht="15" customHeight="1" x14ac:dyDescent="0.2">
      <c r="B632" s="751" t="s">
        <v>2713</v>
      </c>
      <c r="C632" s="345"/>
      <c r="D632" s="629" t="s">
        <v>2888</v>
      </c>
      <c r="E632" s="566" t="s">
        <v>2881</v>
      </c>
      <c r="F632" s="302">
        <f t="shared" si="36"/>
        <v>5566</v>
      </c>
      <c r="G632" s="302">
        <v>4600</v>
      </c>
      <c r="H632" s="545">
        <v>7612986470512</v>
      </c>
      <c r="J632" s="765"/>
    </row>
    <row r="633" spans="2:10" s="45" customFormat="1" ht="15" customHeight="1" x14ac:dyDescent="0.2">
      <c r="B633" s="751" t="s">
        <v>2812</v>
      </c>
      <c r="C633" s="345"/>
      <c r="D633" s="629" t="s">
        <v>2889</v>
      </c>
      <c r="E633" s="566" t="s">
        <v>661</v>
      </c>
      <c r="F633" s="302">
        <f t="shared" si="36"/>
        <v>5566</v>
      </c>
      <c r="G633" s="302">
        <v>4600</v>
      </c>
      <c r="H633" s="545">
        <v>7612986470529</v>
      </c>
      <c r="J633" s="765"/>
    </row>
    <row r="634" spans="2:10" s="45" customFormat="1" ht="15" customHeight="1" x14ac:dyDescent="0.2">
      <c r="B634" s="751" t="s">
        <v>2813</v>
      </c>
      <c r="C634" s="345"/>
      <c r="D634" s="629" t="s">
        <v>2890</v>
      </c>
      <c r="E634" s="566" t="s">
        <v>2884</v>
      </c>
      <c r="F634" s="302">
        <f t="shared" si="36"/>
        <v>5566</v>
      </c>
      <c r="G634" s="302">
        <v>4600</v>
      </c>
      <c r="H634" s="545">
        <v>7612986470536</v>
      </c>
      <c r="J634" s="765"/>
    </row>
    <row r="635" spans="2:10" s="45" customFormat="1" ht="15" customHeight="1" x14ac:dyDescent="0.2">
      <c r="B635" s="751" t="s">
        <v>2814</v>
      </c>
      <c r="C635" s="345"/>
      <c r="D635" s="629" t="s">
        <v>2891</v>
      </c>
      <c r="E635" s="566" t="s">
        <v>2882</v>
      </c>
      <c r="F635" s="302">
        <f t="shared" si="36"/>
        <v>5566</v>
      </c>
      <c r="G635" s="302">
        <v>4600</v>
      </c>
      <c r="H635" s="545">
        <v>7612986470543</v>
      </c>
      <c r="J635" s="765"/>
    </row>
    <row r="636" spans="2:10" s="45" customFormat="1" ht="15" customHeight="1" x14ac:dyDescent="0.2">
      <c r="B636" s="751" t="s">
        <v>2815</v>
      </c>
      <c r="C636" s="345"/>
      <c r="D636" s="629" t="s">
        <v>2892</v>
      </c>
      <c r="E636" s="566" t="s">
        <v>2883</v>
      </c>
      <c r="F636" s="302">
        <f t="shared" si="36"/>
        <v>5566</v>
      </c>
      <c r="G636" s="302">
        <v>4600</v>
      </c>
      <c r="H636" s="545">
        <v>7612986470550</v>
      </c>
      <c r="J636" s="765"/>
    </row>
    <row r="637" spans="2:10" s="45" customFormat="1" ht="15" customHeight="1" x14ac:dyDescent="0.2">
      <c r="B637" s="751" t="s">
        <v>2816</v>
      </c>
      <c r="C637" s="345"/>
      <c r="D637" s="629" t="s">
        <v>2893</v>
      </c>
      <c r="E637" s="566" t="s">
        <v>2885</v>
      </c>
      <c r="F637" s="302">
        <f t="shared" si="36"/>
        <v>5566</v>
      </c>
      <c r="G637" s="302">
        <v>4600</v>
      </c>
      <c r="H637" s="545">
        <v>7612986470567</v>
      </c>
      <c r="J637" s="765"/>
    </row>
    <row r="638" spans="2:10" s="45" customFormat="1" ht="15" customHeight="1" x14ac:dyDescent="0.2">
      <c r="B638" s="751" t="s">
        <v>2818</v>
      </c>
      <c r="C638" s="345"/>
      <c r="D638" s="629" t="s">
        <v>2894</v>
      </c>
      <c r="E638" s="566" t="s">
        <v>2887</v>
      </c>
      <c r="F638" s="302">
        <f t="shared" si="36"/>
        <v>5566</v>
      </c>
      <c r="G638" s="302">
        <v>4600</v>
      </c>
      <c r="H638" s="545">
        <v>7612986490541</v>
      </c>
      <c r="J638" s="765"/>
    </row>
    <row r="639" spans="2:10" s="45" customFormat="1" ht="15" customHeight="1" x14ac:dyDescent="0.2">
      <c r="B639" s="752" t="s">
        <v>2728</v>
      </c>
      <c r="C639" s="345"/>
      <c r="D639" s="750" t="s">
        <v>2952</v>
      </c>
      <c r="E639" s="566" t="s">
        <v>586</v>
      </c>
      <c r="F639" s="602">
        <f t="shared" si="36"/>
        <v>4840</v>
      </c>
      <c r="G639" s="336">
        <v>4000</v>
      </c>
      <c r="H639" s="563">
        <v>7612986470406</v>
      </c>
      <c r="J639" s="765"/>
    </row>
    <row r="640" spans="2:10" s="45" customFormat="1" ht="15" customHeight="1" x14ac:dyDescent="0.2">
      <c r="B640" s="752" t="s">
        <v>2729</v>
      </c>
      <c r="C640" s="345"/>
      <c r="D640" s="750" t="s">
        <v>2953</v>
      </c>
      <c r="E640" s="566" t="s">
        <v>1166</v>
      </c>
      <c r="F640" s="602">
        <f t="shared" si="36"/>
        <v>5566</v>
      </c>
      <c r="G640" s="336">
        <v>4600</v>
      </c>
      <c r="H640" s="563">
        <v>7612986470413</v>
      </c>
      <c r="J640" s="765"/>
    </row>
    <row r="641" spans="2:10" s="45" customFormat="1" ht="15" customHeight="1" x14ac:dyDescent="0.2">
      <c r="B641" s="752" t="s">
        <v>2730</v>
      </c>
      <c r="C641" s="345"/>
      <c r="D641" s="750" t="s">
        <v>2954</v>
      </c>
      <c r="E641" s="566" t="s">
        <v>2886</v>
      </c>
      <c r="F641" s="602">
        <f t="shared" si="36"/>
        <v>5566</v>
      </c>
      <c r="G641" s="336">
        <v>4600</v>
      </c>
      <c r="H641" s="563">
        <v>7612986470437</v>
      </c>
      <c r="J641" s="765"/>
    </row>
    <row r="642" spans="2:10" s="45" customFormat="1" ht="15" customHeight="1" x14ac:dyDescent="0.2">
      <c r="B642" s="752" t="s">
        <v>2731</v>
      </c>
      <c r="C642" s="345"/>
      <c r="D642" s="750" t="s">
        <v>2955</v>
      </c>
      <c r="E642" s="566" t="s">
        <v>2895</v>
      </c>
      <c r="F642" s="602">
        <f t="shared" si="36"/>
        <v>6534</v>
      </c>
      <c r="G642" s="336">
        <v>5400</v>
      </c>
      <c r="H642" s="563">
        <v>7612986470444</v>
      </c>
      <c r="J642" s="765"/>
    </row>
    <row r="643" spans="2:10" s="45" customFormat="1" ht="15" customHeight="1" x14ac:dyDescent="0.2">
      <c r="B643" s="601" t="s">
        <v>2673</v>
      </c>
      <c r="C643" s="345"/>
      <c r="D643" s="335" t="s">
        <v>2674</v>
      </c>
      <c r="E643" s="566" t="s">
        <v>586</v>
      </c>
      <c r="F643" s="602">
        <f t="shared" si="36"/>
        <v>5324</v>
      </c>
      <c r="G643" s="567">
        <v>4400</v>
      </c>
      <c r="H643" s="563">
        <v>7612986470147</v>
      </c>
      <c r="J643" s="765"/>
    </row>
    <row r="644" spans="2:10" s="45" customFormat="1" ht="15" customHeight="1" x14ac:dyDescent="0.2">
      <c r="B644" s="601" t="s">
        <v>2675</v>
      </c>
      <c r="C644" s="345"/>
      <c r="D644" s="335" t="s">
        <v>2676</v>
      </c>
      <c r="E644" s="566" t="s">
        <v>1166</v>
      </c>
      <c r="F644" s="602">
        <f t="shared" si="36"/>
        <v>6534</v>
      </c>
      <c r="G644" s="567">
        <v>5400</v>
      </c>
      <c r="H644" s="563">
        <v>7612986470154</v>
      </c>
      <c r="J644" s="765"/>
    </row>
    <row r="645" spans="2:10" s="45" customFormat="1" ht="15" customHeight="1" x14ac:dyDescent="0.2">
      <c r="B645" s="601" t="s">
        <v>2677</v>
      </c>
      <c r="C645" s="345"/>
      <c r="D645" s="335" t="s">
        <v>2678</v>
      </c>
      <c r="E645" s="566" t="s">
        <v>593</v>
      </c>
      <c r="F645" s="602">
        <f t="shared" si="36"/>
        <v>6534</v>
      </c>
      <c r="G645" s="567">
        <v>5400</v>
      </c>
      <c r="H645" s="563">
        <v>7612986470161</v>
      </c>
      <c r="J645" s="765"/>
    </row>
    <row r="646" spans="2:10" s="45" customFormat="1" ht="15" customHeight="1" x14ac:dyDescent="0.2">
      <c r="B646" s="601" t="s">
        <v>2679</v>
      </c>
      <c r="C646" s="345"/>
      <c r="D646" s="335" t="s">
        <v>2680</v>
      </c>
      <c r="E646" s="566" t="s">
        <v>597</v>
      </c>
      <c r="F646" s="602">
        <f t="shared" si="36"/>
        <v>7986</v>
      </c>
      <c r="G646" s="567">
        <v>6600</v>
      </c>
      <c r="H646" s="607">
        <v>7612986470178</v>
      </c>
      <c r="J646" s="765"/>
    </row>
    <row r="647" spans="2:10" s="45" customFormat="1" ht="15" customHeight="1" x14ac:dyDescent="0.2">
      <c r="B647" s="601" t="s">
        <v>2671</v>
      </c>
      <c r="C647" s="345"/>
      <c r="D647" s="335" t="s">
        <v>2899</v>
      </c>
      <c r="E647" s="566" t="s">
        <v>2897</v>
      </c>
      <c r="F647" s="602">
        <f t="shared" si="36"/>
        <v>6534</v>
      </c>
      <c r="G647" s="567">
        <v>5400</v>
      </c>
      <c r="H647" s="545">
        <v>7612319217371</v>
      </c>
      <c r="J647" s="765"/>
    </row>
    <row r="648" spans="2:10" s="45" customFormat="1" ht="15" customHeight="1" x14ac:dyDescent="0.2">
      <c r="B648" s="601" t="s">
        <v>2896</v>
      </c>
      <c r="C648" s="345"/>
      <c r="D648" s="335" t="s">
        <v>2899</v>
      </c>
      <c r="E648" s="566" t="s">
        <v>2898</v>
      </c>
      <c r="F648" s="602">
        <f t="shared" si="36"/>
        <v>6534</v>
      </c>
      <c r="G648" s="567">
        <v>5400</v>
      </c>
      <c r="H648" s="545">
        <v>7612319477508</v>
      </c>
      <c r="J648" s="765"/>
    </row>
    <row r="649" spans="2:10" s="45" customFormat="1" ht="15" customHeight="1" x14ac:dyDescent="0.2">
      <c r="B649" s="601" t="s">
        <v>2672</v>
      </c>
      <c r="C649" s="345"/>
      <c r="D649" s="335" t="s">
        <v>2899</v>
      </c>
      <c r="E649" s="566" t="s">
        <v>2354</v>
      </c>
      <c r="F649" s="602">
        <f t="shared" si="36"/>
        <v>5929</v>
      </c>
      <c r="G649" s="567">
        <v>4900</v>
      </c>
      <c r="H649" s="563">
        <v>7612319612268</v>
      </c>
      <c r="J649" s="765"/>
    </row>
    <row r="650" spans="2:10" ht="15" customHeight="1" x14ac:dyDescent="0.25">
      <c r="B650" s="122" t="s">
        <v>609</v>
      </c>
      <c r="C650" s="303"/>
      <c r="D650" s="300" t="s">
        <v>610</v>
      </c>
      <c r="E650" s="301" t="s">
        <v>590</v>
      </c>
      <c r="F650" s="302">
        <f t="shared" si="36"/>
        <v>8833</v>
      </c>
      <c r="G650" s="302">
        <v>7300</v>
      </c>
      <c r="H650" s="531">
        <v>7612985867702</v>
      </c>
      <c r="J650" s="109"/>
    </row>
    <row r="651" spans="2:10" ht="15" customHeight="1" x14ac:dyDescent="0.25">
      <c r="B651" s="122" t="s">
        <v>611</v>
      </c>
      <c r="C651" s="303"/>
      <c r="D651" s="300" t="s">
        <v>612</v>
      </c>
      <c r="E651" s="301" t="s">
        <v>608</v>
      </c>
      <c r="F651" s="302">
        <f t="shared" si="36"/>
        <v>9922</v>
      </c>
      <c r="G651" s="302">
        <v>8200</v>
      </c>
      <c r="H651" s="531">
        <v>7612985867603</v>
      </c>
      <c r="J651" s="109"/>
    </row>
    <row r="652" spans="2:10" ht="15" customHeight="1" x14ac:dyDescent="0.25">
      <c r="B652" s="122" t="s">
        <v>613</v>
      </c>
      <c r="C652" s="303"/>
      <c r="D652" s="300" t="s">
        <v>614</v>
      </c>
      <c r="E652" s="301" t="s">
        <v>593</v>
      </c>
      <c r="F652" s="302">
        <f t="shared" si="36"/>
        <v>7502</v>
      </c>
      <c r="G652" s="302">
        <v>6200</v>
      </c>
      <c r="H652" s="531">
        <v>7612985767040</v>
      </c>
      <c r="J652" s="109"/>
    </row>
    <row r="653" spans="2:10" ht="15" customHeight="1" x14ac:dyDescent="0.25">
      <c r="B653" s="129" t="s">
        <v>615</v>
      </c>
      <c r="C653" s="303"/>
      <c r="D653" s="313" t="s">
        <v>616</v>
      </c>
      <c r="E653" s="314" t="s">
        <v>586</v>
      </c>
      <c r="F653" s="302">
        <f t="shared" si="36"/>
        <v>3993</v>
      </c>
      <c r="G653" s="302">
        <v>3300</v>
      </c>
      <c r="H653" s="531">
        <v>7612985876476</v>
      </c>
      <c r="J653" s="109"/>
    </row>
    <row r="654" spans="2:10" ht="15" customHeight="1" x14ac:dyDescent="0.25">
      <c r="B654" s="129" t="s">
        <v>617</v>
      </c>
      <c r="C654" s="303"/>
      <c r="D654" s="313" t="s">
        <v>618</v>
      </c>
      <c r="E654" s="323" t="s">
        <v>637</v>
      </c>
      <c r="F654" s="302">
        <f t="shared" si="36"/>
        <v>4598</v>
      </c>
      <c r="G654" s="302">
        <v>3800</v>
      </c>
      <c r="H654" s="531">
        <v>7612985876490</v>
      </c>
      <c r="J654" s="109"/>
    </row>
    <row r="655" spans="2:10" ht="15" customHeight="1" x14ac:dyDescent="0.25">
      <c r="B655" s="129" t="s">
        <v>1127</v>
      </c>
      <c r="C655" s="303"/>
      <c r="D655" s="313" t="s">
        <v>1097</v>
      </c>
      <c r="E655" s="323" t="s">
        <v>2847</v>
      </c>
      <c r="F655" s="302">
        <f t="shared" si="36"/>
        <v>4840</v>
      </c>
      <c r="G655" s="302">
        <v>4000</v>
      </c>
      <c r="H655" s="543">
        <v>7612986100693</v>
      </c>
      <c r="J655" s="109"/>
    </row>
    <row r="656" spans="2:10" ht="15" customHeight="1" x14ac:dyDescent="0.25">
      <c r="B656" s="129" t="s">
        <v>619</v>
      </c>
      <c r="C656" s="303"/>
      <c r="D656" s="313" t="s">
        <v>620</v>
      </c>
      <c r="E656" s="323" t="s">
        <v>640</v>
      </c>
      <c r="F656" s="302">
        <f t="shared" si="36"/>
        <v>4598</v>
      </c>
      <c r="G656" s="302">
        <v>3800</v>
      </c>
      <c r="H656" s="531">
        <v>7612985877428</v>
      </c>
      <c r="J656" s="109"/>
    </row>
    <row r="657" spans="2:10" ht="15" customHeight="1" x14ac:dyDescent="0.25">
      <c r="B657" s="129" t="s">
        <v>621</v>
      </c>
      <c r="C657" s="303"/>
      <c r="D657" s="313" t="s">
        <v>622</v>
      </c>
      <c r="E657" s="323" t="s">
        <v>643</v>
      </c>
      <c r="F657" s="302">
        <f t="shared" si="36"/>
        <v>4598</v>
      </c>
      <c r="G657" s="302">
        <v>3800</v>
      </c>
      <c r="H657" s="531">
        <v>7612985877404</v>
      </c>
      <c r="J657" s="109"/>
    </row>
    <row r="658" spans="2:10" ht="15" customHeight="1" x14ac:dyDescent="0.25">
      <c r="B658" s="129" t="s">
        <v>623</v>
      </c>
      <c r="C658" s="303"/>
      <c r="D658" s="313" t="s">
        <v>624</v>
      </c>
      <c r="E658" s="323" t="s">
        <v>652</v>
      </c>
      <c r="F658" s="302">
        <f t="shared" si="36"/>
        <v>4598</v>
      </c>
      <c r="G658" s="302">
        <v>3800</v>
      </c>
      <c r="H658" s="531">
        <v>7612985877480</v>
      </c>
      <c r="J658" s="109"/>
    </row>
    <row r="659" spans="2:10" s="2" customFormat="1" ht="15" customHeight="1" x14ac:dyDescent="0.2">
      <c r="B659" s="129" t="s">
        <v>625</v>
      </c>
      <c r="C659" s="303"/>
      <c r="D659" s="313" t="s">
        <v>626</v>
      </c>
      <c r="E659" s="314" t="s">
        <v>605</v>
      </c>
      <c r="F659" s="302">
        <f t="shared" ref="F659:F680" si="37">SUM(G659*1.21)</f>
        <v>4235</v>
      </c>
      <c r="G659" s="302">
        <v>3500</v>
      </c>
      <c r="H659" s="531">
        <v>7612985876483</v>
      </c>
      <c r="J659" s="6"/>
    </row>
    <row r="660" spans="2:10" s="2" customFormat="1" ht="15" customHeight="1" x14ac:dyDescent="0.2">
      <c r="B660" s="129" t="s">
        <v>627</v>
      </c>
      <c r="C660" s="303"/>
      <c r="D660" s="313" t="s">
        <v>628</v>
      </c>
      <c r="E660" s="314" t="s">
        <v>655</v>
      </c>
      <c r="F660" s="302">
        <f t="shared" si="37"/>
        <v>4961</v>
      </c>
      <c r="G660" s="302">
        <v>4100</v>
      </c>
      <c r="H660" s="531">
        <v>7612985877305</v>
      </c>
      <c r="J660" s="6"/>
    </row>
    <row r="661" spans="2:10" s="2" customFormat="1" ht="15" customHeight="1" x14ac:dyDescent="0.2">
      <c r="B661" s="129" t="s">
        <v>1126</v>
      </c>
      <c r="C661" s="303"/>
      <c r="D661" s="313" t="s">
        <v>1098</v>
      </c>
      <c r="E661" s="314" t="s">
        <v>2848</v>
      </c>
      <c r="F661" s="302">
        <f t="shared" si="37"/>
        <v>5324</v>
      </c>
      <c r="G661" s="302">
        <v>4400</v>
      </c>
      <c r="H661" s="543">
        <v>7612986101003</v>
      </c>
      <c r="J661" s="6"/>
    </row>
    <row r="662" spans="2:10" s="2" customFormat="1" ht="15" customHeight="1" x14ac:dyDescent="0.2">
      <c r="B662" s="129" t="s">
        <v>629</v>
      </c>
      <c r="C662" s="303"/>
      <c r="D662" s="313" t="s">
        <v>630</v>
      </c>
      <c r="E662" s="314" t="s">
        <v>658</v>
      </c>
      <c r="F662" s="302">
        <f t="shared" si="37"/>
        <v>4961</v>
      </c>
      <c r="G662" s="302">
        <v>4100</v>
      </c>
      <c r="H662" s="531">
        <v>7612985877435</v>
      </c>
      <c r="J662" s="6"/>
    </row>
    <row r="663" spans="2:10" s="2" customFormat="1" ht="15" customHeight="1" x14ac:dyDescent="0.2">
      <c r="B663" s="129" t="s">
        <v>631</v>
      </c>
      <c r="C663" s="303"/>
      <c r="D663" s="313" t="s">
        <v>632</v>
      </c>
      <c r="E663" s="323" t="s">
        <v>661</v>
      </c>
      <c r="F663" s="302">
        <f t="shared" si="37"/>
        <v>4961</v>
      </c>
      <c r="G663" s="302">
        <v>4100</v>
      </c>
      <c r="H663" s="531">
        <v>7612985877411</v>
      </c>
      <c r="J663" s="6"/>
    </row>
    <row r="664" spans="2:10" s="2" customFormat="1" ht="15" customHeight="1" x14ac:dyDescent="0.2">
      <c r="B664" s="129" t="s">
        <v>633</v>
      </c>
      <c r="C664" s="303"/>
      <c r="D664" s="313" t="s">
        <v>634</v>
      </c>
      <c r="E664" s="314" t="s">
        <v>670</v>
      </c>
      <c r="F664" s="302">
        <f t="shared" si="37"/>
        <v>4961</v>
      </c>
      <c r="G664" s="302">
        <v>4100</v>
      </c>
      <c r="H664" s="531">
        <v>7612985877497</v>
      </c>
      <c r="J664" s="6"/>
    </row>
    <row r="665" spans="2:10" s="2" customFormat="1" ht="15" customHeight="1" x14ac:dyDescent="0.2">
      <c r="B665" s="123" t="s">
        <v>671</v>
      </c>
      <c r="C665" s="299"/>
      <c r="D665" s="300" t="s">
        <v>1654</v>
      </c>
      <c r="E665" s="323" t="s">
        <v>586</v>
      </c>
      <c r="F665" s="302">
        <f t="shared" si="37"/>
        <v>2178</v>
      </c>
      <c r="G665" s="302">
        <v>1800</v>
      </c>
      <c r="H665" s="531">
        <v>7612981379445</v>
      </c>
      <c r="J665" s="6"/>
    </row>
    <row r="666" spans="2:10" s="2" customFormat="1" ht="15" customHeight="1" x14ac:dyDescent="0.2">
      <c r="B666" s="123" t="s">
        <v>672</v>
      </c>
      <c r="C666" s="299"/>
      <c r="D666" s="300" t="s">
        <v>1655</v>
      </c>
      <c r="E666" s="301" t="s">
        <v>637</v>
      </c>
      <c r="F666" s="302">
        <f t="shared" si="37"/>
        <v>2904</v>
      </c>
      <c r="G666" s="302">
        <v>2400</v>
      </c>
      <c r="H666" s="531">
        <v>7612981826567</v>
      </c>
      <c r="J666" s="6"/>
    </row>
    <row r="667" spans="2:10" s="2" customFormat="1" ht="15" customHeight="1" x14ac:dyDescent="0.2">
      <c r="B667" s="123" t="s">
        <v>1128</v>
      </c>
      <c r="C667" s="299"/>
      <c r="D667" s="300" t="s">
        <v>1656</v>
      </c>
      <c r="E667" s="301" t="s">
        <v>590</v>
      </c>
      <c r="F667" s="302">
        <f t="shared" si="37"/>
        <v>3025</v>
      </c>
      <c r="G667" s="302">
        <v>2500</v>
      </c>
      <c r="H667" s="543">
        <v>7612986100662</v>
      </c>
      <c r="J667" s="6"/>
    </row>
    <row r="668" spans="2:10" s="2" customFormat="1" ht="15" customHeight="1" x14ac:dyDescent="0.2">
      <c r="B668" s="123" t="s">
        <v>673</v>
      </c>
      <c r="C668" s="299"/>
      <c r="D668" s="300" t="s">
        <v>1657</v>
      </c>
      <c r="E668" s="301" t="s">
        <v>646</v>
      </c>
      <c r="F668" s="302">
        <f t="shared" si="37"/>
        <v>2904</v>
      </c>
      <c r="G668" s="302">
        <v>2400</v>
      </c>
      <c r="H668" s="531">
        <v>7612981825386</v>
      </c>
      <c r="J668" s="6"/>
    </row>
    <row r="669" spans="2:10" s="2" customFormat="1" ht="15" customHeight="1" x14ac:dyDescent="0.2">
      <c r="B669" s="123" t="s">
        <v>674</v>
      </c>
      <c r="C669" s="299"/>
      <c r="D669" s="300" t="s">
        <v>1658</v>
      </c>
      <c r="E669" s="301" t="s">
        <v>640</v>
      </c>
      <c r="F669" s="302">
        <f t="shared" si="37"/>
        <v>2904</v>
      </c>
      <c r="G669" s="302">
        <v>2400</v>
      </c>
      <c r="H669" s="531">
        <v>7612981826543</v>
      </c>
      <c r="J669" s="6"/>
    </row>
    <row r="670" spans="2:10" s="2" customFormat="1" ht="15" customHeight="1" x14ac:dyDescent="0.2">
      <c r="B670" s="123" t="s">
        <v>675</v>
      </c>
      <c r="C670" s="299"/>
      <c r="D670" s="300" t="s">
        <v>1659</v>
      </c>
      <c r="E670" s="301" t="s">
        <v>649</v>
      </c>
      <c r="F670" s="302">
        <f t="shared" si="37"/>
        <v>2904</v>
      </c>
      <c r="G670" s="302">
        <v>2400</v>
      </c>
      <c r="H670" s="531">
        <v>7612981825393</v>
      </c>
      <c r="J670" s="6"/>
    </row>
    <row r="671" spans="2:10" s="2" customFormat="1" ht="15" customHeight="1" x14ac:dyDescent="0.2">
      <c r="B671" s="123" t="s">
        <v>676</v>
      </c>
      <c r="C671" s="299"/>
      <c r="D671" s="300" t="s">
        <v>1660</v>
      </c>
      <c r="E671" s="301" t="s">
        <v>643</v>
      </c>
      <c r="F671" s="302">
        <f t="shared" si="37"/>
        <v>2904</v>
      </c>
      <c r="G671" s="302">
        <v>2400</v>
      </c>
      <c r="H671" s="531">
        <v>7612981826536</v>
      </c>
      <c r="J671" s="6"/>
    </row>
    <row r="672" spans="2:10" s="2" customFormat="1" ht="15" customHeight="1" x14ac:dyDescent="0.2">
      <c r="B672" s="123" t="s">
        <v>677</v>
      </c>
      <c r="C672" s="299"/>
      <c r="D672" s="300" t="s">
        <v>1661</v>
      </c>
      <c r="E672" s="301" t="s">
        <v>652</v>
      </c>
      <c r="F672" s="302">
        <f t="shared" si="37"/>
        <v>2904</v>
      </c>
      <c r="G672" s="302">
        <v>2400</v>
      </c>
      <c r="H672" s="531">
        <v>7612981825409</v>
      </c>
      <c r="J672" s="6"/>
    </row>
    <row r="673" spans="1:10" s="6" customFormat="1" ht="15" customHeight="1" x14ac:dyDescent="0.2">
      <c r="B673" s="123" t="s">
        <v>678</v>
      </c>
      <c r="C673" s="299"/>
      <c r="D673" s="300" t="s">
        <v>1662</v>
      </c>
      <c r="E673" s="301" t="s">
        <v>593</v>
      </c>
      <c r="F673" s="302">
        <f t="shared" si="37"/>
        <v>3388</v>
      </c>
      <c r="G673" s="302">
        <v>2800</v>
      </c>
      <c r="H673" s="531">
        <v>7612981379315</v>
      </c>
    </row>
    <row r="674" spans="1:10" s="6" customFormat="1" ht="15" customHeight="1" x14ac:dyDescent="0.2">
      <c r="B674" s="123" t="s">
        <v>679</v>
      </c>
      <c r="C674" s="299"/>
      <c r="D674" s="300" t="s">
        <v>1663</v>
      </c>
      <c r="E674" s="301" t="s">
        <v>680</v>
      </c>
      <c r="F674" s="302">
        <f t="shared" si="37"/>
        <v>4114</v>
      </c>
      <c r="G674" s="302">
        <v>3400</v>
      </c>
      <c r="H674" s="531">
        <v>7612981826666</v>
      </c>
    </row>
    <row r="675" spans="1:10" s="6" customFormat="1" ht="15" customHeight="1" x14ac:dyDescent="0.2">
      <c r="B675" s="123" t="s">
        <v>1129</v>
      </c>
      <c r="C675" s="299"/>
      <c r="D675" s="300" t="s">
        <v>1664</v>
      </c>
      <c r="E675" s="301" t="s">
        <v>597</v>
      </c>
      <c r="F675" s="302">
        <f t="shared" si="37"/>
        <v>4356</v>
      </c>
      <c r="G675" s="302">
        <v>3600</v>
      </c>
      <c r="H675" s="543">
        <v>7612986100655</v>
      </c>
    </row>
    <row r="676" spans="1:10" s="6" customFormat="1" ht="15" customHeight="1" x14ac:dyDescent="0.2">
      <c r="B676" s="123" t="s">
        <v>681</v>
      </c>
      <c r="C676" s="299"/>
      <c r="D676" s="300" t="s">
        <v>1665</v>
      </c>
      <c r="E676" s="323" t="s">
        <v>682</v>
      </c>
      <c r="F676" s="302">
        <f t="shared" si="37"/>
        <v>4114</v>
      </c>
      <c r="G676" s="302">
        <v>3400</v>
      </c>
      <c r="H676" s="531">
        <v>7612981826581</v>
      </c>
    </row>
    <row r="677" spans="1:10" s="6" customFormat="1" ht="15" customHeight="1" x14ac:dyDescent="0.2">
      <c r="B677" s="123" t="s">
        <v>683</v>
      </c>
      <c r="C677" s="299"/>
      <c r="D677" s="300" t="s">
        <v>1666</v>
      </c>
      <c r="E677" s="323" t="s">
        <v>684</v>
      </c>
      <c r="F677" s="302">
        <f t="shared" si="37"/>
        <v>4114</v>
      </c>
      <c r="G677" s="302">
        <v>3400</v>
      </c>
      <c r="H677" s="531">
        <v>7612981826642</v>
      </c>
    </row>
    <row r="678" spans="1:10" s="6" customFormat="1" ht="15" customHeight="1" x14ac:dyDescent="0.2">
      <c r="B678" s="123" t="s">
        <v>685</v>
      </c>
      <c r="C678" s="299"/>
      <c r="D678" s="300" t="s">
        <v>1667</v>
      </c>
      <c r="E678" s="323" t="s">
        <v>686</v>
      </c>
      <c r="F678" s="302">
        <f t="shared" si="37"/>
        <v>4114</v>
      </c>
      <c r="G678" s="302">
        <v>3400</v>
      </c>
      <c r="H678" s="531">
        <v>7612981826598</v>
      </c>
    </row>
    <row r="679" spans="1:10" s="6" customFormat="1" ht="15" customHeight="1" x14ac:dyDescent="0.2">
      <c r="B679" s="123" t="s">
        <v>687</v>
      </c>
      <c r="C679" s="299"/>
      <c r="D679" s="300" t="s">
        <v>1668</v>
      </c>
      <c r="E679" s="323" t="s">
        <v>688</v>
      </c>
      <c r="F679" s="302">
        <f t="shared" si="37"/>
        <v>4114</v>
      </c>
      <c r="G679" s="302">
        <v>3400</v>
      </c>
      <c r="H679" s="531">
        <v>7612981826635</v>
      </c>
    </row>
    <row r="680" spans="1:10" s="6" customFormat="1" ht="15" customHeight="1" x14ac:dyDescent="0.2">
      <c r="B680" s="123" t="s">
        <v>689</v>
      </c>
      <c r="C680" s="299"/>
      <c r="D680" s="300" t="s">
        <v>1669</v>
      </c>
      <c r="E680" s="323" t="s">
        <v>690</v>
      </c>
      <c r="F680" s="302">
        <f t="shared" si="37"/>
        <v>4114</v>
      </c>
      <c r="G680" s="302">
        <v>3400</v>
      </c>
      <c r="H680" s="531">
        <v>7612981826604</v>
      </c>
    </row>
    <row r="681" spans="1:10" s="6" customFormat="1" ht="15" customHeight="1" x14ac:dyDescent="0.25">
      <c r="B681" s="780" t="s">
        <v>2473</v>
      </c>
      <c r="C681" s="777"/>
      <c r="D681" s="778" t="s">
        <v>2398</v>
      </c>
      <c r="E681" s="779" t="s">
        <v>2354</v>
      </c>
      <c r="F681" s="606">
        <f>SUM(G681*1.21)</f>
        <v>1694</v>
      </c>
      <c r="G681" s="606">
        <v>1400</v>
      </c>
      <c r="H681" s="781">
        <v>7612986364057</v>
      </c>
    </row>
    <row r="682" spans="1:10" s="6" customFormat="1" ht="15" customHeight="1" thickBot="1" x14ac:dyDescent="0.3">
      <c r="B682" s="1142" t="s">
        <v>2356</v>
      </c>
      <c r="C682" s="1143"/>
      <c r="D682" s="1144" t="s">
        <v>3792</v>
      </c>
      <c r="E682" s="1145" t="s">
        <v>2357</v>
      </c>
      <c r="F682" s="675">
        <f>SUM(G682*1.21)</f>
        <v>2904</v>
      </c>
      <c r="G682" s="675">
        <v>2400</v>
      </c>
      <c r="H682" s="1146">
        <v>7612985876360</v>
      </c>
    </row>
    <row r="683" spans="1:10" s="2" customFormat="1" ht="15" customHeight="1" thickBot="1" x14ac:dyDescent="0.25">
      <c r="B683" s="84"/>
      <c r="C683" s="53"/>
      <c r="D683" s="708" t="s">
        <v>1786</v>
      </c>
      <c r="E683" s="51"/>
      <c r="F683" s="54"/>
      <c r="G683" s="54"/>
      <c r="H683" s="753"/>
      <c r="J683" s="6"/>
    </row>
    <row r="684" spans="1:10" s="6" customFormat="1" ht="15" customHeight="1" x14ac:dyDescent="0.2">
      <c r="A684" s="52"/>
      <c r="B684" s="80" t="s">
        <v>760</v>
      </c>
      <c r="C684" s="697"/>
      <c r="D684" s="82" t="s">
        <v>1652</v>
      </c>
      <c r="E684" s="69" t="s">
        <v>761</v>
      </c>
      <c r="F684" s="70">
        <f>SUM(G684*1.21)</f>
        <v>7502</v>
      </c>
      <c r="G684" s="70">
        <v>6200</v>
      </c>
      <c r="H684" s="443">
        <v>7612980937677</v>
      </c>
    </row>
    <row r="685" spans="1:10" s="5" customFormat="1" ht="15" customHeight="1" x14ac:dyDescent="0.25">
      <c r="B685" s="122" t="s">
        <v>1158</v>
      </c>
      <c r="C685" s="299"/>
      <c r="D685" s="300" t="s">
        <v>1155</v>
      </c>
      <c r="E685" s="323" t="s">
        <v>761</v>
      </c>
      <c r="F685" s="302">
        <f>SUM(G685*1.21)</f>
        <v>7260</v>
      </c>
      <c r="G685" s="302">
        <v>6000</v>
      </c>
      <c r="H685" s="543">
        <v>7612986056471</v>
      </c>
      <c r="I685" s="109"/>
      <c r="J685" s="109"/>
    </row>
    <row r="686" spans="1:10" s="2" customFormat="1" ht="15" customHeight="1" thickBot="1" x14ac:dyDescent="0.25">
      <c r="A686" s="439"/>
      <c r="B686" s="367" t="s">
        <v>1157</v>
      </c>
      <c r="C686" s="305"/>
      <c r="D686" s="329" t="s">
        <v>1156</v>
      </c>
      <c r="E686" s="330" t="s">
        <v>765</v>
      </c>
      <c r="F686" s="307">
        <f>SUM(G686*1.21)</f>
        <v>9680</v>
      </c>
      <c r="G686" s="307">
        <v>8000</v>
      </c>
      <c r="H686" s="608">
        <v>7612986056488</v>
      </c>
      <c r="J686" s="6"/>
    </row>
    <row r="687" spans="1:10" s="2" customFormat="1" ht="15" customHeight="1" thickBot="1" x14ac:dyDescent="0.25">
      <c r="A687" s="439"/>
      <c r="B687" s="52"/>
      <c r="C687" s="53"/>
      <c r="D687" s="530" t="s">
        <v>1787</v>
      </c>
      <c r="E687" s="51"/>
      <c r="F687" s="54"/>
      <c r="G687" s="54"/>
      <c r="H687" s="444"/>
      <c r="J687" s="6"/>
    </row>
    <row r="688" spans="1:10" s="2" customFormat="1" ht="15" customHeight="1" x14ac:dyDescent="0.2">
      <c r="A688" s="439"/>
      <c r="B688" s="80" t="s">
        <v>1130</v>
      </c>
      <c r="C688" s="81"/>
      <c r="D688" s="82" t="s">
        <v>1132</v>
      </c>
      <c r="E688" s="69" t="s">
        <v>766</v>
      </c>
      <c r="F688" s="70">
        <f>SUM(G688*1.21)</f>
        <v>4235</v>
      </c>
      <c r="G688" s="70">
        <v>3500</v>
      </c>
      <c r="H688" s="547">
        <v>7612985877503</v>
      </c>
      <c r="J688" s="6"/>
    </row>
    <row r="689" spans="1:10" s="2" customFormat="1" ht="15" customHeight="1" x14ac:dyDescent="0.2">
      <c r="A689" s="439"/>
      <c r="B689" s="64" t="s">
        <v>1131</v>
      </c>
      <c r="C689" s="12"/>
      <c r="D689" s="15" t="s">
        <v>1133</v>
      </c>
      <c r="E689" s="24" t="s">
        <v>767</v>
      </c>
      <c r="F689" s="10">
        <f>SUM(G689*1.21)</f>
        <v>4477</v>
      </c>
      <c r="G689" s="10">
        <v>3700</v>
      </c>
      <c r="H689" s="546">
        <v>7612985877510</v>
      </c>
      <c r="J689" s="6"/>
    </row>
    <row r="690" spans="1:10" s="2" customFormat="1" ht="15" customHeight="1" thickBot="1" x14ac:dyDescent="0.25">
      <c r="A690" s="439"/>
      <c r="B690" s="67" t="s">
        <v>768</v>
      </c>
      <c r="C690" s="76"/>
      <c r="D690" s="77" t="s">
        <v>1653</v>
      </c>
      <c r="E690" s="78" t="s">
        <v>766</v>
      </c>
      <c r="F690" s="79">
        <f>SUM(G690*1.21)</f>
        <v>3872</v>
      </c>
      <c r="G690" s="79">
        <v>3200</v>
      </c>
      <c r="H690" s="532">
        <v>7612985248945</v>
      </c>
      <c r="J690" s="6"/>
    </row>
    <row r="691" spans="1:10" ht="15" customHeight="1" thickBot="1" x14ac:dyDescent="0.3">
      <c r="B691" s="52"/>
      <c r="C691" s="57"/>
      <c r="D691" s="56" t="s">
        <v>1791</v>
      </c>
      <c r="E691" s="51"/>
      <c r="F691" s="54"/>
      <c r="G691" s="54"/>
      <c r="H691" s="754"/>
      <c r="I691" s="109"/>
      <c r="J691" s="109"/>
    </row>
    <row r="692" spans="1:10" ht="15" customHeight="1" x14ac:dyDescent="0.25">
      <c r="B692" s="782" t="s">
        <v>2359</v>
      </c>
      <c r="C692" s="783"/>
      <c r="D692" s="784" t="s">
        <v>2360</v>
      </c>
      <c r="E692" s="785" t="s">
        <v>2361</v>
      </c>
      <c r="F692" s="670">
        <f>SUM(G692*1.21)</f>
        <v>726</v>
      </c>
      <c r="G692" s="670">
        <v>600</v>
      </c>
      <c r="H692" s="786">
        <v>7612980094950</v>
      </c>
      <c r="I692" s="109"/>
      <c r="J692" s="109"/>
    </row>
    <row r="693" spans="1:10" s="2" customFormat="1" ht="15" customHeight="1" x14ac:dyDescent="0.2">
      <c r="B693" s="122" t="s">
        <v>787</v>
      </c>
      <c r="C693" s="304"/>
      <c r="D693" s="300" t="s">
        <v>788</v>
      </c>
      <c r="E693" s="323" t="s">
        <v>782</v>
      </c>
      <c r="F693" s="302">
        <f t="shared" ref="F693:F702" si="38">SUM(G693*1.21)</f>
        <v>1573</v>
      </c>
      <c r="G693" s="302">
        <v>1300</v>
      </c>
      <c r="H693" s="531">
        <v>5036484009906</v>
      </c>
      <c r="I693" s="572"/>
      <c r="J693" s="572"/>
    </row>
    <row r="694" spans="1:10" ht="15" customHeight="1" x14ac:dyDescent="0.25">
      <c r="B694" s="122" t="s">
        <v>776</v>
      </c>
      <c r="C694" s="299"/>
      <c r="D694" s="300" t="s">
        <v>777</v>
      </c>
      <c r="E694" s="323" t="s">
        <v>778</v>
      </c>
      <c r="F694" s="302">
        <f t="shared" si="38"/>
        <v>3267</v>
      </c>
      <c r="G694" s="302">
        <v>2700</v>
      </c>
      <c r="H694" s="531">
        <v>7612985543811</v>
      </c>
      <c r="I694" s="109"/>
      <c r="J694" s="109"/>
    </row>
    <row r="695" spans="1:10" ht="15" customHeight="1" x14ac:dyDescent="0.25">
      <c r="B695" s="122" t="s">
        <v>779</v>
      </c>
      <c r="C695" s="299"/>
      <c r="D695" s="300" t="s">
        <v>777</v>
      </c>
      <c r="E695" s="323" t="s">
        <v>780</v>
      </c>
      <c r="F695" s="302">
        <f t="shared" si="38"/>
        <v>3267</v>
      </c>
      <c r="G695" s="302">
        <v>2700</v>
      </c>
      <c r="H695" s="531">
        <v>7612985543804</v>
      </c>
      <c r="I695" s="109"/>
      <c r="J695" s="109"/>
    </row>
    <row r="696" spans="1:10" ht="15" customHeight="1" x14ac:dyDescent="0.25">
      <c r="B696" s="122" t="s">
        <v>784</v>
      </c>
      <c r="C696" s="304"/>
      <c r="D696" s="300" t="s">
        <v>785</v>
      </c>
      <c r="E696" s="323" t="s">
        <v>782</v>
      </c>
      <c r="F696" s="302">
        <f t="shared" si="38"/>
        <v>1936</v>
      </c>
      <c r="G696" s="302">
        <v>1600</v>
      </c>
      <c r="H696" s="531">
        <v>5036484020420</v>
      </c>
      <c r="I696" s="109"/>
      <c r="J696" s="109"/>
    </row>
    <row r="697" spans="1:10" ht="15" customHeight="1" x14ac:dyDescent="0.25">
      <c r="B697" s="122" t="s">
        <v>786</v>
      </c>
      <c r="C697" s="304"/>
      <c r="D697" s="300" t="s">
        <v>785</v>
      </c>
      <c r="E697" s="323" t="s">
        <v>781</v>
      </c>
      <c r="F697" s="302">
        <f t="shared" si="38"/>
        <v>2662</v>
      </c>
      <c r="G697" s="302">
        <v>2200</v>
      </c>
      <c r="H697" s="531">
        <v>5036484013385</v>
      </c>
      <c r="I697" s="109"/>
      <c r="J697" s="109"/>
    </row>
    <row r="698" spans="1:10" ht="15" customHeight="1" x14ac:dyDescent="0.25">
      <c r="B698" s="128" t="s">
        <v>2474</v>
      </c>
      <c r="C698" s="304"/>
      <c r="D698" s="313" t="s">
        <v>769</v>
      </c>
      <c r="E698" s="323" t="s">
        <v>770</v>
      </c>
      <c r="F698" s="302">
        <f t="shared" si="38"/>
        <v>1815</v>
      </c>
      <c r="G698" s="302">
        <v>1500</v>
      </c>
      <c r="H698" s="535">
        <v>7612986412291</v>
      </c>
      <c r="I698" s="112"/>
      <c r="J698" s="112"/>
    </row>
    <row r="699" spans="1:10" ht="15" customHeight="1" x14ac:dyDescent="0.25">
      <c r="B699" s="128" t="s">
        <v>2475</v>
      </c>
      <c r="C699" s="304"/>
      <c r="D699" s="313" t="s">
        <v>769</v>
      </c>
      <c r="E699" s="323" t="s">
        <v>771</v>
      </c>
      <c r="F699" s="302">
        <f t="shared" si="38"/>
        <v>2299</v>
      </c>
      <c r="G699" s="302">
        <v>1900</v>
      </c>
      <c r="H699" s="535">
        <v>7612986413106</v>
      </c>
      <c r="I699" s="112"/>
      <c r="J699" s="112"/>
    </row>
    <row r="700" spans="1:10" ht="15" customHeight="1" x14ac:dyDescent="0.25">
      <c r="B700" s="128" t="s">
        <v>2476</v>
      </c>
      <c r="C700" s="304"/>
      <c r="D700" s="313" t="s">
        <v>769</v>
      </c>
      <c r="E700" s="323" t="s">
        <v>772</v>
      </c>
      <c r="F700" s="302">
        <f t="shared" si="38"/>
        <v>2299</v>
      </c>
      <c r="G700" s="302">
        <v>1900</v>
      </c>
      <c r="H700" s="535">
        <v>7612986413137</v>
      </c>
      <c r="I700" s="112"/>
      <c r="J700" s="112"/>
    </row>
    <row r="701" spans="1:10" ht="15" customHeight="1" x14ac:dyDescent="0.25">
      <c r="B701" s="128" t="s">
        <v>2477</v>
      </c>
      <c r="C701" s="304"/>
      <c r="D701" s="313" t="s">
        <v>773</v>
      </c>
      <c r="E701" s="323" t="s">
        <v>774</v>
      </c>
      <c r="F701" s="302">
        <f t="shared" si="38"/>
        <v>2299</v>
      </c>
      <c r="G701" s="302">
        <v>1900</v>
      </c>
      <c r="H701" s="535">
        <v>7612986413120</v>
      </c>
      <c r="I701" s="112"/>
      <c r="J701" s="112"/>
    </row>
    <row r="702" spans="1:10" ht="15" customHeight="1" thickBot="1" x14ac:dyDescent="0.3">
      <c r="B702" s="136" t="s">
        <v>2478</v>
      </c>
      <c r="C702" s="368"/>
      <c r="D702" s="322" t="s">
        <v>769</v>
      </c>
      <c r="E702" s="330" t="s">
        <v>775</v>
      </c>
      <c r="F702" s="307">
        <f t="shared" si="38"/>
        <v>2299</v>
      </c>
      <c r="G702" s="307">
        <v>1900</v>
      </c>
      <c r="H702" s="542">
        <v>7612986413113</v>
      </c>
      <c r="I702" s="112"/>
      <c r="J702" s="112"/>
    </row>
    <row r="703" spans="1:10" ht="30" customHeight="1" thickBot="1" x14ac:dyDescent="0.3">
      <c r="B703" s="6"/>
      <c r="C703" s="572"/>
      <c r="D703" s="708" t="s">
        <v>1788</v>
      </c>
      <c r="E703" s="109"/>
      <c r="F703" s="6"/>
      <c r="G703" s="6"/>
      <c r="H703" s="638"/>
      <c r="I703" s="755" t="s">
        <v>1795</v>
      </c>
      <c r="J703" s="767" t="s">
        <v>1796</v>
      </c>
    </row>
    <row r="704" spans="1:10" ht="15" customHeight="1" x14ac:dyDescent="0.25">
      <c r="B704" s="127" t="s">
        <v>2479</v>
      </c>
      <c r="C704" s="941"/>
      <c r="D704" s="350" t="s">
        <v>2480</v>
      </c>
      <c r="E704" s="761" t="s">
        <v>848</v>
      </c>
      <c r="F704" s="311">
        <f t="shared" ref="F704:F721" si="39">SUM(G704*1.21)</f>
        <v>52635</v>
      </c>
      <c r="G704" s="311">
        <v>43500</v>
      </c>
      <c r="H704" s="1173">
        <v>7612986346787</v>
      </c>
      <c r="I704" s="1175">
        <v>12.26</v>
      </c>
      <c r="J704" s="1176">
        <f t="shared" ref="J704:J711" si="40">SUM(I704*1.21)</f>
        <v>14.8346</v>
      </c>
    </row>
    <row r="705" spans="2:10" ht="15" customHeight="1" x14ac:dyDescent="0.25">
      <c r="B705" s="128" t="s">
        <v>2481</v>
      </c>
      <c r="C705" s="333"/>
      <c r="D705" s="324" t="s">
        <v>2482</v>
      </c>
      <c r="E705" s="346" t="s">
        <v>848</v>
      </c>
      <c r="F705" s="302">
        <f t="shared" si="39"/>
        <v>56265</v>
      </c>
      <c r="G705" s="302">
        <v>46500</v>
      </c>
      <c r="H705" s="1172">
        <v>7612986349924</v>
      </c>
      <c r="I705" s="1177">
        <v>12.26</v>
      </c>
      <c r="J705" s="999">
        <f t="shared" si="40"/>
        <v>14.8346</v>
      </c>
    </row>
    <row r="706" spans="2:10" ht="15" customHeight="1" x14ac:dyDescent="0.25">
      <c r="B706" s="128" t="s">
        <v>2483</v>
      </c>
      <c r="C706" s="333"/>
      <c r="D706" s="324" t="s">
        <v>2484</v>
      </c>
      <c r="E706" s="346" t="s">
        <v>848</v>
      </c>
      <c r="F706" s="302">
        <f t="shared" si="39"/>
        <v>47190</v>
      </c>
      <c r="G706" s="302">
        <v>39000</v>
      </c>
      <c r="H706" s="1172">
        <v>7612986346794</v>
      </c>
      <c r="I706" s="1177">
        <v>12.26</v>
      </c>
      <c r="J706" s="999">
        <f t="shared" si="40"/>
        <v>14.8346</v>
      </c>
    </row>
    <row r="707" spans="2:10" s="2" customFormat="1" ht="15" customHeight="1" x14ac:dyDescent="0.2">
      <c r="B707" s="128" t="s">
        <v>2485</v>
      </c>
      <c r="C707" s="333"/>
      <c r="D707" s="324" t="s">
        <v>2486</v>
      </c>
      <c r="E707" s="346" t="s">
        <v>848</v>
      </c>
      <c r="F707" s="302">
        <f t="shared" si="39"/>
        <v>51909</v>
      </c>
      <c r="G707" s="302">
        <v>42900</v>
      </c>
      <c r="H707" s="1172">
        <v>7612986349931</v>
      </c>
      <c r="I707" s="1177">
        <v>12.26</v>
      </c>
      <c r="J707" s="999">
        <f t="shared" si="40"/>
        <v>14.8346</v>
      </c>
    </row>
    <row r="708" spans="2:10" ht="15" customHeight="1" x14ac:dyDescent="0.25">
      <c r="B708" s="128" t="s">
        <v>2487</v>
      </c>
      <c r="C708" s="333"/>
      <c r="D708" s="324" t="s">
        <v>2488</v>
      </c>
      <c r="E708" s="346" t="s">
        <v>848</v>
      </c>
      <c r="F708" s="302">
        <f t="shared" si="39"/>
        <v>45375</v>
      </c>
      <c r="G708" s="302">
        <v>37500</v>
      </c>
      <c r="H708" s="1172">
        <v>7612986350104</v>
      </c>
      <c r="I708" s="1177">
        <v>12.26</v>
      </c>
      <c r="J708" s="999">
        <f t="shared" si="40"/>
        <v>14.8346</v>
      </c>
    </row>
    <row r="709" spans="2:10" ht="15" customHeight="1" x14ac:dyDescent="0.25">
      <c r="B709" s="128" t="s">
        <v>2489</v>
      </c>
      <c r="C709" s="333"/>
      <c r="D709" s="324" t="s">
        <v>2490</v>
      </c>
      <c r="E709" s="346" t="s">
        <v>848</v>
      </c>
      <c r="F709" s="302">
        <f t="shared" si="39"/>
        <v>49610</v>
      </c>
      <c r="G709" s="302">
        <v>41000</v>
      </c>
      <c r="H709" s="1172">
        <v>7612986349948</v>
      </c>
      <c r="I709" s="1177">
        <v>12.26</v>
      </c>
      <c r="J709" s="999">
        <f t="shared" si="40"/>
        <v>14.8346</v>
      </c>
    </row>
    <row r="710" spans="2:10" ht="15" customHeight="1" x14ac:dyDescent="0.25">
      <c r="B710" s="128" t="s">
        <v>2491</v>
      </c>
      <c r="C710" s="333"/>
      <c r="D710" s="324" t="s">
        <v>2492</v>
      </c>
      <c r="E710" s="346" t="s">
        <v>848</v>
      </c>
      <c r="F710" s="302">
        <f t="shared" si="39"/>
        <v>42955</v>
      </c>
      <c r="G710" s="302">
        <v>35500</v>
      </c>
      <c r="H710" s="1172">
        <v>7612986350111</v>
      </c>
      <c r="I710" s="1177">
        <v>12.26</v>
      </c>
      <c r="J710" s="999">
        <f t="shared" si="40"/>
        <v>14.8346</v>
      </c>
    </row>
    <row r="711" spans="2:10" ht="15" customHeight="1" x14ac:dyDescent="0.25">
      <c r="B711" s="128" t="s">
        <v>2493</v>
      </c>
      <c r="C711" s="333"/>
      <c r="D711" s="324" t="s">
        <v>2494</v>
      </c>
      <c r="E711" s="346" t="s">
        <v>848</v>
      </c>
      <c r="F711" s="302">
        <f t="shared" si="39"/>
        <v>46948</v>
      </c>
      <c r="G711" s="302">
        <v>38800</v>
      </c>
      <c r="H711" s="1172">
        <v>7612986349955</v>
      </c>
      <c r="I711" s="1177">
        <v>12.26</v>
      </c>
      <c r="J711" s="999">
        <f t="shared" si="40"/>
        <v>14.8346</v>
      </c>
    </row>
    <row r="712" spans="2:10" ht="15" customHeight="1" x14ac:dyDescent="0.25">
      <c r="B712" s="956" t="s">
        <v>3177</v>
      </c>
      <c r="C712" s="998" t="s">
        <v>3018</v>
      </c>
      <c r="D712" s="957" t="s">
        <v>3251</v>
      </c>
      <c r="E712" s="958" t="s">
        <v>848</v>
      </c>
      <c r="F712" s="302">
        <f t="shared" si="39"/>
        <v>32670</v>
      </c>
      <c r="G712" s="997">
        <v>27000</v>
      </c>
      <c r="H712" s="1172">
        <v>7612986484212</v>
      </c>
      <c r="I712" s="1177">
        <v>12.26</v>
      </c>
      <c r="J712" s="999">
        <f t="shared" ref="J712:J721" si="41">SUM(I712*1.21)</f>
        <v>14.8346</v>
      </c>
    </row>
    <row r="713" spans="2:10" ht="15" customHeight="1" x14ac:dyDescent="0.25">
      <c r="B713" s="956" t="s">
        <v>3179</v>
      </c>
      <c r="C713" s="998" t="s">
        <v>3018</v>
      </c>
      <c r="D713" s="957" t="s">
        <v>3252</v>
      </c>
      <c r="E713" s="958" t="s">
        <v>848</v>
      </c>
      <c r="F713" s="302">
        <f t="shared" si="39"/>
        <v>35090</v>
      </c>
      <c r="G713" s="997">
        <v>29000</v>
      </c>
      <c r="H713" s="1172">
        <v>7612986484229</v>
      </c>
      <c r="I713" s="1177">
        <v>12.26</v>
      </c>
      <c r="J713" s="999">
        <f t="shared" si="41"/>
        <v>14.8346</v>
      </c>
    </row>
    <row r="714" spans="2:10" ht="15" customHeight="1" x14ac:dyDescent="0.25">
      <c r="B714" s="956" t="s">
        <v>3181</v>
      </c>
      <c r="C714" s="998" t="s">
        <v>3018</v>
      </c>
      <c r="D714" s="957" t="s">
        <v>3253</v>
      </c>
      <c r="E714" s="958" t="s">
        <v>848</v>
      </c>
      <c r="F714" s="302">
        <f t="shared" si="39"/>
        <v>31460</v>
      </c>
      <c r="G714" s="997">
        <v>26000</v>
      </c>
      <c r="H714" s="1172">
        <v>7612986484359</v>
      </c>
      <c r="I714" s="1177">
        <v>12.26</v>
      </c>
      <c r="J714" s="999">
        <f t="shared" si="41"/>
        <v>14.8346</v>
      </c>
    </row>
    <row r="715" spans="2:10" ht="15" customHeight="1" x14ac:dyDescent="0.25">
      <c r="B715" s="956" t="s">
        <v>3183</v>
      </c>
      <c r="C715" s="998" t="s">
        <v>3018</v>
      </c>
      <c r="D715" s="957" t="s">
        <v>3254</v>
      </c>
      <c r="E715" s="958" t="s">
        <v>848</v>
      </c>
      <c r="F715" s="302">
        <f t="shared" si="39"/>
        <v>33880</v>
      </c>
      <c r="G715" s="997">
        <v>28000</v>
      </c>
      <c r="H715" s="1172">
        <v>7612986484366</v>
      </c>
      <c r="I715" s="1177">
        <v>12.26</v>
      </c>
      <c r="J715" s="999">
        <f t="shared" si="41"/>
        <v>14.8346</v>
      </c>
    </row>
    <row r="716" spans="2:10" ht="15" customHeight="1" x14ac:dyDescent="0.25">
      <c r="B716" s="956" t="s">
        <v>3185</v>
      </c>
      <c r="C716" s="998" t="s">
        <v>3018</v>
      </c>
      <c r="D716" s="957" t="s">
        <v>3255</v>
      </c>
      <c r="E716" s="958" t="s">
        <v>3186</v>
      </c>
      <c r="F716" s="302">
        <f t="shared" si="39"/>
        <v>58080</v>
      </c>
      <c r="G716" s="997">
        <v>48000</v>
      </c>
      <c r="H716" s="1172">
        <v>7612986483796</v>
      </c>
      <c r="I716" s="1177">
        <v>12.26</v>
      </c>
      <c r="J716" s="999">
        <f t="shared" si="41"/>
        <v>14.8346</v>
      </c>
    </row>
    <row r="717" spans="2:10" ht="15" customHeight="1" x14ac:dyDescent="0.25">
      <c r="B717" s="956" t="s">
        <v>3187</v>
      </c>
      <c r="C717" s="998" t="s">
        <v>3018</v>
      </c>
      <c r="D717" s="957" t="s">
        <v>3256</v>
      </c>
      <c r="E717" s="958" t="s">
        <v>3186</v>
      </c>
      <c r="F717" s="302">
        <f t="shared" si="39"/>
        <v>60500</v>
      </c>
      <c r="G717" s="997">
        <v>50000</v>
      </c>
      <c r="H717" s="1172">
        <v>7612986484106</v>
      </c>
      <c r="I717" s="1177">
        <v>12.26</v>
      </c>
      <c r="J717" s="999">
        <f t="shared" si="41"/>
        <v>14.8346</v>
      </c>
    </row>
    <row r="718" spans="2:10" ht="15" customHeight="1" x14ac:dyDescent="0.25">
      <c r="B718" s="956" t="s">
        <v>3188</v>
      </c>
      <c r="C718" s="998" t="s">
        <v>3018</v>
      </c>
      <c r="D718" s="957" t="s">
        <v>3257</v>
      </c>
      <c r="E718" s="958" t="s">
        <v>3186</v>
      </c>
      <c r="F718" s="302">
        <f t="shared" si="39"/>
        <v>54450</v>
      </c>
      <c r="G718" s="997">
        <v>45000</v>
      </c>
      <c r="H718" s="1172">
        <v>7612986484137</v>
      </c>
      <c r="I718" s="1177">
        <v>12.26</v>
      </c>
      <c r="J718" s="999">
        <f t="shared" si="41"/>
        <v>14.8346</v>
      </c>
    </row>
    <row r="719" spans="2:10" ht="15" customHeight="1" x14ac:dyDescent="0.25">
      <c r="B719" s="956" t="s">
        <v>3189</v>
      </c>
      <c r="C719" s="998" t="s">
        <v>3018</v>
      </c>
      <c r="D719" s="957" t="s">
        <v>3258</v>
      </c>
      <c r="E719" s="958" t="s">
        <v>3186</v>
      </c>
      <c r="F719" s="302">
        <f t="shared" si="39"/>
        <v>58080</v>
      </c>
      <c r="G719" s="997">
        <v>48000</v>
      </c>
      <c r="H719" s="1172">
        <v>7612986484144</v>
      </c>
      <c r="I719" s="1177">
        <v>12.26</v>
      </c>
      <c r="J719" s="999">
        <f t="shared" si="41"/>
        <v>14.8346</v>
      </c>
    </row>
    <row r="720" spans="2:10" ht="15" customHeight="1" x14ac:dyDescent="0.25">
      <c r="B720" s="956" t="s">
        <v>3190</v>
      </c>
      <c r="C720" s="998" t="s">
        <v>3018</v>
      </c>
      <c r="D720" s="957" t="s">
        <v>3259</v>
      </c>
      <c r="E720" s="958" t="s">
        <v>3186</v>
      </c>
      <c r="F720" s="302">
        <f t="shared" si="39"/>
        <v>48400</v>
      </c>
      <c r="G720" s="997">
        <v>40000</v>
      </c>
      <c r="H720" s="1172">
        <v>7612986484199</v>
      </c>
      <c r="I720" s="1177">
        <v>12.26</v>
      </c>
      <c r="J720" s="999">
        <f t="shared" si="41"/>
        <v>14.8346</v>
      </c>
    </row>
    <row r="721" spans="2:10" ht="15" customHeight="1" thickBot="1" x14ac:dyDescent="0.3">
      <c r="B721" s="959" t="s">
        <v>3191</v>
      </c>
      <c r="C721" s="1000" t="s">
        <v>3018</v>
      </c>
      <c r="D721" s="960" t="s">
        <v>3260</v>
      </c>
      <c r="E721" s="961" t="s">
        <v>3186</v>
      </c>
      <c r="F721" s="307">
        <f t="shared" si="39"/>
        <v>52998</v>
      </c>
      <c r="G721" s="1001">
        <v>43800</v>
      </c>
      <c r="H721" s="1174">
        <v>7612986484205</v>
      </c>
      <c r="I721" s="1178">
        <v>12.26</v>
      </c>
      <c r="J721" s="813">
        <f t="shared" si="41"/>
        <v>14.8346</v>
      </c>
    </row>
    <row r="722" spans="2:10" ht="15" customHeight="1" thickBot="1" x14ac:dyDescent="0.3">
      <c r="B722" s="6"/>
      <c r="C722" s="572"/>
      <c r="D722" s="708" t="s">
        <v>1789</v>
      </c>
      <c r="E722" s="109"/>
      <c r="F722" s="6"/>
      <c r="G722" s="6"/>
      <c r="H722" s="55"/>
      <c r="I722" s="112"/>
      <c r="J722" s="113"/>
    </row>
    <row r="723" spans="2:10" ht="15" customHeight="1" x14ac:dyDescent="0.25">
      <c r="B723" s="130" t="s">
        <v>790</v>
      </c>
      <c r="C723" s="343"/>
      <c r="D723" s="309" t="s">
        <v>791</v>
      </c>
      <c r="E723" s="310" t="s">
        <v>789</v>
      </c>
      <c r="F723" s="311">
        <f t="shared" ref="F723:F754" si="42">SUM(G723*1.21)</f>
        <v>18392</v>
      </c>
      <c r="G723" s="311">
        <v>15200</v>
      </c>
      <c r="H723" s="533">
        <v>7612981614690</v>
      </c>
      <c r="I723" s="438">
        <v>12.26</v>
      </c>
      <c r="J723" s="768">
        <f t="shared" ref="J723:J754" si="43">SUM(I723*1.21)</f>
        <v>14.8346</v>
      </c>
    </row>
    <row r="724" spans="2:10" ht="15" customHeight="1" x14ac:dyDescent="0.25">
      <c r="B724" s="122" t="s">
        <v>792</v>
      </c>
      <c r="C724" s="304"/>
      <c r="D724" s="300" t="s">
        <v>793</v>
      </c>
      <c r="E724" s="323" t="s">
        <v>789</v>
      </c>
      <c r="F724" s="302">
        <f t="shared" si="42"/>
        <v>18150</v>
      </c>
      <c r="G724" s="302">
        <v>15000</v>
      </c>
      <c r="H724" s="531">
        <v>7612981614706</v>
      </c>
      <c r="I724" s="120">
        <v>12.26</v>
      </c>
      <c r="J724" s="769">
        <f t="shared" si="43"/>
        <v>14.8346</v>
      </c>
    </row>
    <row r="725" spans="2:10" ht="15" customHeight="1" x14ac:dyDescent="0.25">
      <c r="B725" s="122" t="s">
        <v>794</v>
      </c>
      <c r="C725" s="304"/>
      <c r="D725" s="300" t="s">
        <v>795</v>
      </c>
      <c r="E725" s="323" t="s">
        <v>789</v>
      </c>
      <c r="F725" s="302">
        <f t="shared" si="42"/>
        <v>17545</v>
      </c>
      <c r="G725" s="302">
        <v>14500</v>
      </c>
      <c r="H725" s="531">
        <v>7612981614911</v>
      </c>
      <c r="I725" s="1147">
        <v>12.26</v>
      </c>
      <c r="J725" s="771">
        <f t="shared" si="43"/>
        <v>14.8346</v>
      </c>
    </row>
    <row r="726" spans="2:10" ht="15" customHeight="1" x14ac:dyDescent="0.25">
      <c r="B726" s="122" t="s">
        <v>796</v>
      </c>
      <c r="C726" s="304"/>
      <c r="D726" s="300" t="s">
        <v>797</v>
      </c>
      <c r="E726" s="323" t="s">
        <v>798</v>
      </c>
      <c r="F726" s="302">
        <f t="shared" si="42"/>
        <v>19239</v>
      </c>
      <c r="G726" s="302">
        <v>15900</v>
      </c>
      <c r="H726" s="531">
        <v>7612981614928</v>
      </c>
      <c r="I726" s="1147">
        <v>12.26</v>
      </c>
      <c r="J726" s="771">
        <f t="shared" si="43"/>
        <v>14.8346</v>
      </c>
    </row>
    <row r="727" spans="2:10" ht="15" customHeight="1" x14ac:dyDescent="0.25">
      <c r="B727" s="122" t="s">
        <v>799</v>
      </c>
      <c r="C727" s="304"/>
      <c r="D727" s="300" t="s">
        <v>800</v>
      </c>
      <c r="E727" s="323" t="s">
        <v>798</v>
      </c>
      <c r="F727" s="302">
        <f t="shared" si="42"/>
        <v>18150</v>
      </c>
      <c r="G727" s="302">
        <v>15000</v>
      </c>
      <c r="H727" s="531">
        <v>7612981614942</v>
      </c>
      <c r="I727" s="1147">
        <v>12.26</v>
      </c>
      <c r="J727" s="771">
        <f t="shared" si="43"/>
        <v>14.8346</v>
      </c>
    </row>
    <row r="728" spans="2:10" ht="15" customHeight="1" x14ac:dyDescent="0.25">
      <c r="B728" s="122" t="s">
        <v>801</v>
      </c>
      <c r="C728" s="299"/>
      <c r="D728" s="300" t="s">
        <v>802</v>
      </c>
      <c r="E728" s="323" t="s">
        <v>803</v>
      </c>
      <c r="F728" s="302">
        <f t="shared" si="42"/>
        <v>12463</v>
      </c>
      <c r="G728" s="302">
        <v>10300</v>
      </c>
      <c r="H728" s="531">
        <v>7612985470070</v>
      </c>
      <c r="I728" s="1147">
        <v>12.26</v>
      </c>
      <c r="J728" s="771">
        <f t="shared" si="43"/>
        <v>14.8346</v>
      </c>
    </row>
    <row r="729" spans="2:10" ht="15" customHeight="1" x14ac:dyDescent="0.25">
      <c r="B729" s="122" t="s">
        <v>804</v>
      </c>
      <c r="C729" s="299"/>
      <c r="D729" s="300" t="s">
        <v>805</v>
      </c>
      <c r="E729" s="323" t="s">
        <v>803</v>
      </c>
      <c r="F729" s="302">
        <f t="shared" si="42"/>
        <v>11979</v>
      </c>
      <c r="G729" s="302">
        <v>9900</v>
      </c>
      <c r="H729" s="531">
        <v>7612985470087</v>
      </c>
      <c r="I729" s="1147">
        <v>12.26</v>
      </c>
      <c r="J729" s="771">
        <f t="shared" si="43"/>
        <v>14.8346</v>
      </c>
    </row>
    <row r="730" spans="2:10" ht="15" customHeight="1" x14ac:dyDescent="0.25">
      <c r="B730" s="122" t="s">
        <v>806</v>
      </c>
      <c r="C730" s="299"/>
      <c r="D730" s="300" t="s">
        <v>807</v>
      </c>
      <c r="E730" s="323" t="s">
        <v>803</v>
      </c>
      <c r="F730" s="302">
        <f t="shared" si="42"/>
        <v>11374</v>
      </c>
      <c r="G730" s="302">
        <v>9400</v>
      </c>
      <c r="H730" s="531">
        <v>7612985470056</v>
      </c>
      <c r="I730" s="1147">
        <v>12.26</v>
      </c>
      <c r="J730" s="771">
        <f t="shared" si="43"/>
        <v>14.8346</v>
      </c>
    </row>
    <row r="731" spans="2:10" ht="15" customHeight="1" x14ac:dyDescent="0.25">
      <c r="B731" s="122" t="s">
        <v>808</v>
      </c>
      <c r="C731" s="304"/>
      <c r="D731" s="300" t="s">
        <v>809</v>
      </c>
      <c r="E731" s="323" t="s">
        <v>789</v>
      </c>
      <c r="F731" s="302">
        <f t="shared" si="42"/>
        <v>9922</v>
      </c>
      <c r="G731" s="302">
        <v>8200</v>
      </c>
      <c r="H731" s="531">
        <v>7612981534646</v>
      </c>
      <c r="I731" s="1147">
        <v>12.26</v>
      </c>
      <c r="J731" s="771">
        <f t="shared" si="43"/>
        <v>14.8346</v>
      </c>
    </row>
    <row r="732" spans="2:10" ht="15" customHeight="1" x14ac:dyDescent="0.25">
      <c r="B732" s="122" t="s">
        <v>810</v>
      </c>
      <c r="C732" s="304"/>
      <c r="D732" s="300" t="s">
        <v>811</v>
      </c>
      <c r="E732" s="323" t="s">
        <v>789</v>
      </c>
      <c r="F732" s="302">
        <f t="shared" si="42"/>
        <v>9438</v>
      </c>
      <c r="G732" s="302">
        <v>7800</v>
      </c>
      <c r="H732" s="531">
        <v>7612981534639</v>
      </c>
      <c r="I732" s="120">
        <v>12.26</v>
      </c>
      <c r="J732" s="769">
        <f t="shared" si="43"/>
        <v>14.8346</v>
      </c>
    </row>
    <row r="733" spans="2:10" ht="15" customHeight="1" x14ac:dyDescent="0.25">
      <c r="B733" s="128" t="s">
        <v>1682</v>
      </c>
      <c r="C733" s="299"/>
      <c r="D733" s="324" t="s">
        <v>1749</v>
      </c>
      <c r="E733" s="317" t="s">
        <v>778</v>
      </c>
      <c r="F733" s="302">
        <f t="shared" si="42"/>
        <v>18755</v>
      </c>
      <c r="G733" s="302">
        <v>15500</v>
      </c>
      <c r="H733" s="531">
        <v>7612986272475</v>
      </c>
      <c r="I733" s="120">
        <v>12.26</v>
      </c>
      <c r="J733" s="769">
        <f t="shared" si="43"/>
        <v>14.8346</v>
      </c>
    </row>
    <row r="734" spans="2:10" ht="15" customHeight="1" x14ac:dyDescent="0.25">
      <c r="B734" s="128" t="s">
        <v>1683</v>
      </c>
      <c r="C734" s="299"/>
      <c r="D734" s="324" t="s">
        <v>1688</v>
      </c>
      <c r="E734" s="317" t="s">
        <v>780</v>
      </c>
      <c r="F734" s="302">
        <f t="shared" si="42"/>
        <v>18876</v>
      </c>
      <c r="G734" s="302">
        <v>15600</v>
      </c>
      <c r="H734" s="531">
        <v>7612986272482</v>
      </c>
      <c r="I734" s="1147">
        <v>12.26</v>
      </c>
      <c r="J734" s="771">
        <f t="shared" si="43"/>
        <v>14.8346</v>
      </c>
    </row>
    <row r="735" spans="2:10" ht="15" customHeight="1" x14ac:dyDescent="0.25">
      <c r="B735" s="137" t="s">
        <v>812</v>
      </c>
      <c r="C735" s="299"/>
      <c r="D735" s="300" t="s">
        <v>813</v>
      </c>
      <c r="E735" s="301" t="s">
        <v>783</v>
      </c>
      <c r="F735" s="302">
        <f t="shared" si="42"/>
        <v>15730</v>
      </c>
      <c r="G735" s="302">
        <v>13000</v>
      </c>
      <c r="H735" s="531">
        <v>7612985433150</v>
      </c>
      <c r="I735" s="120">
        <v>12.26</v>
      </c>
      <c r="J735" s="769">
        <f t="shared" si="43"/>
        <v>14.8346</v>
      </c>
    </row>
    <row r="736" spans="2:10" ht="15" customHeight="1" x14ac:dyDescent="0.25">
      <c r="B736" s="64" t="s">
        <v>816</v>
      </c>
      <c r="C736" s="12"/>
      <c r="D736" s="15" t="s">
        <v>817</v>
      </c>
      <c r="E736" s="16" t="s">
        <v>783</v>
      </c>
      <c r="F736" s="10">
        <f t="shared" si="42"/>
        <v>8470</v>
      </c>
      <c r="G736" s="10">
        <v>7000</v>
      </c>
      <c r="H736" s="444">
        <v>7612985469982</v>
      </c>
      <c r="I736" s="120">
        <v>12.26</v>
      </c>
      <c r="J736" s="769">
        <f t="shared" si="43"/>
        <v>14.8346</v>
      </c>
    </row>
    <row r="737" spans="2:10" ht="15" customHeight="1" x14ac:dyDescent="0.25">
      <c r="B737" s="64" t="s">
        <v>818</v>
      </c>
      <c r="C737" s="12"/>
      <c r="D737" s="15" t="s">
        <v>819</v>
      </c>
      <c r="E737" s="16" t="s">
        <v>783</v>
      </c>
      <c r="F737" s="10">
        <f t="shared" si="42"/>
        <v>7018</v>
      </c>
      <c r="G737" s="10">
        <v>5800</v>
      </c>
      <c r="H737" s="444">
        <v>7612985469975</v>
      </c>
      <c r="I737" s="120">
        <v>12.26</v>
      </c>
      <c r="J737" s="769">
        <f t="shared" si="43"/>
        <v>14.8346</v>
      </c>
    </row>
    <row r="738" spans="2:10" ht="15" customHeight="1" x14ac:dyDescent="0.25">
      <c r="B738" s="138" t="s">
        <v>820</v>
      </c>
      <c r="C738" s="321"/>
      <c r="D738" s="326" t="s">
        <v>821</v>
      </c>
      <c r="E738" s="323" t="s">
        <v>822</v>
      </c>
      <c r="F738" s="302">
        <f t="shared" si="42"/>
        <v>16940</v>
      </c>
      <c r="G738" s="302">
        <v>14000</v>
      </c>
      <c r="H738" s="531">
        <v>7612985478298</v>
      </c>
      <c r="I738" s="120">
        <v>12.26</v>
      </c>
      <c r="J738" s="769">
        <f t="shared" si="43"/>
        <v>14.8346</v>
      </c>
    </row>
    <row r="739" spans="2:10" ht="15" customHeight="1" x14ac:dyDescent="0.25">
      <c r="B739" s="138" t="s">
        <v>823</v>
      </c>
      <c r="C739" s="321"/>
      <c r="D739" s="326" t="s">
        <v>824</v>
      </c>
      <c r="E739" s="323" t="s">
        <v>815</v>
      </c>
      <c r="F739" s="302">
        <f t="shared" si="42"/>
        <v>16940</v>
      </c>
      <c r="G739" s="302">
        <v>14000</v>
      </c>
      <c r="H739" s="531">
        <v>7612985469876</v>
      </c>
      <c r="I739" s="120">
        <v>12.26</v>
      </c>
      <c r="J739" s="769">
        <f t="shared" si="43"/>
        <v>14.8346</v>
      </c>
    </row>
    <row r="740" spans="2:10" ht="15" customHeight="1" x14ac:dyDescent="0.25">
      <c r="B740" s="138" t="s">
        <v>825</v>
      </c>
      <c r="C740" s="321"/>
      <c r="D740" s="326" t="s">
        <v>826</v>
      </c>
      <c r="E740" s="323" t="s">
        <v>827</v>
      </c>
      <c r="F740" s="302">
        <f t="shared" si="42"/>
        <v>16940</v>
      </c>
      <c r="G740" s="302">
        <v>14000</v>
      </c>
      <c r="H740" s="531">
        <v>7612985478250</v>
      </c>
      <c r="I740" s="120">
        <v>12.26</v>
      </c>
      <c r="J740" s="769">
        <f t="shared" si="43"/>
        <v>14.8346</v>
      </c>
    </row>
    <row r="741" spans="2:10" ht="15" customHeight="1" x14ac:dyDescent="0.25">
      <c r="B741" s="138" t="s">
        <v>828</v>
      </c>
      <c r="C741" s="321"/>
      <c r="D741" s="326" t="s">
        <v>829</v>
      </c>
      <c r="E741" s="327" t="s">
        <v>830</v>
      </c>
      <c r="F741" s="302">
        <f t="shared" si="42"/>
        <v>16940</v>
      </c>
      <c r="G741" s="302">
        <v>14000</v>
      </c>
      <c r="H741" s="531">
        <v>7612985478274</v>
      </c>
      <c r="I741" s="120">
        <v>12.26</v>
      </c>
      <c r="J741" s="769">
        <f t="shared" si="43"/>
        <v>14.8346</v>
      </c>
    </row>
    <row r="742" spans="2:10" ht="15" customHeight="1" x14ac:dyDescent="0.25">
      <c r="B742" s="138" t="s">
        <v>831</v>
      </c>
      <c r="C742" s="321"/>
      <c r="D742" s="326" t="s">
        <v>832</v>
      </c>
      <c r="E742" s="323" t="s">
        <v>814</v>
      </c>
      <c r="F742" s="302">
        <f t="shared" si="42"/>
        <v>16940</v>
      </c>
      <c r="G742" s="302">
        <v>14000</v>
      </c>
      <c r="H742" s="531">
        <v>7612985469883</v>
      </c>
      <c r="I742" s="1147">
        <v>12.26</v>
      </c>
      <c r="J742" s="771">
        <f t="shared" si="43"/>
        <v>14.8346</v>
      </c>
    </row>
    <row r="743" spans="2:10" ht="15" customHeight="1" x14ac:dyDescent="0.25">
      <c r="B743" s="138" t="s">
        <v>833</v>
      </c>
      <c r="C743" s="321"/>
      <c r="D743" s="326" t="s">
        <v>834</v>
      </c>
      <c r="E743" s="327" t="s">
        <v>835</v>
      </c>
      <c r="F743" s="302">
        <f t="shared" si="42"/>
        <v>16940</v>
      </c>
      <c r="G743" s="302">
        <v>14000</v>
      </c>
      <c r="H743" s="531">
        <v>7612985478267</v>
      </c>
      <c r="I743" s="120">
        <v>12.26</v>
      </c>
      <c r="J743" s="769">
        <f t="shared" si="43"/>
        <v>14.8346</v>
      </c>
    </row>
    <row r="744" spans="2:10" ht="15" customHeight="1" x14ac:dyDescent="0.25">
      <c r="B744" s="138" t="s">
        <v>836</v>
      </c>
      <c r="C744" s="321"/>
      <c r="D744" s="326" t="s">
        <v>837</v>
      </c>
      <c r="E744" s="323" t="s">
        <v>838</v>
      </c>
      <c r="F744" s="302">
        <f t="shared" si="42"/>
        <v>16940</v>
      </c>
      <c r="G744" s="302">
        <v>14000</v>
      </c>
      <c r="H744" s="531">
        <v>7612985478281</v>
      </c>
      <c r="I744" s="120">
        <v>12.26</v>
      </c>
      <c r="J744" s="769">
        <f t="shared" si="43"/>
        <v>14.8346</v>
      </c>
    </row>
    <row r="745" spans="2:10" x14ac:dyDescent="0.25">
      <c r="B745" s="129" t="s">
        <v>839</v>
      </c>
      <c r="C745" s="333"/>
      <c r="D745" s="313" t="s">
        <v>1797</v>
      </c>
      <c r="E745" s="323" t="s">
        <v>778</v>
      </c>
      <c r="F745" s="302">
        <f t="shared" si="42"/>
        <v>16335</v>
      </c>
      <c r="G745" s="302">
        <v>13500</v>
      </c>
      <c r="H745" s="531">
        <v>7612985505390</v>
      </c>
      <c r="I745" s="1147">
        <v>12.26</v>
      </c>
      <c r="J745" s="771">
        <f t="shared" si="43"/>
        <v>14.8346</v>
      </c>
    </row>
    <row r="746" spans="2:10" ht="15" customHeight="1" x14ac:dyDescent="0.25">
      <c r="B746" s="137" t="s">
        <v>844</v>
      </c>
      <c r="C746" s="303"/>
      <c r="D746" s="300" t="s">
        <v>845</v>
      </c>
      <c r="E746" s="323" t="s">
        <v>783</v>
      </c>
      <c r="F746" s="302">
        <f t="shared" si="42"/>
        <v>24926</v>
      </c>
      <c r="G746" s="302">
        <v>20600</v>
      </c>
      <c r="H746" s="531">
        <v>7612985721950</v>
      </c>
      <c r="I746" s="120">
        <v>54.15</v>
      </c>
      <c r="J746" s="769">
        <f t="shared" si="43"/>
        <v>65.521500000000003</v>
      </c>
    </row>
    <row r="747" spans="2:10" ht="15" customHeight="1" x14ac:dyDescent="0.25">
      <c r="B747" s="137" t="s">
        <v>840</v>
      </c>
      <c r="C747" s="303"/>
      <c r="D747" s="300" t="s">
        <v>841</v>
      </c>
      <c r="E747" s="323" t="s">
        <v>778</v>
      </c>
      <c r="F747" s="302">
        <f t="shared" si="42"/>
        <v>27346</v>
      </c>
      <c r="G747" s="302">
        <v>22600</v>
      </c>
      <c r="H747" s="531">
        <v>7612985721943</v>
      </c>
      <c r="I747" s="120">
        <v>54.15</v>
      </c>
      <c r="J747" s="769">
        <f t="shared" si="43"/>
        <v>65.521500000000003</v>
      </c>
    </row>
    <row r="748" spans="2:10" ht="15" customHeight="1" x14ac:dyDescent="0.25">
      <c r="B748" s="137" t="s">
        <v>842</v>
      </c>
      <c r="C748" s="303"/>
      <c r="D748" s="300" t="s">
        <v>843</v>
      </c>
      <c r="E748" s="323" t="s">
        <v>780</v>
      </c>
      <c r="F748" s="302">
        <f t="shared" si="42"/>
        <v>27467</v>
      </c>
      <c r="G748" s="302">
        <v>22700</v>
      </c>
      <c r="H748" s="531">
        <v>7612985721967</v>
      </c>
      <c r="I748" s="120">
        <v>54.15</v>
      </c>
      <c r="J748" s="769">
        <f t="shared" si="43"/>
        <v>65.521500000000003</v>
      </c>
    </row>
    <row r="749" spans="2:10" ht="15" customHeight="1" x14ac:dyDescent="0.25">
      <c r="B749" s="137" t="s">
        <v>1279</v>
      </c>
      <c r="C749" s="299"/>
      <c r="D749" s="300" t="s">
        <v>1277</v>
      </c>
      <c r="E749" s="323" t="s">
        <v>778</v>
      </c>
      <c r="F749" s="302">
        <f t="shared" si="42"/>
        <v>18755</v>
      </c>
      <c r="G749" s="302">
        <v>15500</v>
      </c>
      <c r="H749" s="531">
        <v>7612986081787</v>
      </c>
      <c r="I749" s="120">
        <v>12.26</v>
      </c>
      <c r="J749" s="769">
        <f t="shared" si="43"/>
        <v>14.8346</v>
      </c>
    </row>
    <row r="750" spans="2:10" ht="15" customHeight="1" x14ac:dyDescent="0.25">
      <c r="B750" s="137" t="s">
        <v>1280</v>
      </c>
      <c r="C750" s="299"/>
      <c r="D750" s="300" t="s">
        <v>1278</v>
      </c>
      <c r="E750" s="323" t="s">
        <v>780</v>
      </c>
      <c r="F750" s="302">
        <f t="shared" si="42"/>
        <v>18876</v>
      </c>
      <c r="G750" s="302">
        <v>15600</v>
      </c>
      <c r="H750" s="531">
        <v>7612986081770</v>
      </c>
      <c r="I750" s="120">
        <v>12.26</v>
      </c>
      <c r="J750" s="769">
        <f t="shared" si="43"/>
        <v>14.8346</v>
      </c>
    </row>
    <row r="751" spans="2:10" ht="15" customHeight="1" x14ac:dyDescent="0.25">
      <c r="B751" s="123" t="s">
        <v>851</v>
      </c>
      <c r="C751" s="304"/>
      <c r="D751" s="313" t="s">
        <v>852</v>
      </c>
      <c r="E751" s="323" t="s">
        <v>803</v>
      </c>
      <c r="F751" s="302">
        <f t="shared" si="42"/>
        <v>43923</v>
      </c>
      <c r="G751" s="302">
        <v>36300</v>
      </c>
      <c r="H751" s="531">
        <v>7612981558802</v>
      </c>
      <c r="I751" s="120">
        <v>54.15</v>
      </c>
      <c r="J751" s="769">
        <f t="shared" si="43"/>
        <v>65.521500000000003</v>
      </c>
    </row>
    <row r="752" spans="2:10" ht="15" customHeight="1" x14ac:dyDescent="0.25">
      <c r="B752" s="63" t="s">
        <v>1684</v>
      </c>
      <c r="C752" s="12"/>
      <c r="D752" s="43" t="s">
        <v>1689</v>
      </c>
      <c r="E752" s="14" t="s">
        <v>815</v>
      </c>
      <c r="F752" s="10">
        <f t="shared" si="42"/>
        <v>54450</v>
      </c>
      <c r="G752" s="10">
        <v>45000</v>
      </c>
      <c r="H752" s="444">
        <v>7612986223064</v>
      </c>
      <c r="I752" s="1147">
        <v>12.26</v>
      </c>
      <c r="J752" s="771">
        <f t="shared" si="43"/>
        <v>14.8346</v>
      </c>
    </row>
    <row r="753" spans="2:10" ht="15" customHeight="1" x14ac:dyDescent="0.25">
      <c r="B753" s="123" t="s">
        <v>1113</v>
      </c>
      <c r="C753" s="299"/>
      <c r="D753" s="319" t="s">
        <v>1288</v>
      </c>
      <c r="E753" s="323" t="s">
        <v>783</v>
      </c>
      <c r="F753" s="302">
        <f t="shared" si="42"/>
        <v>12826</v>
      </c>
      <c r="G753" s="302">
        <v>10600</v>
      </c>
      <c r="H753" s="543">
        <v>7612986152975</v>
      </c>
      <c r="I753" s="1147">
        <v>12.26</v>
      </c>
      <c r="J753" s="771">
        <f t="shared" si="43"/>
        <v>14.8346</v>
      </c>
    </row>
    <row r="754" spans="2:10" ht="15" customHeight="1" x14ac:dyDescent="0.25">
      <c r="B754" s="123" t="s">
        <v>1114</v>
      </c>
      <c r="C754" s="299"/>
      <c r="D754" s="319" t="s">
        <v>1289</v>
      </c>
      <c r="E754" s="323" t="s">
        <v>783</v>
      </c>
      <c r="F754" s="302">
        <f t="shared" si="42"/>
        <v>12221</v>
      </c>
      <c r="G754" s="302">
        <v>10100</v>
      </c>
      <c r="H754" s="543">
        <v>7612986152968</v>
      </c>
      <c r="I754" s="1147">
        <v>12.26</v>
      </c>
      <c r="J754" s="771">
        <f t="shared" si="43"/>
        <v>14.8346</v>
      </c>
    </row>
    <row r="755" spans="2:10" ht="15" customHeight="1" x14ac:dyDescent="0.25">
      <c r="B755" s="123" t="s">
        <v>1115</v>
      </c>
      <c r="C755" s="299"/>
      <c r="D755" s="319" t="s">
        <v>1290</v>
      </c>
      <c r="E755" s="323" t="s">
        <v>778</v>
      </c>
      <c r="F755" s="302">
        <f t="shared" ref="F755:F792" si="44">SUM(G755*1.21)</f>
        <v>13310</v>
      </c>
      <c r="G755" s="302">
        <v>11000</v>
      </c>
      <c r="H755" s="543">
        <v>7612986152999</v>
      </c>
      <c r="I755" s="1147">
        <v>12.26</v>
      </c>
      <c r="J755" s="771">
        <f t="shared" ref="J755:J786" si="45">SUM(I755*1.21)</f>
        <v>14.8346</v>
      </c>
    </row>
    <row r="756" spans="2:10" ht="15" customHeight="1" x14ac:dyDescent="0.25">
      <c r="B756" s="123" t="s">
        <v>1116</v>
      </c>
      <c r="C756" s="299"/>
      <c r="D756" s="319" t="s">
        <v>1291</v>
      </c>
      <c r="E756" s="323" t="s">
        <v>778</v>
      </c>
      <c r="F756" s="302">
        <f t="shared" si="44"/>
        <v>12100</v>
      </c>
      <c r="G756" s="302">
        <v>10000</v>
      </c>
      <c r="H756" s="543">
        <v>7612986152982</v>
      </c>
      <c r="I756" s="1147">
        <v>12.26</v>
      </c>
      <c r="J756" s="771">
        <f t="shared" si="45"/>
        <v>14.8346</v>
      </c>
    </row>
    <row r="757" spans="2:10" ht="15" customHeight="1" x14ac:dyDescent="0.25">
      <c r="B757" s="123" t="s">
        <v>1117</v>
      </c>
      <c r="C757" s="299"/>
      <c r="D757" s="319" t="s">
        <v>1292</v>
      </c>
      <c r="E757" s="323" t="s">
        <v>780</v>
      </c>
      <c r="F757" s="302">
        <f t="shared" si="44"/>
        <v>13310</v>
      </c>
      <c r="G757" s="302">
        <v>11000</v>
      </c>
      <c r="H757" s="543">
        <v>7612986153019</v>
      </c>
      <c r="I757" s="1147">
        <v>12.26</v>
      </c>
      <c r="J757" s="771">
        <f t="shared" si="45"/>
        <v>14.8346</v>
      </c>
    </row>
    <row r="758" spans="2:10" ht="15" customHeight="1" x14ac:dyDescent="0.25">
      <c r="B758" s="123" t="s">
        <v>1118</v>
      </c>
      <c r="C758" s="299"/>
      <c r="D758" s="319" t="s">
        <v>1293</v>
      </c>
      <c r="E758" s="323" t="s">
        <v>780</v>
      </c>
      <c r="F758" s="302">
        <f t="shared" si="44"/>
        <v>12100</v>
      </c>
      <c r="G758" s="302">
        <v>10000</v>
      </c>
      <c r="H758" s="543">
        <v>7612986153002</v>
      </c>
      <c r="I758" s="1147">
        <v>12.26</v>
      </c>
      <c r="J758" s="771">
        <f t="shared" si="45"/>
        <v>14.8346</v>
      </c>
    </row>
    <row r="759" spans="2:10" s="45" customFormat="1" ht="15" customHeight="1" x14ac:dyDescent="0.2">
      <c r="B759" s="601" t="s">
        <v>2681</v>
      </c>
      <c r="C759" s="345"/>
      <c r="D759" s="335" t="s">
        <v>2682</v>
      </c>
      <c r="E759" s="566" t="s">
        <v>783</v>
      </c>
      <c r="F759" s="602">
        <f t="shared" si="44"/>
        <v>18997</v>
      </c>
      <c r="G759" s="567">
        <v>15700</v>
      </c>
      <c r="H759" s="563">
        <v>7612986153033</v>
      </c>
      <c r="I759" s="1147">
        <v>12.26</v>
      </c>
      <c r="J759" s="771">
        <f t="shared" si="45"/>
        <v>14.8346</v>
      </c>
    </row>
    <row r="760" spans="2:10" s="45" customFormat="1" ht="15" customHeight="1" x14ac:dyDescent="0.2">
      <c r="B760" s="601" t="s">
        <v>2683</v>
      </c>
      <c r="C760" s="345"/>
      <c r="D760" s="335" t="s">
        <v>2684</v>
      </c>
      <c r="E760" s="566" t="s">
        <v>783</v>
      </c>
      <c r="F760" s="602">
        <f t="shared" si="44"/>
        <v>17908</v>
      </c>
      <c r="G760" s="567">
        <v>14800</v>
      </c>
      <c r="H760" s="563">
        <v>7612986153026</v>
      </c>
      <c r="I760" s="1147">
        <v>12.26</v>
      </c>
      <c r="J760" s="771">
        <f t="shared" si="45"/>
        <v>14.8346</v>
      </c>
    </row>
    <row r="761" spans="2:10" s="45" customFormat="1" ht="15" customHeight="1" x14ac:dyDescent="0.2">
      <c r="B761" s="601" t="s">
        <v>2685</v>
      </c>
      <c r="C761" s="345"/>
      <c r="D761" s="335" t="s">
        <v>2686</v>
      </c>
      <c r="E761" s="323" t="s">
        <v>778</v>
      </c>
      <c r="F761" s="602">
        <f t="shared" si="44"/>
        <v>19965</v>
      </c>
      <c r="G761" s="567">
        <v>16500</v>
      </c>
      <c r="H761" s="563">
        <v>7612986153064</v>
      </c>
      <c r="I761" s="1147">
        <v>12.26</v>
      </c>
      <c r="J761" s="771">
        <f t="shared" si="45"/>
        <v>14.8346</v>
      </c>
    </row>
    <row r="762" spans="2:10" s="45" customFormat="1" ht="15" customHeight="1" x14ac:dyDescent="0.2">
      <c r="B762" s="601" t="s">
        <v>2687</v>
      </c>
      <c r="C762" s="345"/>
      <c r="D762" s="335" t="s">
        <v>2688</v>
      </c>
      <c r="E762" s="323" t="s">
        <v>778</v>
      </c>
      <c r="F762" s="602">
        <f t="shared" si="44"/>
        <v>18150</v>
      </c>
      <c r="G762" s="567">
        <v>15000</v>
      </c>
      <c r="H762" s="563">
        <v>7612986153057</v>
      </c>
      <c r="I762" s="1147">
        <v>12.26</v>
      </c>
      <c r="J762" s="771">
        <f t="shared" si="45"/>
        <v>14.8346</v>
      </c>
    </row>
    <row r="763" spans="2:10" s="45" customFormat="1" ht="15" customHeight="1" x14ac:dyDescent="0.2">
      <c r="B763" s="601" t="s">
        <v>2689</v>
      </c>
      <c r="C763" s="345"/>
      <c r="D763" s="335" t="s">
        <v>2690</v>
      </c>
      <c r="E763" s="566" t="s">
        <v>827</v>
      </c>
      <c r="F763" s="602">
        <f t="shared" si="44"/>
        <v>9680</v>
      </c>
      <c r="G763" s="567">
        <v>8000</v>
      </c>
      <c r="H763" s="563">
        <v>7612986474718</v>
      </c>
      <c r="I763" s="1147">
        <v>12.26</v>
      </c>
      <c r="J763" s="771">
        <f t="shared" si="45"/>
        <v>14.8346</v>
      </c>
    </row>
    <row r="764" spans="2:10" s="45" customFormat="1" ht="15" customHeight="1" x14ac:dyDescent="0.2">
      <c r="B764" s="601" t="s">
        <v>2691</v>
      </c>
      <c r="C764" s="345"/>
      <c r="D764" s="335" t="s">
        <v>2692</v>
      </c>
      <c r="E764" s="566" t="s">
        <v>827</v>
      </c>
      <c r="F764" s="602">
        <f t="shared" si="44"/>
        <v>8954</v>
      </c>
      <c r="G764" s="567">
        <v>7400</v>
      </c>
      <c r="H764" s="563">
        <v>7612986474725</v>
      </c>
      <c r="I764" s="1147">
        <v>12.26</v>
      </c>
      <c r="J764" s="771">
        <f t="shared" si="45"/>
        <v>14.8346</v>
      </c>
    </row>
    <row r="765" spans="2:10" s="45" customFormat="1" ht="15" customHeight="1" x14ac:dyDescent="0.2">
      <c r="B765" s="601" t="s">
        <v>2693</v>
      </c>
      <c r="C765" s="345"/>
      <c r="D765" s="335" t="s">
        <v>2694</v>
      </c>
      <c r="E765" s="323" t="s">
        <v>778</v>
      </c>
      <c r="F765" s="602">
        <f t="shared" si="44"/>
        <v>9922</v>
      </c>
      <c r="G765" s="567">
        <v>8200</v>
      </c>
      <c r="H765" s="563">
        <v>7612986470321</v>
      </c>
      <c r="I765" s="1147">
        <v>12.26</v>
      </c>
      <c r="J765" s="771">
        <f t="shared" si="45"/>
        <v>14.8346</v>
      </c>
    </row>
    <row r="766" spans="2:10" s="45" customFormat="1" ht="15" customHeight="1" x14ac:dyDescent="0.2">
      <c r="B766" s="601" t="s">
        <v>2695</v>
      </c>
      <c r="C766" s="345"/>
      <c r="D766" s="335" t="s">
        <v>2696</v>
      </c>
      <c r="E766" s="323" t="s">
        <v>778</v>
      </c>
      <c r="F766" s="602">
        <f t="shared" si="44"/>
        <v>9196</v>
      </c>
      <c r="G766" s="567">
        <v>7600</v>
      </c>
      <c r="H766" s="563">
        <v>7612986474732</v>
      </c>
      <c r="I766" s="1147">
        <v>12.26</v>
      </c>
      <c r="J766" s="771">
        <f t="shared" si="45"/>
        <v>14.8346</v>
      </c>
    </row>
    <row r="767" spans="2:10" ht="15" customHeight="1" x14ac:dyDescent="0.25">
      <c r="B767" s="65" t="s">
        <v>853</v>
      </c>
      <c r="C767" s="17"/>
      <c r="D767" s="13" t="s">
        <v>854</v>
      </c>
      <c r="E767" s="24" t="s">
        <v>783</v>
      </c>
      <c r="F767" s="10">
        <f t="shared" si="44"/>
        <v>14883</v>
      </c>
      <c r="G767" s="10">
        <v>12300</v>
      </c>
      <c r="H767" s="444">
        <v>7612985450706</v>
      </c>
      <c r="I767" s="1147">
        <v>12.26</v>
      </c>
      <c r="J767" s="771">
        <f t="shared" si="45"/>
        <v>14.8346</v>
      </c>
    </row>
    <row r="768" spans="2:10" ht="15" customHeight="1" x14ac:dyDescent="0.25">
      <c r="B768" s="65" t="s">
        <v>855</v>
      </c>
      <c r="C768" s="17"/>
      <c r="D768" s="13" t="s">
        <v>856</v>
      </c>
      <c r="E768" s="24" t="s">
        <v>783</v>
      </c>
      <c r="F768" s="10">
        <f t="shared" si="44"/>
        <v>14278</v>
      </c>
      <c r="G768" s="10">
        <v>11800</v>
      </c>
      <c r="H768" s="444">
        <v>7612985450713</v>
      </c>
      <c r="I768" s="1147">
        <v>12.26</v>
      </c>
      <c r="J768" s="771">
        <f t="shared" si="45"/>
        <v>14.8346</v>
      </c>
    </row>
    <row r="769" spans="1:10" ht="15" customHeight="1" x14ac:dyDescent="0.25">
      <c r="B769" s="122" t="s">
        <v>857</v>
      </c>
      <c r="C769" s="303"/>
      <c r="D769" s="313" t="s">
        <v>858</v>
      </c>
      <c r="E769" s="323" t="s">
        <v>783</v>
      </c>
      <c r="F769" s="302">
        <f t="shared" si="44"/>
        <v>13915</v>
      </c>
      <c r="G769" s="302">
        <v>11500</v>
      </c>
      <c r="H769" s="531">
        <v>7612985663168</v>
      </c>
      <c r="I769" s="1147">
        <v>12.26</v>
      </c>
      <c r="J769" s="771">
        <f t="shared" si="45"/>
        <v>14.8346</v>
      </c>
    </row>
    <row r="770" spans="1:10" ht="15" customHeight="1" x14ac:dyDescent="0.25">
      <c r="B770" s="122" t="s">
        <v>859</v>
      </c>
      <c r="C770" s="303"/>
      <c r="D770" s="313" t="s">
        <v>860</v>
      </c>
      <c r="E770" s="323" t="s">
        <v>783</v>
      </c>
      <c r="F770" s="302">
        <f t="shared" si="44"/>
        <v>12705</v>
      </c>
      <c r="G770" s="302">
        <v>10500</v>
      </c>
      <c r="H770" s="531">
        <v>7612985663175</v>
      </c>
      <c r="I770" s="1147">
        <v>12.26</v>
      </c>
      <c r="J770" s="771">
        <f t="shared" si="45"/>
        <v>14.8346</v>
      </c>
    </row>
    <row r="771" spans="1:10" s="110" customFormat="1" ht="15" customHeight="1" x14ac:dyDescent="0.2">
      <c r="B771" s="601" t="s">
        <v>2697</v>
      </c>
      <c r="C771" s="345"/>
      <c r="D771" s="335" t="s">
        <v>2698</v>
      </c>
      <c r="E771" s="323" t="s">
        <v>778</v>
      </c>
      <c r="F771" s="602">
        <f t="shared" si="44"/>
        <v>12826</v>
      </c>
      <c r="G771" s="567">
        <v>10600</v>
      </c>
      <c r="H771" s="607">
        <v>7612986414387</v>
      </c>
      <c r="I771" s="1147">
        <v>12.26</v>
      </c>
      <c r="J771" s="771">
        <f t="shared" si="45"/>
        <v>14.8346</v>
      </c>
    </row>
    <row r="772" spans="1:10" s="110" customFormat="1" ht="15" customHeight="1" x14ac:dyDescent="0.2">
      <c r="B772" s="601" t="s">
        <v>2699</v>
      </c>
      <c r="C772" s="345"/>
      <c r="D772" s="335" t="s">
        <v>2700</v>
      </c>
      <c r="E772" s="323" t="s">
        <v>778</v>
      </c>
      <c r="F772" s="602">
        <f t="shared" si="44"/>
        <v>11616</v>
      </c>
      <c r="G772" s="567">
        <v>9600</v>
      </c>
      <c r="H772" s="607">
        <v>7612986414370</v>
      </c>
      <c r="I772" s="1147">
        <v>12.26</v>
      </c>
      <c r="J772" s="771">
        <f t="shared" si="45"/>
        <v>14.8346</v>
      </c>
    </row>
    <row r="773" spans="1:10" s="110" customFormat="1" ht="15" customHeight="1" x14ac:dyDescent="0.2">
      <c r="B773" s="601" t="s">
        <v>2701</v>
      </c>
      <c r="C773" s="345"/>
      <c r="D773" s="335" t="s">
        <v>2702</v>
      </c>
      <c r="E773" s="323" t="s">
        <v>778</v>
      </c>
      <c r="F773" s="602">
        <f t="shared" si="44"/>
        <v>16698</v>
      </c>
      <c r="G773" s="567">
        <v>13800</v>
      </c>
      <c r="H773" s="607">
        <v>7612986414356</v>
      </c>
      <c r="I773" s="1147">
        <v>12.26</v>
      </c>
      <c r="J773" s="771">
        <f t="shared" si="45"/>
        <v>14.8346</v>
      </c>
    </row>
    <row r="774" spans="1:10" s="110" customFormat="1" ht="15" customHeight="1" x14ac:dyDescent="0.2">
      <c r="B774" s="601" t="s">
        <v>2703</v>
      </c>
      <c r="C774" s="345"/>
      <c r="D774" s="335" t="s">
        <v>2704</v>
      </c>
      <c r="E774" s="323" t="s">
        <v>778</v>
      </c>
      <c r="F774" s="602">
        <f t="shared" si="44"/>
        <v>15851</v>
      </c>
      <c r="G774" s="567">
        <v>13100</v>
      </c>
      <c r="H774" s="607">
        <v>7612986414349</v>
      </c>
      <c r="I774" s="1147">
        <v>12.26</v>
      </c>
      <c r="J774" s="771">
        <f t="shared" si="45"/>
        <v>14.8346</v>
      </c>
    </row>
    <row r="775" spans="1:10" s="110" customFormat="1" ht="15" customHeight="1" x14ac:dyDescent="0.25">
      <c r="A775"/>
      <c r="B775" s="128" t="s">
        <v>1686</v>
      </c>
      <c r="C775" s="597" t="s">
        <v>2980</v>
      </c>
      <c r="D775" s="324" t="s">
        <v>1691</v>
      </c>
      <c r="E775" s="317" t="s">
        <v>814</v>
      </c>
      <c r="F775" s="302">
        <f t="shared" si="44"/>
        <v>3872</v>
      </c>
      <c r="G775" s="302">
        <v>3200</v>
      </c>
      <c r="H775" s="531">
        <v>7612986229141</v>
      </c>
      <c r="I775" s="1147">
        <v>12.26</v>
      </c>
      <c r="J775" s="1002">
        <f t="shared" si="45"/>
        <v>14.8346</v>
      </c>
    </row>
    <row r="776" spans="1:10" s="110" customFormat="1" ht="15" customHeight="1" x14ac:dyDescent="0.25">
      <c r="A776"/>
      <c r="B776" s="128" t="s">
        <v>1687</v>
      </c>
      <c r="C776" s="597" t="s">
        <v>2980</v>
      </c>
      <c r="D776" s="324" t="s">
        <v>1692</v>
      </c>
      <c r="E776" s="317" t="s">
        <v>814</v>
      </c>
      <c r="F776" s="302">
        <f t="shared" si="44"/>
        <v>4356</v>
      </c>
      <c r="G776" s="302">
        <v>3600</v>
      </c>
      <c r="H776" s="531">
        <v>7612986273649</v>
      </c>
      <c r="I776" s="1147">
        <v>12.26</v>
      </c>
      <c r="J776" s="1002">
        <f t="shared" si="45"/>
        <v>14.8346</v>
      </c>
    </row>
    <row r="777" spans="1:10" s="110" customFormat="1" ht="15" customHeight="1" x14ac:dyDescent="0.2">
      <c r="B777" s="137" t="s">
        <v>861</v>
      </c>
      <c r="C777" s="597" t="s">
        <v>2980</v>
      </c>
      <c r="D777" s="300" t="s">
        <v>862</v>
      </c>
      <c r="E777" s="323" t="s">
        <v>783</v>
      </c>
      <c r="F777" s="302">
        <f t="shared" si="44"/>
        <v>4961</v>
      </c>
      <c r="G777" s="302">
        <v>4100</v>
      </c>
      <c r="H777" s="531">
        <v>7612985764766</v>
      </c>
      <c r="I777" s="1147">
        <v>12.26</v>
      </c>
      <c r="J777" s="1002">
        <f t="shared" si="45"/>
        <v>14.8346</v>
      </c>
    </row>
    <row r="778" spans="1:10" s="110" customFormat="1" ht="15" customHeight="1" x14ac:dyDescent="0.2">
      <c r="B778" s="137" t="s">
        <v>863</v>
      </c>
      <c r="C778" s="597" t="s">
        <v>2980</v>
      </c>
      <c r="D778" s="300" t="s">
        <v>864</v>
      </c>
      <c r="E778" s="323" t="s">
        <v>783</v>
      </c>
      <c r="F778" s="302">
        <f t="shared" si="44"/>
        <v>4719</v>
      </c>
      <c r="G778" s="302">
        <v>3900</v>
      </c>
      <c r="H778" s="531">
        <v>7612985764759</v>
      </c>
      <c r="I778" s="1147">
        <v>12.26</v>
      </c>
      <c r="J778" s="1002">
        <f t="shared" si="45"/>
        <v>14.8346</v>
      </c>
    </row>
    <row r="779" spans="1:10" s="110" customFormat="1" ht="15" customHeight="1" x14ac:dyDescent="0.2">
      <c r="A779" s="557"/>
      <c r="B779" s="956" t="s">
        <v>3192</v>
      </c>
      <c r="C779" s="998" t="s">
        <v>3018</v>
      </c>
      <c r="D779" s="957" t="s">
        <v>3193</v>
      </c>
      <c r="E779" s="958" t="s">
        <v>814</v>
      </c>
      <c r="F779" s="302">
        <f t="shared" si="44"/>
        <v>4961</v>
      </c>
      <c r="G779" s="997">
        <v>4100</v>
      </c>
      <c r="H779" s="531">
        <v>7612986584806</v>
      </c>
      <c r="I779" s="1147">
        <v>12.26</v>
      </c>
      <c r="J779" s="1002">
        <f t="shared" ref="J779:J782" si="46">SUM(I779*1.21)</f>
        <v>14.8346</v>
      </c>
    </row>
    <row r="780" spans="1:10" s="110" customFormat="1" ht="15" customHeight="1" x14ac:dyDescent="0.2">
      <c r="A780" s="557"/>
      <c r="B780" s="956" t="s">
        <v>3194</v>
      </c>
      <c r="C780" s="998" t="s">
        <v>3018</v>
      </c>
      <c r="D780" s="957" t="s">
        <v>3195</v>
      </c>
      <c r="E780" s="958" t="s">
        <v>814</v>
      </c>
      <c r="F780" s="302">
        <f t="shared" si="44"/>
        <v>5203</v>
      </c>
      <c r="G780" s="997">
        <v>4300</v>
      </c>
      <c r="H780" s="531">
        <v>7612986584813</v>
      </c>
      <c r="I780" s="1147">
        <v>12.26</v>
      </c>
      <c r="J780" s="1002">
        <f t="shared" si="46"/>
        <v>14.8346</v>
      </c>
    </row>
    <row r="781" spans="1:10" s="110" customFormat="1" ht="15" customHeight="1" x14ac:dyDescent="0.2">
      <c r="B781" s="956" t="s">
        <v>3196</v>
      </c>
      <c r="C781" s="998" t="s">
        <v>3018</v>
      </c>
      <c r="D781" s="957" t="s">
        <v>3197</v>
      </c>
      <c r="E781" s="323" t="s">
        <v>783</v>
      </c>
      <c r="F781" s="302">
        <f t="shared" si="44"/>
        <v>5324</v>
      </c>
      <c r="G781" s="997">
        <v>4400</v>
      </c>
      <c r="H781" s="531">
        <v>7612985764940</v>
      </c>
      <c r="I781" s="1147">
        <v>12.26</v>
      </c>
      <c r="J781" s="1002">
        <f t="shared" si="46"/>
        <v>14.8346</v>
      </c>
    </row>
    <row r="782" spans="1:10" s="110" customFormat="1" ht="15" customHeight="1" x14ac:dyDescent="0.2">
      <c r="B782" s="956" t="s">
        <v>3198</v>
      </c>
      <c r="C782" s="998" t="s">
        <v>3018</v>
      </c>
      <c r="D782" s="957" t="s">
        <v>3199</v>
      </c>
      <c r="E782" s="323" t="s">
        <v>783</v>
      </c>
      <c r="F782" s="302">
        <f t="shared" si="44"/>
        <v>5566</v>
      </c>
      <c r="G782" s="997">
        <v>4600</v>
      </c>
      <c r="H782" s="531">
        <v>7612985764964</v>
      </c>
      <c r="I782" s="1147">
        <v>12.26</v>
      </c>
      <c r="J782" s="1002">
        <f t="shared" si="46"/>
        <v>14.8346</v>
      </c>
    </row>
    <row r="783" spans="1:10" ht="15" customHeight="1" x14ac:dyDescent="0.25">
      <c r="B783" s="139" t="s">
        <v>865</v>
      </c>
      <c r="C783" s="299"/>
      <c r="D783" s="315" t="s">
        <v>866</v>
      </c>
      <c r="E783" s="323" t="s">
        <v>783</v>
      </c>
      <c r="F783" s="302">
        <f t="shared" si="44"/>
        <v>3751</v>
      </c>
      <c r="G783" s="302">
        <v>3100</v>
      </c>
      <c r="H783" s="531">
        <v>7612985572613</v>
      </c>
      <c r="I783" s="1147">
        <v>12.26</v>
      </c>
      <c r="J783" s="771">
        <f t="shared" si="45"/>
        <v>14.8346</v>
      </c>
    </row>
    <row r="784" spans="1:10" ht="15" customHeight="1" x14ac:dyDescent="0.25">
      <c r="B784" s="123" t="s">
        <v>867</v>
      </c>
      <c r="C784" s="303"/>
      <c r="D784" s="313" t="s">
        <v>868</v>
      </c>
      <c r="E784" s="317" t="s">
        <v>814</v>
      </c>
      <c r="F784" s="302">
        <f t="shared" si="44"/>
        <v>4235</v>
      </c>
      <c r="G784" s="302">
        <v>3500</v>
      </c>
      <c r="H784" s="531">
        <v>7612985572637</v>
      </c>
      <c r="I784" s="1147">
        <v>12.26</v>
      </c>
      <c r="J784" s="771">
        <f t="shared" si="45"/>
        <v>14.8346</v>
      </c>
    </row>
    <row r="785" spans="2:10" ht="15" customHeight="1" x14ac:dyDescent="0.25">
      <c r="B785" s="123" t="s">
        <v>869</v>
      </c>
      <c r="C785" s="303"/>
      <c r="D785" s="313" t="s">
        <v>870</v>
      </c>
      <c r="E785" s="317" t="s">
        <v>815</v>
      </c>
      <c r="F785" s="302">
        <f t="shared" si="44"/>
        <v>4235</v>
      </c>
      <c r="G785" s="302">
        <v>3500</v>
      </c>
      <c r="H785" s="531">
        <v>7612985572620</v>
      </c>
      <c r="I785" s="1147">
        <v>12.26</v>
      </c>
      <c r="J785" s="771">
        <f t="shared" si="45"/>
        <v>14.8346</v>
      </c>
    </row>
    <row r="786" spans="2:10" ht="15" customHeight="1" x14ac:dyDescent="0.25">
      <c r="B786" s="128" t="s">
        <v>2535</v>
      </c>
      <c r="C786" s="333"/>
      <c r="D786" s="324" t="s">
        <v>2536</v>
      </c>
      <c r="E786" s="346" t="s">
        <v>778</v>
      </c>
      <c r="F786" s="302">
        <f t="shared" si="44"/>
        <v>24200</v>
      </c>
      <c r="G786" s="302">
        <v>20000</v>
      </c>
      <c r="H786" s="535">
        <v>7612986355482</v>
      </c>
      <c r="I786" s="1147">
        <v>12.26</v>
      </c>
      <c r="J786" s="771">
        <f t="shared" si="45"/>
        <v>14.8346</v>
      </c>
    </row>
    <row r="787" spans="2:10" ht="15" customHeight="1" x14ac:dyDescent="0.25">
      <c r="B787" s="956" t="s">
        <v>3200</v>
      </c>
      <c r="C787" s="998" t="s">
        <v>3018</v>
      </c>
      <c r="D787" s="957" t="s">
        <v>3201</v>
      </c>
      <c r="E787" s="346" t="s">
        <v>778</v>
      </c>
      <c r="F787" s="302">
        <f t="shared" si="44"/>
        <v>72600</v>
      </c>
      <c r="G787" s="302">
        <v>60000</v>
      </c>
      <c r="H787" s="538">
        <v>7612986216813</v>
      </c>
      <c r="I787" s="1147">
        <v>12.26</v>
      </c>
      <c r="J787" s="1002">
        <f t="shared" ref="J787:J788" si="47">SUM(I787*1.21)</f>
        <v>14.8346</v>
      </c>
    </row>
    <row r="788" spans="2:10" ht="15" customHeight="1" x14ac:dyDescent="0.25">
      <c r="B788" s="956" t="s">
        <v>3202</v>
      </c>
      <c r="C788" s="998" t="s">
        <v>3018</v>
      </c>
      <c r="D788" s="957" t="s">
        <v>3261</v>
      </c>
      <c r="E788" s="346" t="s">
        <v>778</v>
      </c>
      <c r="F788" s="302">
        <f t="shared" si="44"/>
        <v>84700</v>
      </c>
      <c r="G788" s="302">
        <v>70000</v>
      </c>
      <c r="H788" s="538">
        <v>7612986463248</v>
      </c>
      <c r="I788" s="1147">
        <v>12.26</v>
      </c>
      <c r="J788" s="1002">
        <f t="shared" si="47"/>
        <v>14.8346</v>
      </c>
    </row>
    <row r="789" spans="2:10" ht="15" customHeight="1" x14ac:dyDescent="0.25">
      <c r="B789" s="128" t="s">
        <v>2537</v>
      </c>
      <c r="C789" s="333"/>
      <c r="D789" s="324" t="s">
        <v>2538</v>
      </c>
      <c r="E789" s="346" t="s">
        <v>2539</v>
      </c>
      <c r="F789" s="302">
        <f t="shared" si="44"/>
        <v>13915</v>
      </c>
      <c r="G789" s="302">
        <v>11500</v>
      </c>
      <c r="H789" s="535">
        <v>7612986355499</v>
      </c>
      <c r="I789" s="1147"/>
      <c r="J789" s="771"/>
    </row>
    <row r="790" spans="2:10" ht="15" customHeight="1" x14ac:dyDescent="0.25">
      <c r="B790" s="63" t="s">
        <v>2540</v>
      </c>
      <c r="C790" s="25"/>
      <c r="D790" s="43" t="s">
        <v>2541</v>
      </c>
      <c r="E790" s="48" t="s">
        <v>2542</v>
      </c>
      <c r="F790" s="10">
        <f t="shared" si="44"/>
        <v>39930</v>
      </c>
      <c r="G790" s="10">
        <v>33000</v>
      </c>
      <c r="H790" s="536">
        <v>7612986348781</v>
      </c>
      <c r="I790" s="1147">
        <v>12.26</v>
      </c>
      <c r="J790" s="771">
        <f>SUM(I790*1.21)</f>
        <v>14.8346</v>
      </c>
    </row>
    <row r="791" spans="2:10" ht="15" customHeight="1" x14ac:dyDescent="0.25">
      <c r="B791" s="63" t="s">
        <v>2543</v>
      </c>
      <c r="C791" s="25"/>
      <c r="D791" s="43" t="s">
        <v>2544</v>
      </c>
      <c r="E791" s="48" t="s">
        <v>2542</v>
      </c>
      <c r="F791" s="10">
        <f t="shared" si="44"/>
        <v>36300</v>
      </c>
      <c r="G791" s="10">
        <v>30000</v>
      </c>
      <c r="H791" s="536">
        <v>7612986349412</v>
      </c>
      <c r="I791" s="1147">
        <v>12.26</v>
      </c>
      <c r="J791" s="771">
        <f>SUM(I791*1.21)</f>
        <v>14.8346</v>
      </c>
    </row>
    <row r="792" spans="2:10" ht="15" customHeight="1" x14ac:dyDescent="0.25">
      <c r="B792" s="63" t="s">
        <v>2545</v>
      </c>
      <c r="C792" s="25"/>
      <c r="D792" s="43" t="s">
        <v>2546</v>
      </c>
      <c r="E792" s="48" t="s">
        <v>2547</v>
      </c>
      <c r="F792" s="10">
        <f t="shared" si="44"/>
        <v>27588</v>
      </c>
      <c r="G792" s="10">
        <v>22800</v>
      </c>
      <c r="H792" s="536">
        <v>7612986349467</v>
      </c>
      <c r="I792" s="1147">
        <v>12.26</v>
      </c>
      <c r="J792" s="771">
        <f>SUM(I792*1.21)</f>
        <v>14.8346</v>
      </c>
    </row>
    <row r="793" spans="2:10" ht="15" customHeight="1" thickBot="1" x14ac:dyDescent="0.3">
      <c r="B793" s="92" t="s">
        <v>2548</v>
      </c>
      <c r="C793" s="360"/>
      <c r="D793" s="93" t="s">
        <v>2549</v>
      </c>
      <c r="E793" s="363" t="s">
        <v>2547</v>
      </c>
      <c r="F793" s="79">
        <f t="shared" ref="F793" si="48">SUM(G793*1.21)</f>
        <v>24200</v>
      </c>
      <c r="G793" s="79">
        <v>20000</v>
      </c>
      <c r="H793" s="554">
        <v>7612986349474</v>
      </c>
      <c r="I793" s="1148">
        <v>12.26</v>
      </c>
      <c r="J793" s="772">
        <f>SUM(I793*1.21)</f>
        <v>14.8346</v>
      </c>
    </row>
    <row r="794" spans="2:10" ht="15" customHeight="1" thickBot="1" x14ac:dyDescent="0.3">
      <c r="B794" s="85"/>
      <c r="C794" s="86"/>
      <c r="D794" s="708" t="s">
        <v>2912</v>
      </c>
      <c r="E794" s="114"/>
      <c r="F794" s="85"/>
      <c r="G794" s="85"/>
      <c r="H794" s="641"/>
      <c r="I794" s="109"/>
      <c r="J794" s="109"/>
    </row>
    <row r="795" spans="2:10" ht="15" customHeight="1" x14ac:dyDescent="0.25">
      <c r="B795" s="130" t="s">
        <v>412</v>
      </c>
      <c r="C795" s="308"/>
      <c r="D795" s="309" t="s">
        <v>413</v>
      </c>
      <c r="E795" s="310" t="s">
        <v>414</v>
      </c>
      <c r="F795" s="311">
        <f t="shared" ref="F795:F829" si="49">SUM(G795*1.21)</f>
        <v>9922</v>
      </c>
      <c r="G795" s="311">
        <v>8200</v>
      </c>
      <c r="H795" s="533">
        <v>7612985607759</v>
      </c>
      <c r="I795" s="109"/>
      <c r="J795" s="109"/>
    </row>
    <row r="796" spans="2:10" ht="15" customHeight="1" x14ac:dyDescent="0.25">
      <c r="B796" s="122" t="s">
        <v>415</v>
      </c>
      <c r="C796" s="299"/>
      <c r="D796" s="300" t="s">
        <v>416</v>
      </c>
      <c r="E796" s="301" t="s">
        <v>417</v>
      </c>
      <c r="F796" s="302">
        <f t="shared" si="49"/>
        <v>9922</v>
      </c>
      <c r="G796" s="302">
        <v>8200</v>
      </c>
      <c r="H796" s="531">
        <v>7612985607742</v>
      </c>
      <c r="I796" s="109"/>
      <c r="J796" s="109"/>
    </row>
    <row r="797" spans="2:10" ht="15" customHeight="1" x14ac:dyDescent="0.25">
      <c r="B797" s="64" t="s">
        <v>418</v>
      </c>
      <c r="C797" s="11"/>
      <c r="D797" s="15" t="s">
        <v>419</v>
      </c>
      <c r="E797" s="97" t="s">
        <v>420</v>
      </c>
      <c r="F797" s="10">
        <f t="shared" si="49"/>
        <v>12463</v>
      </c>
      <c r="G797" s="10">
        <v>10300</v>
      </c>
      <c r="H797" s="444">
        <v>7612980414031</v>
      </c>
      <c r="I797" s="109"/>
      <c r="J797" s="109"/>
    </row>
    <row r="798" spans="2:10" ht="15" customHeight="1" x14ac:dyDescent="0.25">
      <c r="B798" s="64" t="s">
        <v>421</v>
      </c>
      <c r="C798" s="11"/>
      <c r="D798" s="15" t="s">
        <v>422</v>
      </c>
      <c r="E798" s="16" t="s">
        <v>423</v>
      </c>
      <c r="F798" s="10">
        <f t="shared" si="49"/>
        <v>12705</v>
      </c>
      <c r="G798" s="10">
        <v>10500</v>
      </c>
      <c r="H798" s="444">
        <v>7612980414048</v>
      </c>
      <c r="I798" s="109"/>
      <c r="J798" s="109"/>
    </row>
    <row r="799" spans="2:10" ht="15" customHeight="1" x14ac:dyDescent="0.25">
      <c r="B799" s="64" t="s">
        <v>424</v>
      </c>
      <c r="C799" s="11"/>
      <c r="D799" s="15" t="s">
        <v>425</v>
      </c>
      <c r="E799" s="16" t="s">
        <v>420</v>
      </c>
      <c r="F799" s="10">
        <f t="shared" si="49"/>
        <v>12705</v>
      </c>
      <c r="G799" s="10">
        <v>10500</v>
      </c>
      <c r="H799" s="444">
        <v>7612980414024</v>
      </c>
      <c r="I799" s="109"/>
      <c r="J799" s="109"/>
    </row>
    <row r="800" spans="2:10" ht="15" customHeight="1" x14ac:dyDescent="0.25">
      <c r="B800" s="64" t="s">
        <v>426</v>
      </c>
      <c r="C800" s="11"/>
      <c r="D800" s="15" t="s">
        <v>425</v>
      </c>
      <c r="E800" s="16" t="s">
        <v>423</v>
      </c>
      <c r="F800" s="10">
        <f t="shared" si="49"/>
        <v>12947</v>
      </c>
      <c r="G800" s="10">
        <v>10700</v>
      </c>
      <c r="H800" s="444">
        <v>7612980414055</v>
      </c>
      <c r="I800" s="109"/>
      <c r="J800" s="109"/>
    </row>
    <row r="801" spans="2:10" ht="15" customHeight="1" x14ac:dyDescent="0.25">
      <c r="B801" s="64" t="s">
        <v>427</v>
      </c>
      <c r="C801" s="11"/>
      <c r="D801" s="15" t="s">
        <v>428</v>
      </c>
      <c r="E801" s="16" t="s">
        <v>429</v>
      </c>
      <c r="F801" s="10">
        <f t="shared" si="49"/>
        <v>4961</v>
      </c>
      <c r="G801" s="10">
        <v>4100</v>
      </c>
      <c r="H801" s="444">
        <v>7612981160036</v>
      </c>
      <c r="I801" s="109"/>
      <c r="J801" s="109"/>
    </row>
    <row r="802" spans="2:10" ht="15" customHeight="1" x14ac:dyDescent="0.25">
      <c r="B802" s="64" t="s">
        <v>430</v>
      </c>
      <c r="C802" s="11"/>
      <c r="D802" s="15" t="s">
        <v>431</v>
      </c>
      <c r="E802" s="16" t="s">
        <v>429</v>
      </c>
      <c r="F802" s="10">
        <f t="shared" si="49"/>
        <v>4961</v>
      </c>
      <c r="G802" s="10">
        <v>4100</v>
      </c>
      <c r="H802" s="444">
        <v>7612981160043</v>
      </c>
      <c r="I802" s="109"/>
      <c r="J802" s="109"/>
    </row>
    <row r="803" spans="2:10" ht="15" customHeight="1" x14ac:dyDescent="0.25">
      <c r="B803" s="64" t="s">
        <v>432</v>
      </c>
      <c r="C803" s="11"/>
      <c r="D803" s="15" t="s">
        <v>433</v>
      </c>
      <c r="E803" s="16" t="s">
        <v>429</v>
      </c>
      <c r="F803" s="10">
        <f t="shared" si="49"/>
        <v>5324</v>
      </c>
      <c r="G803" s="10">
        <v>4400</v>
      </c>
      <c r="H803" s="444">
        <v>7612981160050</v>
      </c>
      <c r="I803" s="109"/>
      <c r="J803" s="109"/>
    </row>
    <row r="804" spans="2:10" ht="15" customHeight="1" x14ac:dyDescent="0.25">
      <c r="B804" s="64" t="s">
        <v>434</v>
      </c>
      <c r="C804" s="11"/>
      <c r="D804" s="15" t="s">
        <v>435</v>
      </c>
      <c r="E804" s="16" t="s">
        <v>429</v>
      </c>
      <c r="F804" s="10">
        <f t="shared" si="49"/>
        <v>5687</v>
      </c>
      <c r="G804" s="10">
        <v>4700</v>
      </c>
      <c r="H804" s="444">
        <v>7612981160005</v>
      </c>
      <c r="I804" s="109"/>
      <c r="J804" s="109"/>
    </row>
    <row r="805" spans="2:10" ht="15" customHeight="1" x14ac:dyDescent="0.25">
      <c r="B805" s="122" t="s">
        <v>436</v>
      </c>
      <c r="C805" s="304"/>
      <c r="D805" s="300" t="s">
        <v>437</v>
      </c>
      <c r="E805" s="301" t="s">
        <v>438</v>
      </c>
      <c r="F805" s="302">
        <f t="shared" si="49"/>
        <v>5929</v>
      </c>
      <c r="G805" s="302">
        <v>4900</v>
      </c>
      <c r="H805" s="531">
        <v>7612981159917</v>
      </c>
      <c r="I805" s="109"/>
      <c r="J805" s="109"/>
    </row>
    <row r="806" spans="2:10" ht="15" customHeight="1" x14ac:dyDescent="0.25">
      <c r="B806" s="122" t="s">
        <v>439</v>
      </c>
      <c r="C806" s="299"/>
      <c r="D806" s="300" t="s">
        <v>440</v>
      </c>
      <c r="E806" s="301" t="s">
        <v>441</v>
      </c>
      <c r="F806" s="302">
        <f t="shared" si="49"/>
        <v>12705</v>
      </c>
      <c r="G806" s="302">
        <v>10500</v>
      </c>
      <c r="H806" s="531">
        <v>7612981159931</v>
      </c>
      <c r="I806" s="109"/>
      <c r="J806" s="109"/>
    </row>
    <row r="807" spans="2:10" ht="15" customHeight="1" x14ac:dyDescent="0.25">
      <c r="B807" s="122" t="s">
        <v>442</v>
      </c>
      <c r="C807" s="304"/>
      <c r="D807" s="300" t="s">
        <v>443</v>
      </c>
      <c r="E807" s="301" t="s">
        <v>444</v>
      </c>
      <c r="F807" s="302">
        <f t="shared" si="49"/>
        <v>5687</v>
      </c>
      <c r="G807" s="302">
        <v>4700</v>
      </c>
      <c r="H807" s="531">
        <v>7612980660421</v>
      </c>
      <c r="I807" s="109"/>
      <c r="J807" s="109"/>
    </row>
    <row r="808" spans="2:10" ht="15" customHeight="1" x14ac:dyDescent="0.25">
      <c r="B808" s="122" t="s">
        <v>445</v>
      </c>
      <c r="C808" s="304"/>
      <c r="D808" s="300" t="s">
        <v>446</v>
      </c>
      <c r="E808" s="301" t="s">
        <v>447</v>
      </c>
      <c r="F808" s="302">
        <f t="shared" si="49"/>
        <v>5687</v>
      </c>
      <c r="G808" s="302">
        <v>4700</v>
      </c>
      <c r="H808" s="531">
        <v>7612980660414</v>
      </c>
      <c r="I808" s="109"/>
      <c r="J808" s="109"/>
    </row>
    <row r="809" spans="2:10" ht="15" customHeight="1" x14ac:dyDescent="0.25">
      <c r="B809" s="122" t="s">
        <v>448</v>
      </c>
      <c r="C809" s="304"/>
      <c r="D809" s="300" t="s">
        <v>449</v>
      </c>
      <c r="E809" s="301" t="s">
        <v>450</v>
      </c>
      <c r="F809" s="302">
        <f t="shared" si="49"/>
        <v>5929</v>
      </c>
      <c r="G809" s="302">
        <v>4900</v>
      </c>
      <c r="H809" s="531">
        <v>7612981049423</v>
      </c>
      <c r="I809" s="109"/>
      <c r="J809" s="109"/>
    </row>
    <row r="810" spans="2:10" ht="15" customHeight="1" x14ac:dyDescent="0.25">
      <c r="B810" s="122" t="s">
        <v>451</v>
      </c>
      <c r="C810" s="304"/>
      <c r="D810" s="300" t="s">
        <v>452</v>
      </c>
      <c r="E810" s="301" t="s">
        <v>453</v>
      </c>
      <c r="F810" s="302">
        <f t="shared" si="49"/>
        <v>6171</v>
      </c>
      <c r="G810" s="302">
        <v>5100</v>
      </c>
      <c r="H810" s="531">
        <v>7612980657506</v>
      </c>
      <c r="I810" s="109"/>
      <c r="J810" s="109"/>
    </row>
    <row r="811" spans="2:10" ht="15" customHeight="1" x14ac:dyDescent="0.25">
      <c r="B811" s="122" t="s">
        <v>454</v>
      </c>
      <c r="C811" s="304"/>
      <c r="D811" s="300" t="s">
        <v>455</v>
      </c>
      <c r="E811" s="301" t="s">
        <v>456</v>
      </c>
      <c r="F811" s="302">
        <f t="shared" si="49"/>
        <v>6292</v>
      </c>
      <c r="G811" s="302">
        <v>5200</v>
      </c>
      <c r="H811" s="531">
        <v>7612980657490</v>
      </c>
      <c r="I811" s="109"/>
      <c r="J811" s="109"/>
    </row>
    <row r="812" spans="2:10" ht="15" customHeight="1" x14ac:dyDescent="0.25">
      <c r="B812" s="122" t="s">
        <v>459</v>
      </c>
      <c r="C812" s="304"/>
      <c r="D812" s="300" t="s">
        <v>460</v>
      </c>
      <c r="E812" s="301" t="s">
        <v>461</v>
      </c>
      <c r="F812" s="302">
        <f t="shared" si="49"/>
        <v>2541</v>
      </c>
      <c r="G812" s="302">
        <v>2100</v>
      </c>
      <c r="H812" s="531">
        <v>7612980015672</v>
      </c>
      <c r="I812" s="109"/>
      <c r="J812" s="109"/>
    </row>
    <row r="813" spans="2:10" ht="15" customHeight="1" x14ac:dyDescent="0.25">
      <c r="B813" s="122" t="s">
        <v>462</v>
      </c>
      <c r="C813" s="304"/>
      <c r="D813" s="300" t="s">
        <v>460</v>
      </c>
      <c r="E813" s="301" t="s">
        <v>463</v>
      </c>
      <c r="F813" s="302">
        <f t="shared" si="49"/>
        <v>2541</v>
      </c>
      <c r="G813" s="302">
        <v>2100</v>
      </c>
      <c r="H813" s="531">
        <v>7612980015689</v>
      </c>
      <c r="I813" s="109"/>
      <c r="J813" s="109"/>
    </row>
    <row r="814" spans="2:10" ht="15" customHeight="1" x14ac:dyDescent="0.25">
      <c r="B814" s="122" t="s">
        <v>464</v>
      </c>
      <c r="C814" s="304"/>
      <c r="D814" s="300" t="s">
        <v>465</v>
      </c>
      <c r="E814" s="301" t="s">
        <v>466</v>
      </c>
      <c r="F814" s="302">
        <f t="shared" si="49"/>
        <v>3509</v>
      </c>
      <c r="G814" s="302">
        <v>2900</v>
      </c>
      <c r="H814" s="531">
        <v>7612980015603</v>
      </c>
      <c r="I814" s="109"/>
      <c r="J814" s="109"/>
    </row>
    <row r="815" spans="2:10" ht="15" customHeight="1" x14ac:dyDescent="0.25">
      <c r="B815" s="64" t="s">
        <v>467</v>
      </c>
      <c r="C815" s="11"/>
      <c r="D815" s="15" t="s">
        <v>468</v>
      </c>
      <c r="E815" s="16" t="s">
        <v>469</v>
      </c>
      <c r="F815" s="10">
        <f t="shared" si="49"/>
        <v>4114</v>
      </c>
      <c r="G815" s="10">
        <v>3400</v>
      </c>
      <c r="H815" s="444">
        <v>7612980038169</v>
      </c>
      <c r="J815" s="109"/>
    </row>
    <row r="816" spans="2:10" ht="15" customHeight="1" x14ac:dyDescent="0.25">
      <c r="B816" s="64" t="s">
        <v>470</v>
      </c>
      <c r="C816" s="11"/>
      <c r="D816" s="15" t="s">
        <v>468</v>
      </c>
      <c r="E816" s="16" t="s">
        <v>471</v>
      </c>
      <c r="F816" s="10">
        <f t="shared" si="49"/>
        <v>4114</v>
      </c>
      <c r="G816" s="10">
        <v>3400</v>
      </c>
      <c r="H816" s="444">
        <v>7612980038176</v>
      </c>
      <c r="J816" s="109"/>
    </row>
    <row r="817" spans="2:10" s="5" customFormat="1" ht="15" customHeight="1" x14ac:dyDescent="0.25">
      <c r="B817" s="122" t="s">
        <v>457</v>
      </c>
      <c r="C817" s="304"/>
      <c r="D817" s="300" t="s">
        <v>2951</v>
      </c>
      <c r="E817" s="301" t="s">
        <v>458</v>
      </c>
      <c r="F817" s="302">
        <f t="shared" si="49"/>
        <v>3509</v>
      </c>
      <c r="G817" s="302">
        <v>2900</v>
      </c>
      <c r="H817" s="531">
        <v>7612980052837</v>
      </c>
    </row>
    <row r="818" spans="2:10" s="5" customFormat="1" ht="15" customHeight="1" x14ac:dyDescent="0.25">
      <c r="B818" s="123" t="s">
        <v>472</v>
      </c>
      <c r="C818" s="321"/>
      <c r="D818" s="313" t="s">
        <v>473</v>
      </c>
      <c r="E818" s="317" t="s">
        <v>474</v>
      </c>
      <c r="F818" s="302">
        <f t="shared" si="49"/>
        <v>1331</v>
      </c>
      <c r="G818" s="302">
        <v>1100</v>
      </c>
      <c r="H818" s="531">
        <v>7612981921545</v>
      </c>
      <c r="I818" s="112"/>
      <c r="J818" s="112"/>
    </row>
    <row r="819" spans="2:10" s="5" customFormat="1" ht="15" customHeight="1" x14ac:dyDescent="0.25">
      <c r="B819" s="123" t="s">
        <v>475</v>
      </c>
      <c r="C819" s="321"/>
      <c r="D819" s="313" t="s">
        <v>476</v>
      </c>
      <c r="E819" s="317" t="s">
        <v>477</v>
      </c>
      <c r="F819" s="302">
        <f t="shared" si="49"/>
        <v>1573</v>
      </c>
      <c r="G819" s="302">
        <v>1300</v>
      </c>
      <c r="H819" s="531">
        <v>7612981921415</v>
      </c>
      <c r="I819" s="112"/>
      <c r="J819" s="112"/>
    </row>
    <row r="820" spans="2:10" s="5" customFormat="1" ht="15" customHeight="1" x14ac:dyDescent="0.25">
      <c r="B820" s="123" t="s">
        <v>478</v>
      </c>
      <c r="C820" s="321"/>
      <c r="D820" s="313" t="s">
        <v>479</v>
      </c>
      <c r="E820" s="317" t="s">
        <v>480</v>
      </c>
      <c r="F820" s="302">
        <f t="shared" si="49"/>
        <v>1694</v>
      </c>
      <c r="G820" s="302">
        <v>1400</v>
      </c>
      <c r="H820" s="531">
        <v>7612981921736</v>
      </c>
      <c r="I820" s="112"/>
      <c r="J820" s="112"/>
    </row>
    <row r="821" spans="2:10" s="5" customFormat="1" ht="15" customHeight="1" x14ac:dyDescent="0.25">
      <c r="B821" s="123" t="s">
        <v>481</v>
      </c>
      <c r="C821" s="321"/>
      <c r="D821" s="313" t="s">
        <v>482</v>
      </c>
      <c r="E821" s="317" t="s">
        <v>483</v>
      </c>
      <c r="F821" s="302">
        <f t="shared" si="49"/>
        <v>1815</v>
      </c>
      <c r="G821" s="302">
        <v>1500</v>
      </c>
      <c r="H821" s="531">
        <v>7612981921743</v>
      </c>
      <c r="I821" s="112"/>
      <c r="J821" s="112"/>
    </row>
    <row r="822" spans="2:10" s="5" customFormat="1" ht="15" customHeight="1" x14ac:dyDescent="0.25">
      <c r="B822" s="122" t="s">
        <v>484</v>
      </c>
      <c r="C822" s="304"/>
      <c r="D822" s="300" t="s">
        <v>485</v>
      </c>
      <c r="E822" s="301" t="s">
        <v>429</v>
      </c>
      <c r="F822" s="302">
        <f t="shared" si="49"/>
        <v>4961</v>
      </c>
      <c r="G822" s="302">
        <v>4100</v>
      </c>
      <c r="H822" s="531">
        <v>7612981160142</v>
      </c>
      <c r="I822" s="112"/>
      <c r="J822" s="112"/>
    </row>
    <row r="823" spans="2:10" s="5" customFormat="1" ht="15" customHeight="1" x14ac:dyDescent="0.25">
      <c r="B823" s="122" t="s">
        <v>486</v>
      </c>
      <c r="C823" s="304"/>
      <c r="D823" s="300" t="s">
        <v>487</v>
      </c>
      <c r="E823" s="301" t="s">
        <v>429</v>
      </c>
      <c r="F823" s="302">
        <f t="shared" si="49"/>
        <v>4961</v>
      </c>
      <c r="G823" s="302">
        <v>4100</v>
      </c>
      <c r="H823" s="531">
        <v>7612981160159</v>
      </c>
      <c r="I823" s="112"/>
      <c r="J823" s="112"/>
    </row>
    <row r="824" spans="2:10" s="5" customFormat="1" ht="15" customHeight="1" x14ac:dyDescent="0.25">
      <c r="B824" s="122" t="s">
        <v>488</v>
      </c>
      <c r="C824" s="304"/>
      <c r="D824" s="300" t="s">
        <v>489</v>
      </c>
      <c r="E824" s="301" t="s">
        <v>429</v>
      </c>
      <c r="F824" s="302">
        <f t="shared" si="49"/>
        <v>4961</v>
      </c>
      <c r="G824" s="302">
        <v>4100</v>
      </c>
      <c r="H824" s="531">
        <v>7612981160197</v>
      </c>
      <c r="I824" s="112"/>
      <c r="J824" s="112"/>
    </row>
    <row r="825" spans="2:10" s="5" customFormat="1" ht="15" customHeight="1" x14ac:dyDescent="0.25">
      <c r="B825" s="122" t="s">
        <v>490</v>
      </c>
      <c r="C825" s="304"/>
      <c r="D825" s="300" t="s">
        <v>491</v>
      </c>
      <c r="E825" s="301" t="s">
        <v>492</v>
      </c>
      <c r="F825" s="302">
        <f t="shared" si="49"/>
        <v>3509</v>
      </c>
      <c r="G825" s="302">
        <v>2900</v>
      </c>
      <c r="H825" s="531">
        <v>7612981160135</v>
      </c>
      <c r="I825" s="112"/>
      <c r="J825" s="112"/>
    </row>
    <row r="826" spans="2:10" s="5" customFormat="1" ht="15" customHeight="1" x14ac:dyDescent="0.25">
      <c r="B826" s="122" t="s">
        <v>493</v>
      </c>
      <c r="C826" s="304"/>
      <c r="D826" s="300" t="s">
        <v>494</v>
      </c>
      <c r="E826" s="301" t="s">
        <v>495</v>
      </c>
      <c r="F826" s="302">
        <f t="shared" si="49"/>
        <v>1210</v>
      </c>
      <c r="G826" s="302">
        <v>1000</v>
      </c>
      <c r="H826" s="531">
        <v>7612980515219</v>
      </c>
      <c r="I826" s="112"/>
      <c r="J826" s="112"/>
    </row>
    <row r="827" spans="2:10" s="5" customFormat="1" ht="15" customHeight="1" x14ac:dyDescent="0.25">
      <c r="B827" s="64" t="s">
        <v>496</v>
      </c>
      <c r="C827" s="11"/>
      <c r="D827" s="15" t="s">
        <v>497</v>
      </c>
      <c r="E827" s="16" t="s">
        <v>498</v>
      </c>
      <c r="F827" s="10">
        <f t="shared" si="49"/>
        <v>3267</v>
      </c>
      <c r="G827" s="10">
        <v>2700</v>
      </c>
      <c r="H827" s="444">
        <v>7612142230011</v>
      </c>
      <c r="I827" s="109"/>
      <c r="J827" s="109"/>
    </row>
    <row r="828" spans="2:10" ht="15" customHeight="1" x14ac:dyDescent="0.25">
      <c r="B828" s="64" t="s">
        <v>499</v>
      </c>
      <c r="C828" s="11"/>
      <c r="D828" s="15" t="s">
        <v>500</v>
      </c>
      <c r="E828" s="16" t="s">
        <v>498</v>
      </c>
      <c r="F828" s="10">
        <f t="shared" si="49"/>
        <v>3267</v>
      </c>
      <c r="G828" s="10">
        <v>2700</v>
      </c>
      <c r="H828" s="444">
        <v>7612142230028</v>
      </c>
      <c r="J828" s="109"/>
    </row>
    <row r="829" spans="2:10" ht="15" customHeight="1" thickBot="1" x14ac:dyDescent="0.3">
      <c r="B829" s="947" t="s">
        <v>3203</v>
      </c>
      <c r="C829" s="1000" t="s">
        <v>3018</v>
      </c>
      <c r="D829" s="949" t="s">
        <v>3204</v>
      </c>
      <c r="E829" s="949" t="s">
        <v>3205</v>
      </c>
      <c r="F829" s="79">
        <f t="shared" si="49"/>
        <v>14520</v>
      </c>
      <c r="G829" s="79">
        <v>12000</v>
      </c>
      <c r="H829" s="532">
        <v>7612986504590</v>
      </c>
      <c r="J829" s="109"/>
    </row>
    <row r="830" spans="2:10" ht="15" customHeight="1" thickBot="1" x14ac:dyDescent="0.3">
      <c r="B830" s="365"/>
      <c r="C830" s="477"/>
      <c r="D830" s="708" t="s">
        <v>2911</v>
      </c>
      <c r="E830" s="96"/>
      <c r="F830" s="54"/>
      <c r="G830" s="570"/>
      <c r="H830" s="753"/>
      <c r="I830" s="446" t="s">
        <v>1795</v>
      </c>
      <c r="J830" s="773" t="s">
        <v>1796</v>
      </c>
    </row>
    <row r="831" spans="2:10" ht="15" customHeight="1" x14ac:dyDescent="0.25">
      <c r="B831" s="127" t="s">
        <v>2554</v>
      </c>
      <c r="C831" s="343"/>
      <c r="D831" s="350" t="s">
        <v>2555</v>
      </c>
      <c r="E831" s="610"/>
      <c r="F831" s="311">
        <f>SUM(G831*1.21)</f>
        <v>10890</v>
      </c>
      <c r="G831" s="311">
        <v>9000</v>
      </c>
      <c r="H831" s="553">
        <v>7612986403213</v>
      </c>
      <c r="I831" s="438">
        <v>7.03</v>
      </c>
      <c r="J831" s="768">
        <f>SUM(I831*1.21)</f>
        <v>8.5062999999999995</v>
      </c>
    </row>
    <row r="832" spans="2:10" ht="15" customHeight="1" x14ac:dyDescent="0.25">
      <c r="B832" s="128" t="s">
        <v>2556</v>
      </c>
      <c r="C832" s="304"/>
      <c r="D832" s="324" t="s">
        <v>2557</v>
      </c>
      <c r="E832" s="569"/>
      <c r="F832" s="302">
        <f>SUM(G832*1.21)</f>
        <v>10285</v>
      </c>
      <c r="G832" s="302">
        <v>8500</v>
      </c>
      <c r="H832" s="535">
        <v>7612986403220</v>
      </c>
      <c r="I832" s="120">
        <v>7.03</v>
      </c>
      <c r="J832" s="769">
        <f>SUM(I832*1.21)</f>
        <v>8.5062999999999995</v>
      </c>
    </row>
    <row r="833" spans="2:10" ht="15" customHeight="1" x14ac:dyDescent="0.25">
      <c r="B833" s="128" t="s">
        <v>2558</v>
      </c>
      <c r="C833" s="304"/>
      <c r="D833" s="324" t="s">
        <v>2559</v>
      </c>
      <c r="E833" s="569"/>
      <c r="F833" s="302">
        <f>SUM(G833*1.21)</f>
        <v>9438</v>
      </c>
      <c r="G833" s="302">
        <v>7800</v>
      </c>
      <c r="H833" s="535">
        <v>7612986403237</v>
      </c>
      <c r="I833" s="120">
        <v>7.03</v>
      </c>
      <c r="J833" s="769">
        <f>SUM(I833*1.21)</f>
        <v>8.5062999999999995</v>
      </c>
    </row>
    <row r="834" spans="2:10" ht="15" customHeight="1" thickBot="1" x14ac:dyDescent="0.3">
      <c r="B834" s="136" t="s">
        <v>2560</v>
      </c>
      <c r="C834" s="368"/>
      <c r="D834" s="328" t="s">
        <v>2561</v>
      </c>
      <c r="E834" s="611"/>
      <c r="F834" s="307">
        <f>SUM(G834*1.21)</f>
        <v>8591</v>
      </c>
      <c r="G834" s="307">
        <v>7100</v>
      </c>
      <c r="H834" s="542">
        <v>7612986403251</v>
      </c>
      <c r="I834" s="121">
        <v>7.03</v>
      </c>
      <c r="J834" s="770">
        <f>SUM(I834*1.21)</f>
        <v>8.5062999999999995</v>
      </c>
    </row>
    <row r="835" spans="2:10" ht="15" customHeight="1" thickBot="1" x14ac:dyDescent="0.3">
      <c r="B835" s="6"/>
      <c r="C835" s="53"/>
      <c r="D835" s="708" t="s">
        <v>1790</v>
      </c>
      <c r="E835" s="96"/>
      <c r="F835" s="54"/>
      <c r="G835" s="54"/>
      <c r="H835" s="753"/>
      <c r="J835" s="109"/>
    </row>
    <row r="836" spans="2:10" ht="15" customHeight="1" x14ac:dyDescent="0.25">
      <c r="B836" s="132" t="s">
        <v>1122</v>
      </c>
      <c r="C836" s="308"/>
      <c r="D836" s="757" t="s">
        <v>1219</v>
      </c>
      <c r="E836" s="758" t="s">
        <v>1294</v>
      </c>
      <c r="F836" s="311">
        <f t="shared" ref="F836:F867" si="50">SUM(G836*1.21)</f>
        <v>3509</v>
      </c>
      <c r="G836" s="311">
        <v>2900</v>
      </c>
      <c r="H836" s="759">
        <v>7612986084603</v>
      </c>
      <c r="J836" s="109"/>
    </row>
    <row r="837" spans="2:10" ht="15" customHeight="1" x14ac:dyDescent="0.25">
      <c r="B837" s="124" t="s">
        <v>1123</v>
      </c>
      <c r="C837" s="299"/>
      <c r="D837" s="319" t="s">
        <v>1220</v>
      </c>
      <c r="E837" s="320" t="s">
        <v>1295</v>
      </c>
      <c r="F837" s="302">
        <f t="shared" si="50"/>
        <v>4356</v>
      </c>
      <c r="G837" s="302">
        <v>3600</v>
      </c>
      <c r="H837" s="543">
        <v>7612986084610</v>
      </c>
      <c r="J837" s="109"/>
    </row>
    <row r="838" spans="2:10" ht="15" customHeight="1" x14ac:dyDescent="0.25">
      <c r="B838" s="124" t="s">
        <v>1124</v>
      </c>
      <c r="C838" s="299"/>
      <c r="D838" s="319" t="s">
        <v>1221</v>
      </c>
      <c r="E838" s="320" t="s">
        <v>1296</v>
      </c>
      <c r="F838" s="302">
        <f t="shared" si="50"/>
        <v>4961</v>
      </c>
      <c r="G838" s="302">
        <v>4100</v>
      </c>
      <c r="H838" s="543">
        <v>7612986084627</v>
      </c>
      <c r="J838" s="109"/>
    </row>
    <row r="839" spans="2:10" ht="15" customHeight="1" x14ac:dyDescent="0.25">
      <c r="B839" s="66" t="s">
        <v>1250</v>
      </c>
      <c r="C839" s="12"/>
      <c r="D839" s="3" t="s">
        <v>1297</v>
      </c>
      <c r="E839" s="7" t="s">
        <v>1298</v>
      </c>
      <c r="F839" s="10">
        <f t="shared" si="50"/>
        <v>2420</v>
      </c>
      <c r="G839" s="10">
        <v>2000</v>
      </c>
      <c r="H839" s="546">
        <v>7612986082050</v>
      </c>
      <c r="J839" s="109"/>
    </row>
    <row r="840" spans="2:10" ht="15" customHeight="1" x14ac:dyDescent="0.25">
      <c r="B840" s="66" t="s">
        <v>1251</v>
      </c>
      <c r="C840" s="12"/>
      <c r="D840" s="3" t="s">
        <v>1299</v>
      </c>
      <c r="E840" s="7" t="s">
        <v>1300</v>
      </c>
      <c r="F840" s="10">
        <f t="shared" si="50"/>
        <v>1089</v>
      </c>
      <c r="G840" s="10">
        <v>900</v>
      </c>
      <c r="H840" s="546">
        <v>7612986082074</v>
      </c>
      <c r="J840" s="109"/>
    </row>
    <row r="841" spans="2:10" ht="15" customHeight="1" x14ac:dyDescent="0.25">
      <c r="B841" s="66" t="s">
        <v>1252</v>
      </c>
      <c r="C841" s="12"/>
      <c r="D841" s="3" t="s">
        <v>1301</v>
      </c>
      <c r="E841" s="7" t="s">
        <v>1302</v>
      </c>
      <c r="F841" s="10">
        <f t="shared" si="50"/>
        <v>847</v>
      </c>
      <c r="G841" s="10">
        <v>700</v>
      </c>
      <c r="H841" s="546">
        <v>7612986082081</v>
      </c>
      <c r="J841" s="109"/>
    </row>
    <row r="842" spans="2:10" ht="15" customHeight="1" x14ac:dyDescent="0.25">
      <c r="B842" s="66" t="s">
        <v>1253</v>
      </c>
      <c r="C842" s="12"/>
      <c r="D842" s="3" t="s">
        <v>1303</v>
      </c>
      <c r="E842" s="7" t="s">
        <v>1302</v>
      </c>
      <c r="F842" s="10">
        <f t="shared" si="50"/>
        <v>605</v>
      </c>
      <c r="G842" s="10">
        <v>500</v>
      </c>
      <c r="H842" s="546">
        <v>7612986082098</v>
      </c>
      <c r="J842" s="109"/>
    </row>
    <row r="843" spans="2:10" ht="15" customHeight="1" x14ac:dyDescent="0.25">
      <c r="B843" s="66" t="s">
        <v>1254</v>
      </c>
      <c r="C843" s="12"/>
      <c r="D843" s="3" t="s">
        <v>1304</v>
      </c>
      <c r="E843" s="7" t="s">
        <v>1302</v>
      </c>
      <c r="F843" s="10">
        <f t="shared" si="50"/>
        <v>605</v>
      </c>
      <c r="G843" s="10">
        <v>500</v>
      </c>
      <c r="H843" s="546">
        <v>7612986083309</v>
      </c>
      <c r="J843" s="109"/>
    </row>
    <row r="844" spans="2:10" ht="15" customHeight="1" x14ac:dyDescent="0.25">
      <c r="B844" s="66" t="s">
        <v>1255</v>
      </c>
      <c r="C844" s="12"/>
      <c r="D844" s="3" t="s">
        <v>1305</v>
      </c>
      <c r="E844" s="7" t="s">
        <v>1300</v>
      </c>
      <c r="F844" s="10">
        <f t="shared" si="50"/>
        <v>726</v>
      </c>
      <c r="G844" s="10">
        <v>600</v>
      </c>
      <c r="H844" s="546">
        <v>7612986083316</v>
      </c>
      <c r="J844" s="109"/>
    </row>
    <row r="845" spans="2:10" ht="15" customHeight="1" x14ac:dyDescent="0.25">
      <c r="B845" s="66" t="s">
        <v>1256</v>
      </c>
      <c r="C845" s="12"/>
      <c r="D845" s="3" t="s">
        <v>1270</v>
      </c>
      <c r="E845" s="7" t="s">
        <v>1306</v>
      </c>
      <c r="F845" s="10">
        <f t="shared" si="50"/>
        <v>2420</v>
      </c>
      <c r="G845" s="10">
        <v>2000</v>
      </c>
      <c r="H845" s="546">
        <v>7612986083330</v>
      </c>
      <c r="J845" s="109"/>
    </row>
    <row r="846" spans="2:10" ht="15" customHeight="1" x14ac:dyDescent="0.25">
      <c r="B846" s="131" t="s">
        <v>1696</v>
      </c>
      <c r="C846" s="630"/>
      <c r="D846" s="599" t="s">
        <v>1307</v>
      </c>
      <c r="E846" s="612" t="s">
        <v>1697</v>
      </c>
      <c r="F846" s="302">
        <f t="shared" si="50"/>
        <v>1089</v>
      </c>
      <c r="G846" s="302">
        <v>900</v>
      </c>
      <c r="H846" s="563">
        <v>7612986178654</v>
      </c>
      <c r="J846" s="109"/>
    </row>
    <row r="847" spans="2:10" ht="15" customHeight="1" x14ac:dyDescent="0.25">
      <c r="B847" s="124" t="s">
        <v>1171</v>
      </c>
      <c r="C847" s="299"/>
      <c r="D847" s="319" t="s">
        <v>1307</v>
      </c>
      <c r="E847" s="320" t="s">
        <v>1308</v>
      </c>
      <c r="F847" s="302">
        <f t="shared" si="50"/>
        <v>314.59999999999997</v>
      </c>
      <c r="G847" s="302">
        <v>260</v>
      </c>
      <c r="H847" s="543">
        <v>7612986091106</v>
      </c>
      <c r="J847" s="109"/>
    </row>
    <row r="848" spans="2:10" ht="15" customHeight="1" x14ac:dyDescent="0.25">
      <c r="B848" s="124" t="s">
        <v>2978</v>
      </c>
      <c r="C848" s="345"/>
      <c r="D848" s="319" t="s">
        <v>1309</v>
      </c>
      <c r="E848" s="320" t="s">
        <v>1310</v>
      </c>
      <c r="F848" s="302">
        <f t="shared" ref="F848:F849" si="51">SUM(G848*1.21)</f>
        <v>605</v>
      </c>
      <c r="G848" s="302">
        <v>500</v>
      </c>
      <c r="H848" s="543">
        <v>7612986494822</v>
      </c>
      <c r="J848" s="109"/>
    </row>
    <row r="849" spans="2:10" ht="15" customHeight="1" x14ac:dyDescent="0.25">
      <c r="B849" s="124" t="s">
        <v>2979</v>
      </c>
      <c r="C849" s="345"/>
      <c r="D849" s="319" t="s">
        <v>1309</v>
      </c>
      <c r="E849" s="320" t="s">
        <v>1311</v>
      </c>
      <c r="F849" s="302">
        <f t="shared" si="51"/>
        <v>726</v>
      </c>
      <c r="G849" s="302">
        <v>600</v>
      </c>
      <c r="H849" s="543">
        <v>7612986493078</v>
      </c>
      <c r="J849" s="109"/>
    </row>
    <row r="850" spans="2:10" ht="15" customHeight="1" x14ac:dyDescent="0.25">
      <c r="B850" s="129" t="s">
        <v>1281</v>
      </c>
      <c r="C850" s="299"/>
      <c r="D850" s="319" t="s">
        <v>1312</v>
      </c>
      <c r="E850" s="320" t="s">
        <v>1315</v>
      </c>
      <c r="F850" s="302">
        <f t="shared" si="50"/>
        <v>363</v>
      </c>
      <c r="G850" s="302">
        <v>300</v>
      </c>
      <c r="H850" s="543">
        <v>7612986164923</v>
      </c>
      <c r="J850" s="109"/>
    </row>
    <row r="851" spans="2:10" ht="15" customHeight="1" x14ac:dyDescent="0.25">
      <c r="B851" s="124" t="s">
        <v>1283</v>
      </c>
      <c r="C851" s="299"/>
      <c r="D851" s="319" t="s">
        <v>1312</v>
      </c>
      <c r="E851" s="320" t="s">
        <v>1316</v>
      </c>
      <c r="F851" s="302">
        <f t="shared" si="50"/>
        <v>363</v>
      </c>
      <c r="G851" s="302">
        <v>300</v>
      </c>
      <c r="H851" s="543">
        <v>7612986090598</v>
      </c>
      <c r="J851" s="109"/>
    </row>
    <row r="852" spans="2:10" ht="15" customHeight="1" x14ac:dyDescent="0.25">
      <c r="B852" s="124" t="s">
        <v>1174</v>
      </c>
      <c r="C852" s="299"/>
      <c r="D852" s="319" t="s">
        <v>1313</v>
      </c>
      <c r="E852" s="320" t="s">
        <v>1317</v>
      </c>
      <c r="F852" s="302">
        <f t="shared" si="50"/>
        <v>726</v>
      </c>
      <c r="G852" s="302">
        <v>600</v>
      </c>
      <c r="H852" s="543">
        <v>7612986090574</v>
      </c>
      <c r="J852" s="109"/>
    </row>
    <row r="853" spans="2:10" ht="15" customHeight="1" x14ac:dyDescent="0.25">
      <c r="B853" s="124" t="s">
        <v>1173</v>
      </c>
      <c r="C853" s="299"/>
      <c r="D853" s="319" t="s">
        <v>1314</v>
      </c>
      <c r="E853" s="320" t="s">
        <v>1318</v>
      </c>
      <c r="F853" s="302">
        <f t="shared" si="50"/>
        <v>363</v>
      </c>
      <c r="G853" s="302">
        <v>300</v>
      </c>
      <c r="H853" s="543">
        <v>7612986091090</v>
      </c>
      <c r="J853" s="109"/>
    </row>
    <row r="854" spans="2:10" s="110" customFormat="1" ht="15" customHeight="1" x14ac:dyDescent="0.2">
      <c r="B854" s="760" t="s">
        <v>2727</v>
      </c>
      <c r="C854" s="345"/>
      <c r="D854" s="629" t="s">
        <v>2908</v>
      </c>
      <c r="E854" s="612" t="s">
        <v>778</v>
      </c>
      <c r="F854" s="336">
        <f t="shared" si="50"/>
        <v>605</v>
      </c>
      <c r="G854" s="336">
        <v>500</v>
      </c>
      <c r="H854" s="545">
        <v>7612986353778</v>
      </c>
      <c r="J854" s="111"/>
    </row>
    <row r="855" spans="2:10" s="110" customFormat="1" ht="15" customHeight="1" x14ac:dyDescent="0.2">
      <c r="B855" s="131" t="s">
        <v>2819</v>
      </c>
      <c r="C855" s="345"/>
      <c r="D855" s="629" t="s">
        <v>2902</v>
      </c>
      <c r="E855" s="612" t="s">
        <v>2900</v>
      </c>
      <c r="F855" s="336">
        <f t="shared" si="50"/>
        <v>484</v>
      </c>
      <c r="G855" s="336">
        <v>400</v>
      </c>
      <c r="H855" s="545">
        <v>7612986442168</v>
      </c>
      <c r="J855" s="111"/>
    </row>
    <row r="856" spans="2:10" s="110" customFormat="1" ht="15" customHeight="1" x14ac:dyDescent="0.2">
      <c r="B856" s="131" t="s">
        <v>2707</v>
      </c>
      <c r="C856" s="345"/>
      <c r="D856" s="629" t="s">
        <v>2902</v>
      </c>
      <c r="E856" s="612" t="s">
        <v>772</v>
      </c>
      <c r="F856" s="336">
        <f t="shared" si="50"/>
        <v>484</v>
      </c>
      <c r="G856" s="336">
        <v>400</v>
      </c>
      <c r="H856" s="545">
        <v>7612986442175</v>
      </c>
      <c r="J856" s="111"/>
    </row>
    <row r="857" spans="2:10" s="110" customFormat="1" ht="15" customHeight="1" x14ac:dyDescent="0.2">
      <c r="B857" s="131" t="s">
        <v>2820</v>
      </c>
      <c r="C857" s="345"/>
      <c r="D857" s="629" t="s">
        <v>2902</v>
      </c>
      <c r="E857" s="612" t="s">
        <v>2901</v>
      </c>
      <c r="F857" s="336">
        <f t="shared" si="50"/>
        <v>484</v>
      </c>
      <c r="G857" s="336">
        <v>400</v>
      </c>
      <c r="H857" s="545">
        <v>7612986442182</v>
      </c>
      <c r="J857" s="111"/>
    </row>
    <row r="858" spans="2:10" s="110" customFormat="1" ht="15" customHeight="1" x14ac:dyDescent="0.2">
      <c r="B858" s="131" t="s">
        <v>2821</v>
      </c>
      <c r="C858" s="345"/>
      <c r="D858" s="629" t="s">
        <v>2938</v>
      </c>
      <c r="E858" s="612" t="s">
        <v>2900</v>
      </c>
      <c r="F858" s="336">
        <f t="shared" si="50"/>
        <v>605</v>
      </c>
      <c r="G858" s="336">
        <v>500</v>
      </c>
      <c r="H858" s="545">
        <v>7612985922692</v>
      </c>
      <c r="J858" s="111"/>
    </row>
    <row r="859" spans="2:10" s="110" customFormat="1" ht="15" customHeight="1" x14ac:dyDescent="0.2">
      <c r="B859" s="131" t="s">
        <v>2708</v>
      </c>
      <c r="C859" s="345"/>
      <c r="D859" s="629" t="s">
        <v>2938</v>
      </c>
      <c r="E859" s="612" t="s">
        <v>772</v>
      </c>
      <c r="F859" s="336">
        <f t="shared" si="50"/>
        <v>605</v>
      </c>
      <c r="G859" s="336">
        <v>500</v>
      </c>
      <c r="H859" s="545">
        <v>7612985922708</v>
      </c>
      <c r="J859" s="111"/>
    </row>
    <row r="860" spans="2:10" s="110" customFormat="1" ht="15" customHeight="1" x14ac:dyDescent="0.2">
      <c r="B860" s="131" t="s">
        <v>2822</v>
      </c>
      <c r="C860" s="345"/>
      <c r="D860" s="629" t="s">
        <v>2938</v>
      </c>
      <c r="E860" s="612" t="s">
        <v>2901</v>
      </c>
      <c r="F860" s="336">
        <f t="shared" si="50"/>
        <v>605</v>
      </c>
      <c r="G860" s="336">
        <v>500</v>
      </c>
      <c r="H860" s="545">
        <v>7612985922715</v>
      </c>
      <c r="J860" s="111"/>
    </row>
    <row r="861" spans="2:10" s="110" customFormat="1" ht="15" customHeight="1" x14ac:dyDescent="0.2">
      <c r="B861" s="131" t="s">
        <v>2823</v>
      </c>
      <c r="C861" s="345"/>
      <c r="D861" s="629" t="s">
        <v>2904</v>
      </c>
      <c r="E861" s="612" t="s">
        <v>2900</v>
      </c>
      <c r="F861" s="336">
        <f t="shared" si="50"/>
        <v>3630</v>
      </c>
      <c r="G861" s="336">
        <v>3000</v>
      </c>
      <c r="H861" s="545">
        <v>7612985961868</v>
      </c>
      <c r="J861" s="111"/>
    </row>
    <row r="862" spans="2:10" s="110" customFormat="1" ht="15" customHeight="1" x14ac:dyDescent="0.2">
      <c r="B862" s="131" t="s">
        <v>2709</v>
      </c>
      <c r="C862" s="345"/>
      <c r="D862" s="629" t="s">
        <v>2904</v>
      </c>
      <c r="E862" s="612" t="s">
        <v>772</v>
      </c>
      <c r="F862" s="336">
        <f t="shared" si="50"/>
        <v>3630</v>
      </c>
      <c r="G862" s="336">
        <v>3000</v>
      </c>
      <c r="H862" s="545">
        <v>7612985961875</v>
      </c>
      <c r="J862" s="111"/>
    </row>
    <row r="863" spans="2:10" s="110" customFormat="1" ht="15" customHeight="1" x14ac:dyDescent="0.2">
      <c r="B863" s="131" t="s">
        <v>2824</v>
      </c>
      <c r="C863" s="345"/>
      <c r="D863" s="629" t="s">
        <v>2904</v>
      </c>
      <c r="E863" s="612" t="s">
        <v>2901</v>
      </c>
      <c r="F863" s="336">
        <f t="shared" si="50"/>
        <v>3630</v>
      </c>
      <c r="G863" s="336">
        <v>3000</v>
      </c>
      <c r="H863" s="545">
        <v>7612985961882</v>
      </c>
      <c r="J863" s="111"/>
    </row>
    <row r="864" spans="2:10" s="110" customFormat="1" ht="15" customHeight="1" x14ac:dyDescent="0.2">
      <c r="B864" s="131" t="s">
        <v>2825</v>
      </c>
      <c r="C864" s="345"/>
      <c r="D864" s="629" t="s">
        <v>2903</v>
      </c>
      <c r="E864" s="612" t="s">
        <v>2900</v>
      </c>
      <c r="F864" s="336">
        <f t="shared" si="50"/>
        <v>3630</v>
      </c>
      <c r="G864" s="336">
        <v>3000</v>
      </c>
      <c r="H864" s="545">
        <v>7612985961899</v>
      </c>
      <c r="J864" s="111"/>
    </row>
    <row r="865" spans="2:10" s="110" customFormat="1" ht="15" customHeight="1" x14ac:dyDescent="0.2">
      <c r="B865" s="131" t="s">
        <v>2710</v>
      </c>
      <c r="C865" s="345"/>
      <c r="D865" s="629" t="s">
        <v>2903</v>
      </c>
      <c r="E865" s="612" t="s">
        <v>772</v>
      </c>
      <c r="F865" s="336">
        <f t="shared" si="50"/>
        <v>3630</v>
      </c>
      <c r="G865" s="336">
        <v>3000</v>
      </c>
      <c r="H865" s="545">
        <v>7612985962001</v>
      </c>
      <c r="I865" s="571"/>
      <c r="J865" s="587"/>
    </row>
    <row r="866" spans="2:10" s="110" customFormat="1" ht="15" customHeight="1" x14ac:dyDescent="0.2">
      <c r="B866" s="131" t="s">
        <v>2826</v>
      </c>
      <c r="C866" s="345"/>
      <c r="D866" s="629" t="s">
        <v>2903</v>
      </c>
      <c r="E866" s="612" t="s">
        <v>2901</v>
      </c>
      <c r="F866" s="336">
        <f t="shared" si="50"/>
        <v>3630</v>
      </c>
      <c r="G866" s="336">
        <v>3000</v>
      </c>
      <c r="H866" s="545">
        <v>7612985962018</v>
      </c>
      <c r="J866" s="111"/>
    </row>
    <row r="867" spans="2:10" s="110" customFormat="1" ht="15" customHeight="1" x14ac:dyDescent="0.2">
      <c r="B867" s="131" t="s">
        <v>2827</v>
      </c>
      <c r="C867" s="345"/>
      <c r="D867" s="629" t="s">
        <v>2905</v>
      </c>
      <c r="E867" s="612" t="s">
        <v>2900</v>
      </c>
      <c r="F867" s="336">
        <f t="shared" si="50"/>
        <v>2299</v>
      </c>
      <c r="G867" s="336">
        <v>1900</v>
      </c>
      <c r="H867" s="545">
        <v>7612986414936</v>
      </c>
      <c r="J867" s="111"/>
    </row>
    <row r="868" spans="2:10" s="110" customFormat="1" ht="15" customHeight="1" x14ac:dyDescent="0.2">
      <c r="B868" s="131" t="s">
        <v>2705</v>
      </c>
      <c r="C868" s="345"/>
      <c r="D868" s="629" t="s">
        <v>2905</v>
      </c>
      <c r="E868" s="612" t="s">
        <v>772</v>
      </c>
      <c r="F868" s="336">
        <f t="shared" ref="F868:F898" si="52">SUM(G868*1.21)</f>
        <v>2299</v>
      </c>
      <c r="G868" s="336">
        <v>1900</v>
      </c>
      <c r="H868" s="545">
        <v>7612986414943</v>
      </c>
      <c r="J868" s="111"/>
    </row>
    <row r="869" spans="2:10" s="110" customFormat="1" ht="15" customHeight="1" x14ac:dyDescent="0.2">
      <c r="B869" s="131" t="s">
        <v>2828</v>
      </c>
      <c r="C869" s="345"/>
      <c r="D869" s="629" t="s">
        <v>2905</v>
      </c>
      <c r="E869" s="612" t="s">
        <v>2901</v>
      </c>
      <c r="F869" s="336">
        <f t="shared" si="52"/>
        <v>2299</v>
      </c>
      <c r="G869" s="336">
        <v>1900</v>
      </c>
      <c r="H869" s="545">
        <v>7612986414950</v>
      </c>
      <c r="J869" s="111"/>
    </row>
    <row r="870" spans="2:10" s="110" customFormat="1" ht="15" customHeight="1" x14ac:dyDescent="0.2">
      <c r="B870" s="131" t="s">
        <v>2829</v>
      </c>
      <c r="C870" s="345"/>
      <c r="D870" s="629" t="s">
        <v>2906</v>
      </c>
      <c r="E870" s="612" t="s">
        <v>2900</v>
      </c>
      <c r="F870" s="336">
        <f t="shared" si="52"/>
        <v>2299</v>
      </c>
      <c r="G870" s="336">
        <v>1900</v>
      </c>
      <c r="H870" s="545">
        <v>7612986414967</v>
      </c>
      <c r="J870" s="111"/>
    </row>
    <row r="871" spans="2:10" s="110" customFormat="1" ht="15" customHeight="1" x14ac:dyDescent="0.2">
      <c r="B871" s="131" t="s">
        <v>2706</v>
      </c>
      <c r="C871" s="345"/>
      <c r="D871" s="629" t="s">
        <v>2906</v>
      </c>
      <c r="E871" s="612" t="s">
        <v>772</v>
      </c>
      <c r="F871" s="336">
        <f t="shared" si="52"/>
        <v>2299</v>
      </c>
      <c r="G871" s="336">
        <v>1900</v>
      </c>
      <c r="H871" s="545">
        <v>7612986414974</v>
      </c>
      <c r="J871" s="111"/>
    </row>
    <row r="872" spans="2:10" s="110" customFormat="1" ht="15" customHeight="1" x14ac:dyDescent="0.2">
      <c r="B872" s="131" t="s">
        <v>2830</v>
      </c>
      <c r="C872" s="345"/>
      <c r="D872" s="629" t="s">
        <v>2906</v>
      </c>
      <c r="E872" s="612" t="s">
        <v>2901</v>
      </c>
      <c r="F872" s="336">
        <f t="shared" si="52"/>
        <v>2299</v>
      </c>
      <c r="G872" s="336">
        <v>1900</v>
      </c>
      <c r="H872" s="545">
        <v>7612986414981</v>
      </c>
      <c r="J872" s="111"/>
    </row>
    <row r="873" spans="2:10" s="110" customFormat="1" ht="15" customHeight="1" x14ac:dyDescent="0.2">
      <c r="B873" s="131" t="s">
        <v>1716</v>
      </c>
      <c r="C873" s="345"/>
      <c r="D873" s="629" t="s">
        <v>2907</v>
      </c>
      <c r="E873" s="612" t="s">
        <v>2900</v>
      </c>
      <c r="F873" s="336">
        <f t="shared" si="52"/>
        <v>1815</v>
      </c>
      <c r="G873" s="336">
        <v>1500</v>
      </c>
      <c r="H873" s="545">
        <v>7612985922586</v>
      </c>
      <c r="J873" s="111"/>
    </row>
    <row r="874" spans="2:10" s="110" customFormat="1" ht="15" customHeight="1" x14ac:dyDescent="0.2">
      <c r="B874" s="131" t="s">
        <v>1718</v>
      </c>
      <c r="C874" s="345"/>
      <c r="D874" s="629" t="s">
        <v>2907</v>
      </c>
      <c r="E874" s="612" t="s">
        <v>2901</v>
      </c>
      <c r="F874" s="336">
        <f t="shared" si="52"/>
        <v>1815</v>
      </c>
      <c r="G874" s="336">
        <v>1500</v>
      </c>
      <c r="H874" s="545">
        <v>7612985922609</v>
      </c>
      <c r="J874" s="111"/>
    </row>
    <row r="875" spans="2:10" s="110" customFormat="1" ht="15" customHeight="1" x14ac:dyDescent="0.2">
      <c r="B875" s="131" t="s">
        <v>1717</v>
      </c>
      <c r="C875" s="345"/>
      <c r="D875" s="629" t="s">
        <v>2907</v>
      </c>
      <c r="E875" s="612" t="s">
        <v>772</v>
      </c>
      <c r="F875" s="336">
        <f t="shared" si="52"/>
        <v>1815</v>
      </c>
      <c r="G875" s="336">
        <v>1500</v>
      </c>
      <c r="H875" s="545">
        <v>7612985922593</v>
      </c>
      <c r="J875" s="111"/>
    </row>
    <row r="876" spans="2:10" s="110" customFormat="1" ht="15" customHeight="1" x14ac:dyDescent="0.2">
      <c r="B876" s="131" t="s">
        <v>2721</v>
      </c>
      <c r="C876" s="345"/>
      <c r="D876" s="629" t="s">
        <v>995</v>
      </c>
      <c r="E876" s="612" t="s">
        <v>772</v>
      </c>
      <c r="F876" s="336">
        <f t="shared" si="52"/>
        <v>1331</v>
      </c>
      <c r="G876" s="336">
        <v>1100</v>
      </c>
      <c r="H876" s="545">
        <v>7612986149814</v>
      </c>
      <c r="J876" s="111"/>
    </row>
    <row r="877" spans="2:10" s="110" customFormat="1" ht="15" customHeight="1" x14ac:dyDescent="0.2">
      <c r="B877" s="131" t="s">
        <v>2722</v>
      </c>
      <c r="C877" s="345"/>
      <c r="D877" s="629" t="s">
        <v>995</v>
      </c>
      <c r="E877" s="612" t="s">
        <v>2900</v>
      </c>
      <c r="F877" s="336">
        <f t="shared" si="52"/>
        <v>1331</v>
      </c>
      <c r="G877" s="336">
        <v>1100</v>
      </c>
      <c r="H877" s="545">
        <v>7612986149807</v>
      </c>
      <c r="J877" s="111"/>
    </row>
    <row r="878" spans="2:10" s="110" customFormat="1" ht="15" customHeight="1" x14ac:dyDescent="0.2">
      <c r="B878" s="131" t="s">
        <v>2723</v>
      </c>
      <c r="C878" s="345"/>
      <c r="D878" s="629" t="s">
        <v>995</v>
      </c>
      <c r="E878" s="612" t="s">
        <v>2901</v>
      </c>
      <c r="F878" s="336">
        <f t="shared" si="52"/>
        <v>1331</v>
      </c>
      <c r="G878" s="336">
        <v>1100</v>
      </c>
      <c r="H878" s="545">
        <v>7612986149838</v>
      </c>
      <c r="J878" s="111"/>
    </row>
    <row r="879" spans="2:10" s="110" customFormat="1" ht="15" customHeight="1" x14ac:dyDescent="0.2">
      <c r="B879" s="131" t="s">
        <v>2724</v>
      </c>
      <c r="C879" s="345"/>
      <c r="D879" s="629" t="s">
        <v>2909</v>
      </c>
      <c r="E879" s="612" t="s">
        <v>772</v>
      </c>
      <c r="F879" s="336">
        <f t="shared" si="52"/>
        <v>726</v>
      </c>
      <c r="G879" s="336">
        <v>600</v>
      </c>
      <c r="H879" s="545">
        <v>7612986147988</v>
      </c>
      <c r="J879" s="111"/>
    </row>
    <row r="880" spans="2:10" s="110" customFormat="1" ht="15" customHeight="1" x14ac:dyDescent="0.2">
      <c r="B880" s="131" t="s">
        <v>2725</v>
      </c>
      <c r="C880" s="345"/>
      <c r="D880" s="629" t="s">
        <v>2909</v>
      </c>
      <c r="E880" s="612" t="s">
        <v>2900</v>
      </c>
      <c r="F880" s="336">
        <f t="shared" si="52"/>
        <v>726</v>
      </c>
      <c r="G880" s="336">
        <v>600</v>
      </c>
      <c r="H880" s="545">
        <v>7612986147971</v>
      </c>
      <c r="J880" s="111"/>
    </row>
    <row r="881" spans="2:10" s="110" customFormat="1" ht="15" customHeight="1" x14ac:dyDescent="0.2">
      <c r="B881" s="131" t="s">
        <v>2726</v>
      </c>
      <c r="C881" s="345"/>
      <c r="D881" s="629" t="s">
        <v>2909</v>
      </c>
      <c r="E881" s="612" t="s">
        <v>2901</v>
      </c>
      <c r="F881" s="336">
        <f t="shared" si="52"/>
        <v>726</v>
      </c>
      <c r="G881" s="336">
        <v>600</v>
      </c>
      <c r="H881" s="545">
        <v>7612986147995</v>
      </c>
      <c r="J881" s="111"/>
    </row>
    <row r="882" spans="2:10" s="110" customFormat="1" ht="15" customHeight="1" x14ac:dyDescent="0.2">
      <c r="B882" s="710" t="s">
        <v>3206</v>
      </c>
      <c r="C882" s="998" t="s">
        <v>3018</v>
      </c>
      <c r="D882" s="599" t="s">
        <v>3273</v>
      </c>
      <c r="E882" s="1183" t="s">
        <v>781</v>
      </c>
      <c r="F882" s="1137">
        <f t="shared" ref="F882" si="53">SUM(G882*1.21)</f>
        <v>484</v>
      </c>
      <c r="G882" s="1137">
        <v>400</v>
      </c>
      <c r="H882" s="545">
        <v>7612985667197</v>
      </c>
      <c r="J882" s="111"/>
    </row>
    <row r="883" spans="2:10" ht="15" customHeight="1" x14ac:dyDescent="0.25">
      <c r="B883" s="124" t="s">
        <v>871</v>
      </c>
      <c r="C883" s="299"/>
      <c r="D883" s="313" t="s">
        <v>872</v>
      </c>
      <c r="E883" s="317" t="s">
        <v>1284</v>
      </c>
      <c r="F883" s="302">
        <f t="shared" si="52"/>
        <v>242</v>
      </c>
      <c r="G883" s="302">
        <v>200</v>
      </c>
      <c r="H883" s="531">
        <v>7612985517300</v>
      </c>
      <c r="J883" s="109"/>
    </row>
    <row r="884" spans="2:10" ht="15" customHeight="1" x14ac:dyDescent="0.25">
      <c r="B884" s="124" t="s">
        <v>873</v>
      </c>
      <c r="C884" s="299"/>
      <c r="D884" s="313" t="s">
        <v>874</v>
      </c>
      <c r="E884" s="316" t="s">
        <v>3298</v>
      </c>
      <c r="F884" s="302">
        <f t="shared" si="52"/>
        <v>3509</v>
      </c>
      <c r="G884" s="318">
        <v>2900</v>
      </c>
      <c r="H884" s="531">
        <v>7612980052851</v>
      </c>
      <c r="J884" s="109"/>
    </row>
    <row r="885" spans="2:10" ht="15" customHeight="1" x14ac:dyDescent="0.25">
      <c r="B885" s="122" t="s">
        <v>875</v>
      </c>
      <c r="C885" s="303"/>
      <c r="D885" s="300" t="s">
        <v>874</v>
      </c>
      <c r="E885" s="301" t="s">
        <v>3299</v>
      </c>
      <c r="F885" s="302">
        <f t="shared" si="52"/>
        <v>1694</v>
      </c>
      <c r="G885" s="302">
        <v>1400</v>
      </c>
      <c r="H885" s="531">
        <v>7612981698713</v>
      </c>
      <c r="J885" s="109"/>
    </row>
    <row r="886" spans="2:10" ht="15" customHeight="1" x14ac:dyDescent="0.25">
      <c r="B886" s="64" t="s">
        <v>1159</v>
      </c>
      <c r="C886" s="12"/>
      <c r="D886" s="15" t="s">
        <v>874</v>
      </c>
      <c r="E886" s="16" t="s">
        <v>876</v>
      </c>
      <c r="F886" s="10">
        <f t="shared" si="52"/>
        <v>1452</v>
      </c>
      <c r="G886" s="10">
        <v>1200</v>
      </c>
      <c r="H886" s="546">
        <v>7612986099300</v>
      </c>
      <c r="J886" s="109"/>
    </row>
    <row r="887" spans="2:10" ht="15" customHeight="1" x14ac:dyDescent="0.25">
      <c r="B887" s="124" t="s">
        <v>877</v>
      </c>
      <c r="C887" s="299"/>
      <c r="D887" s="300" t="s">
        <v>874</v>
      </c>
      <c r="E887" s="301" t="s">
        <v>878</v>
      </c>
      <c r="F887" s="302">
        <f t="shared" si="52"/>
        <v>2904</v>
      </c>
      <c r="G887" s="302">
        <v>2400</v>
      </c>
      <c r="H887" s="531">
        <v>7612985441230</v>
      </c>
      <c r="J887" s="109"/>
    </row>
    <row r="888" spans="2:10" ht="15" customHeight="1" x14ac:dyDescent="0.25">
      <c r="B888" s="64" t="s">
        <v>879</v>
      </c>
      <c r="C888" s="17"/>
      <c r="D888" s="15" t="s">
        <v>874</v>
      </c>
      <c r="E888" s="16" t="s">
        <v>880</v>
      </c>
      <c r="F888" s="10">
        <f t="shared" si="52"/>
        <v>2057</v>
      </c>
      <c r="G888" s="10">
        <v>1700</v>
      </c>
      <c r="H888" s="444">
        <v>7612980508129</v>
      </c>
      <c r="J888" s="109"/>
    </row>
    <row r="889" spans="2:10" ht="15" customHeight="1" x14ac:dyDescent="0.25">
      <c r="B889" s="122" t="s">
        <v>881</v>
      </c>
      <c r="C889" s="303"/>
      <c r="D889" s="300" t="s">
        <v>882</v>
      </c>
      <c r="E889" s="301" t="s">
        <v>1271</v>
      </c>
      <c r="F889" s="302">
        <f t="shared" si="52"/>
        <v>1210</v>
      </c>
      <c r="G889" s="302">
        <v>1000</v>
      </c>
      <c r="H889" s="531">
        <v>7612213092562</v>
      </c>
      <c r="J889" s="109"/>
    </row>
    <row r="890" spans="2:10" ht="15" customHeight="1" x14ac:dyDescent="0.25">
      <c r="B890" s="122" t="s">
        <v>883</v>
      </c>
      <c r="C890" s="299"/>
      <c r="D890" s="313" t="s">
        <v>884</v>
      </c>
      <c r="E890" s="317" t="s">
        <v>2939</v>
      </c>
      <c r="F890" s="302">
        <f t="shared" si="52"/>
        <v>363</v>
      </c>
      <c r="G890" s="302">
        <v>300</v>
      </c>
      <c r="H890" s="531">
        <v>7612985514781</v>
      </c>
      <c r="J890" s="109"/>
    </row>
    <row r="891" spans="2:10" ht="16.5" customHeight="1" x14ac:dyDescent="0.25">
      <c r="B891" s="124" t="s">
        <v>885</v>
      </c>
      <c r="C891" s="299"/>
      <c r="D891" s="313" t="s">
        <v>884</v>
      </c>
      <c r="E891" s="317" t="s">
        <v>1272</v>
      </c>
      <c r="F891" s="302">
        <f t="shared" si="52"/>
        <v>484</v>
      </c>
      <c r="G891" s="318">
        <v>400</v>
      </c>
      <c r="H891" s="531">
        <v>7612985246415</v>
      </c>
      <c r="J891" s="109"/>
    </row>
    <row r="892" spans="2:10" ht="15" customHeight="1" x14ac:dyDescent="0.25">
      <c r="B892" s="64" t="s">
        <v>886</v>
      </c>
      <c r="C892" s="17"/>
      <c r="D892" s="15" t="s">
        <v>882</v>
      </c>
      <c r="E892" s="16" t="s">
        <v>887</v>
      </c>
      <c r="F892" s="10">
        <f t="shared" si="52"/>
        <v>1210</v>
      </c>
      <c r="G892" s="10">
        <v>1000</v>
      </c>
      <c r="H892" s="444">
        <v>7612213096027</v>
      </c>
      <c r="J892" s="109"/>
    </row>
    <row r="893" spans="2:10" ht="15" customHeight="1" x14ac:dyDescent="0.25">
      <c r="B893" s="64" t="s">
        <v>888</v>
      </c>
      <c r="C893" s="17"/>
      <c r="D893" s="15" t="s">
        <v>882</v>
      </c>
      <c r="E893" s="16" t="s">
        <v>889</v>
      </c>
      <c r="F893" s="10">
        <f t="shared" si="52"/>
        <v>1210</v>
      </c>
      <c r="G893" s="10">
        <v>1000</v>
      </c>
      <c r="H893" s="444">
        <v>7612980700868</v>
      </c>
      <c r="J893" s="109"/>
    </row>
    <row r="894" spans="2:10" s="45" customFormat="1" ht="15" customHeight="1" x14ac:dyDescent="0.2">
      <c r="B894" s="64" t="s">
        <v>890</v>
      </c>
      <c r="C894" s="17"/>
      <c r="D894" s="15" t="s">
        <v>882</v>
      </c>
      <c r="E894" s="16" t="s">
        <v>891</v>
      </c>
      <c r="F894" s="10">
        <f t="shared" si="52"/>
        <v>968</v>
      </c>
      <c r="G894" s="10">
        <v>800</v>
      </c>
      <c r="H894" s="444">
        <v>7612981816636</v>
      </c>
      <c r="J894" s="765"/>
    </row>
    <row r="895" spans="2:10" s="45" customFormat="1" ht="15" customHeight="1" x14ac:dyDescent="0.2">
      <c r="B895" s="64" t="s">
        <v>892</v>
      </c>
      <c r="C895" s="17"/>
      <c r="D895" s="15" t="s">
        <v>882</v>
      </c>
      <c r="E895" s="16" t="s">
        <v>1282</v>
      </c>
      <c r="F895" s="10">
        <f t="shared" si="52"/>
        <v>726</v>
      </c>
      <c r="G895" s="10">
        <v>600</v>
      </c>
      <c r="H895" s="444">
        <v>7612319126277</v>
      </c>
      <c r="J895" s="765"/>
    </row>
    <row r="896" spans="2:10" ht="27.6" customHeight="1" x14ac:dyDescent="0.25">
      <c r="B896" s="129" t="s">
        <v>893</v>
      </c>
      <c r="C896" s="299"/>
      <c r="D896" s="315" t="s">
        <v>894</v>
      </c>
      <c r="E896" s="316" t="s">
        <v>3793</v>
      </c>
      <c r="F896" s="302">
        <f t="shared" si="52"/>
        <v>2178</v>
      </c>
      <c r="G896" s="302">
        <v>1800</v>
      </c>
      <c r="H896" s="531">
        <v>7612985746939</v>
      </c>
      <c r="J896" s="109"/>
    </row>
    <row r="897" spans="2:10" ht="15" customHeight="1" x14ac:dyDescent="0.25">
      <c r="B897" s="88" t="s">
        <v>895</v>
      </c>
      <c r="C897" s="12"/>
      <c r="D897" s="13" t="s">
        <v>896</v>
      </c>
      <c r="E897" s="18" t="s">
        <v>897</v>
      </c>
      <c r="F897" s="10">
        <f t="shared" si="52"/>
        <v>3630</v>
      </c>
      <c r="G897" s="10">
        <v>3000</v>
      </c>
      <c r="H897" s="444">
        <v>7612985731461</v>
      </c>
      <c r="J897" s="109"/>
    </row>
    <row r="898" spans="2:10" ht="15" customHeight="1" x14ac:dyDescent="0.25">
      <c r="B898" s="129" t="s">
        <v>898</v>
      </c>
      <c r="C898" s="299"/>
      <c r="D898" s="313" t="s">
        <v>899</v>
      </c>
      <c r="E898" s="314" t="s">
        <v>2920</v>
      </c>
      <c r="F898" s="302">
        <f t="shared" si="52"/>
        <v>1573</v>
      </c>
      <c r="G898" s="302">
        <v>1300</v>
      </c>
      <c r="H898" s="531">
        <v>7612985515245</v>
      </c>
      <c r="J898" s="109"/>
    </row>
    <row r="899" spans="2:10" s="110" customFormat="1" ht="15" customHeight="1" x14ac:dyDescent="0.2">
      <c r="B899" s="131" t="s">
        <v>2716</v>
      </c>
      <c r="C899" s="345"/>
      <c r="D899" s="629" t="s">
        <v>894</v>
      </c>
      <c r="E899" s="756" t="s">
        <v>2940</v>
      </c>
      <c r="F899" s="336">
        <f t="shared" ref="F899:F935" si="54">SUM(G899*1.21)</f>
        <v>1936</v>
      </c>
      <c r="G899" s="336">
        <v>1600</v>
      </c>
      <c r="H899" s="545">
        <v>7612986263916</v>
      </c>
      <c r="J899" s="111"/>
    </row>
    <row r="900" spans="2:10" s="110" customFormat="1" ht="15" customHeight="1" x14ac:dyDescent="0.2">
      <c r="B900" s="131" t="s">
        <v>2715</v>
      </c>
      <c r="C900" s="345"/>
      <c r="D900" s="629" t="s">
        <v>894</v>
      </c>
      <c r="E900" s="756" t="s">
        <v>2921</v>
      </c>
      <c r="F900" s="336">
        <f t="shared" si="54"/>
        <v>1936</v>
      </c>
      <c r="G900" s="336">
        <v>1600</v>
      </c>
      <c r="H900" s="545">
        <v>7612986498134</v>
      </c>
      <c r="J900" s="111"/>
    </row>
    <row r="901" spans="2:10" s="45" customFormat="1" ht="15" customHeight="1" x14ac:dyDescent="0.2">
      <c r="B901" s="64" t="s">
        <v>902</v>
      </c>
      <c r="C901" s="12"/>
      <c r="D901" s="13" t="s">
        <v>903</v>
      </c>
      <c r="E901" s="14" t="s">
        <v>897</v>
      </c>
      <c r="F901" s="10">
        <f t="shared" si="54"/>
        <v>1815</v>
      </c>
      <c r="G901" s="10">
        <v>1500</v>
      </c>
      <c r="H901" s="444">
        <v>7612985731454</v>
      </c>
      <c r="J901" s="765"/>
    </row>
    <row r="902" spans="2:10" s="45" customFormat="1" ht="15" customHeight="1" x14ac:dyDescent="0.2">
      <c r="B902" s="122" t="s">
        <v>904</v>
      </c>
      <c r="C902" s="303"/>
      <c r="D902" s="300" t="s">
        <v>903</v>
      </c>
      <c r="E902" s="312" t="s">
        <v>3794</v>
      </c>
      <c r="F902" s="302">
        <f t="shared" si="54"/>
        <v>1331</v>
      </c>
      <c r="G902" s="302">
        <v>1100</v>
      </c>
      <c r="H902" s="531">
        <v>7612142241574</v>
      </c>
      <c r="J902" s="765"/>
    </row>
    <row r="903" spans="2:10" s="45" customFormat="1" ht="15" customHeight="1" x14ac:dyDescent="0.2">
      <c r="B903" s="122" t="s">
        <v>905</v>
      </c>
      <c r="C903" s="303"/>
      <c r="D903" s="300" t="s">
        <v>903</v>
      </c>
      <c r="E903" s="312" t="s">
        <v>3795</v>
      </c>
      <c r="F903" s="302">
        <f t="shared" si="54"/>
        <v>1573</v>
      </c>
      <c r="G903" s="302">
        <v>1300</v>
      </c>
      <c r="H903" s="531">
        <v>7612980499175</v>
      </c>
      <c r="J903" s="765"/>
    </row>
    <row r="904" spans="2:10" s="45" customFormat="1" ht="15" customHeight="1" x14ac:dyDescent="0.2">
      <c r="B904" s="122" t="s">
        <v>906</v>
      </c>
      <c r="C904" s="303"/>
      <c r="D904" s="300" t="s">
        <v>903</v>
      </c>
      <c r="E904" s="312" t="s">
        <v>3300</v>
      </c>
      <c r="F904" s="302">
        <f t="shared" si="54"/>
        <v>968</v>
      </c>
      <c r="G904" s="302">
        <v>800</v>
      </c>
      <c r="H904" s="531">
        <v>7612980897384</v>
      </c>
      <c r="J904" s="765"/>
    </row>
    <row r="905" spans="2:10" s="45" customFormat="1" ht="15" customHeight="1" x14ac:dyDescent="0.2">
      <c r="B905" s="139" t="s">
        <v>907</v>
      </c>
      <c r="C905" s="303"/>
      <c r="D905" s="300" t="s">
        <v>908</v>
      </c>
      <c r="E905" s="301" t="s">
        <v>3301</v>
      </c>
      <c r="F905" s="302">
        <f t="shared" si="54"/>
        <v>3025</v>
      </c>
      <c r="G905" s="302">
        <v>2500</v>
      </c>
      <c r="H905" s="531">
        <v>7612985772938</v>
      </c>
      <c r="J905" s="765"/>
    </row>
    <row r="906" spans="2:10" s="45" customFormat="1" ht="15" customHeight="1" x14ac:dyDescent="0.2">
      <c r="B906" s="122" t="s">
        <v>909</v>
      </c>
      <c r="C906" s="303"/>
      <c r="D906" s="300" t="s">
        <v>908</v>
      </c>
      <c r="E906" s="301" t="s">
        <v>3302</v>
      </c>
      <c r="F906" s="302">
        <f t="shared" si="54"/>
        <v>3146</v>
      </c>
      <c r="G906" s="302">
        <v>2600</v>
      </c>
      <c r="H906" s="531">
        <v>7612980687299</v>
      </c>
      <c r="J906" s="765"/>
    </row>
    <row r="907" spans="2:10" s="45" customFormat="1" ht="15" customHeight="1" x14ac:dyDescent="0.2">
      <c r="B907" s="122" t="s">
        <v>910</v>
      </c>
      <c r="C907" s="303"/>
      <c r="D907" s="300" t="s">
        <v>908</v>
      </c>
      <c r="E907" s="301" t="s">
        <v>1273</v>
      </c>
      <c r="F907" s="302">
        <f t="shared" si="54"/>
        <v>3146</v>
      </c>
      <c r="G907" s="302">
        <v>2600</v>
      </c>
      <c r="H907" s="531">
        <v>7612980584215</v>
      </c>
      <c r="J907" s="765"/>
    </row>
    <row r="908" spans="2:10" s="45" customFormat="1" ht="15" customHeight="1" x14ac:dyDescent="0.2">
      <c r="B908" s="938" t="s">
        <v>3207</v>
      </c>
      <c r="C908" s="998" t="s">
        <v>3018</v>
      </c>
      <c r="D908" s="940" t="s">
        <v>894</v>
      </c>
      <c r="E908" s="942" t="s">
        <v>3208</v>
      </c>
      <c r="F908" s="302">
        <f t="shared" si="54"/>
        <v>1936</v>
      </c>
      <c r="G908" s="996">
        <v>1600</v>
      </c>
      <c r="H908" s="563">
        <v>7612986540444</v>
      </c>
      <c r="J908" s="765"/>
    </row>
    <row r="909" spans="2:10" s="45" customFormat="1" ht="15" customHeight="1" x14ac:dyDescent="0.2">
      <c r="B909" s="938" t="s">
        <v>3209</v>
      </c>
      <c r="C909" s="998" t="s">
        <v>3018</v>
      </c>
      <c r="D909" s="940" t="s">
        <v>894</v>
      </c>
      <c r="E909" s="942" t="s">
        <v>3210</v>
      </c>
      <c r="F909" s="302">
        <f t="shared" si="54"/>
        <v>1936</v>
      </c>
      <c r="G909" s="996">
        <v>1600</v>
      </c>
      <c r="H909" s="563">
        <v>7612986540451</v>
      </c>
      <c r="J909" s="765"/>
    </row>
    <row r="910" spans="2:10" s="45" customFormat="1" ht="15" customHeight="1" x14ac:dyDescent="0.2">
      <c r="B910" s="938" t="s">
        <v>3211</v>
      </c>
      <c r="C910" s="998" t="s">
        <v>3018</v>
      </c>
      <c r="D910" s="940" t="s">
        <v>894</v>
      </c>
      <c r="E910" s="942" t="s">
        <v>3212</v>
      </c>
      <c r="F910" s="302">
        <f t="shared" si="54"/>
        <v>1936</v>
      </c>
      <c r="G910" s="996">
        <v>1600</v>
      </c>
      <c r="H910" s="563">
        <v>7612986540468</v>
      </c>
      <c r="J910" s="765"/>
    </row>
    <row r="911" spans="2:10" s="45" customFormat="1" ht="15" customHeight="1" x14ac:dyDescent="0.2">
      <c r="B911" s="938" t="s">
        <v>3213</v>
      </c>
      <c r="C911" s="998" t="s">
        <v>3018</v>
      </c>
      <c r="D911" s="940" t="s">
        <v>903</v>
      </c>
      <c r="E911" s="942" t="s">
        <v>3210</v>
      </c>
      <c r="F911" s="302">
        <f t="shared" si="54"/>
        <v>968</v>
      </c>
      <c r="G911" s="996">
        <v>800</v>
      </c>
      <c r="H911" s="563">
        <v>7612986540475</v>
      </c>
      <c r="J911" s="765"/>
    </row>
    <row r="912" spans="2:10" s="45" customFormat="1" ht="15" customHeight="1" x14ac:dyDescent="0.2">
      <c r="B912" s="938" t="s">
        <v>3214</v>
      </c>
      <c r="C912" s="998" t="s">
        <v>3018</v>
      </c>
      <c r="D912" s="940" t="s">
        <v>3263</v>
      </c>
      <c r="E912" s="942" t="s">
        <v>3210</v>
      </c>
      <c r="F912" s="302">
        <f t="shared" si="54"/>
        <v>1694</v>
      </c>
      <c r="G912" s="996">
        <v>1400</v>
      </c>
      <c r="H912" s="563">
        <v>7612986540482</v>
      </c>
      <c r="J912" s="765"/>
    </row>
    <row r="913" spans="2:10" s="45" customFormat="1" ht="15" customHeight="1" x14ac:dyDescent="0.2">
      <c r="B913" s="938" t="s">
        <v>3215</v>
      </c>
      <c r="C913" s="998" t="s">
        <v>3018</v>
      </c>
      <c r="D913" s="940" t="s">
        <v>874</v>
      </c>
      <c r="E913" s="942" t="s">
        <v>3216</v>
      </c>
      <c r="F913" s="302">
        <f t="shared" si="54"/>
        <v>1452</v>
      </c>
      <c r="G913" s="996">
        <v>1200</v>
      </c>
      <c r="H913" s="563">
        <v>7612986540611</v>
      </c>
      <c r="J913" s="765"/>
    </row>
    <row r="914" spans="2:10" s="45" customFormat="1" ht="15" customHeight="1" x14ac:dyDescent="0.2">
      <c r="B914" s="938" t="s">
        <v>3217</v>
      </c>
      <c r="C914" s="998" t="s">
        <v>3018</v>
      </c>
      <c r="D914" s="940" t="s">
        <v>894</v>
      </c>
      <c r="E914" s="942" t="s">
        <v>3216</v>
      </c>
      <c r="F914" s="302">
        <f t="shared" si="54"/>
        <v>2420</v>
      </c>
      <c r="G914" s="996">
        <v>2000</v>
      </c>
      <c r="H914" s="563">
        <v>7612986540604</v>
      </c>
      <c r="J914" s="765"/>
    </row>
    <row r="915" spans="2:10" s="45" customFormat="1" ht="15" customHeight="1" x14ac:dyDescent="0.2">
      <c r="B915" s="124" t="s">
        <v>911</v>
      </c>
      <c r="C915" s="299"/>
      <c r="D915" s="313" t="s">
        <v>912</v>
      </c>
      <c r="E915" s="317" t="s">
        <v>2941</v>
      </c>
      <c r="F915" s="302">
        <f t="shared" si="54"/>
        <v>1210</v>
      </c>
      <c r="G915" s="302">
        <v>1000</v>
      </c>
      <c r="H915" s="531">
        <v>7612985814805</v>
      </c>
      <c r="J915" s="765"/>
    </row>
    <row r="916" spans="2:10" s="45" customFormat="1" ht="15" customHeight="1" x14ac:dyDescent="0.2">
      <c r="B916" s="64" t="s">
        <v>913</v>
      </c>
      <c r="C916" s="17"/>
      <c r="D916" s="15" t="s">
        <v>914</v>
      </c>
      <c r="E916" s="16" t="s">
        <v>2922</v>
      </c>
      <c r="F916" s="10">
        <f t="shared" si="54"/>
        <v>847</v>
      </c>
      <c r="G916" s="10">
        <v>700</v>
      </c>
      <c r="H916" s="444">
        <v>7612981128906</v>
      </c>
      <c r="J916" s="765"/>
    </row>
    <row r="917" spans="2:10" s="45" customFormat="1" ht="15" customHeight="1" x14ac:dyDescent="0.2">
      <c r="B917" s="64" t="s">
        <v>915</v>
      </c>
      <c r="C917" s="17"/>
      <c r="D917" s="15" t="s">
        <v>916</v>
      </c>
      <c r="E917" s="16" t="s">
        <v>2172</v>
      </c>
      <c r="F917" s="10">
        <f t="shared" si="54"/>
        <v>847</v>
      </c>
      <c r="G917" s="10">
        <v>700</v>
      </c>
      <c r="H917" s="444">
        <v>7612981128890</v>
      </c>
      <c r="J917" s="765"/>
    </row>
    <row r="918" spans="2:10" s="45" customFormat="1" ht="15" customHeight="1" x14ac:dyDescent="0.2">
      <c r="B918" s="64" t="s">
        <v>918</v>
      </c>
      <c r="C918" s="17"/>
      <c r="D918" s="15" t="s">
        <v>916</v>
      </c>
      <c r="E918" s="16" t="s">
        <v>2923</v>
      </c>
      <c r="F918" s="10">
        <f t="shared" si="54"/>
        <v>847</v>
      </c>
      <c r="G918" s="10">
        <v>700</v>
      </c>
      <c r="H918" s="444">
        <v>7612981129019</v>
      </c>
      <c r="J918" s="765"/>
    </row>
    <row r="919" spans="2:10" s="45" customFormat="1" ht="15" customHeight="1" x14ac:dyDescent="0.2">
      <c r="B919" s="64" t="s">
        <v>919</v>
      </c>
      <c r="C919" s="17"/>
      <c r="D919" s="26" t="s">
        <v>920</v>
      </c>
      <c r="E919" s="27" t="s">
        <v>2922</v>
      </c>
      <c r="F919" s="10">
        <f t="shared" si="54"/>
        <v>968</v>
      </c>
      <c r="G919" s="10">
        <v>800</v>
      </c>
      <c r="H919" s="444">
        <v>7612981307691</v>
      </c>
      <c r="J919" s="765"/>
    </row>
    <row r="920" spans="2:10" s="45" customFormat="1" ht="15" customHeight="1" x14ac:dyDescent="0.2">
      <c r="B920" s="151" t="s">
        <v>1276</v>
      </c>
      <c r="C920" s="1187"/>
      <c r="D920" s="1188" t="s">
        <v>920</v>
      </c>
      <c r="E920" s="559" t="s">
        <v>1693</v>
      </c>
      <c r="F920" s="302">
        <f t="shared" si="54"/>
        <v>968</v>
      </c>
      <c r="G920" s="302">
        <v>800</v>
      </c>
      <c r="H920" s="531">
        <v>7612981667825</v>
      </c>
      <c r="J920" s="765"/>
    </row>
    <row r="921" spans="2:10" s="45" customFormat="1" ht="15" customHeight="1" x14ac:dyDescent="0.2">
      <c r="B921" s="75" t="s">
        <v>1695</v>
      </c>
      <c r="C921" s="351"/>
      <c r="D921" s="47" t="s">
        <v>920</v>
      </c>
      <c r="E921" s="46" t="s">
        <v>1748</v>
      </c>
      <c r="F921" s="10">
        <f t="shared" si="54"/>
        <v>605</v>
      </c>
      <c r="G921" s="10">
        <v>500</v>
      </c>
      <c r="H921" s="548">
        <v>7612985534024</v>
      </c>
      <c r="J921" s="765"/>
    </row>
    <row r="922" spans="2:10" s="45" customFormat="1" ht="15" customHeight="1" x14ac:dyDescent="0.2">
      <c r="B922" s="75" t="s">
        <v>1709</v>
      </c>
      <c r="C922" s="351"/>
      <c r="D922" s="44" t="s">
        <v>1728</v>
      </c>
      <c r="E922" s="48" t="s">
        <v>1731</v>
      </c>
      <c r="F922" s="10">
        <f t="shared" si="54"/>
        <v>3267</v>
      </c>
      <c r="G922" s="10">
        <v>2700</v>
      </c>
      <c r="H922" s="548">
        <v>7612986083354</v>
      </c>
      <c r="J922" s="765"/>
    </row>
    <row r="923" spans="2:10" s="45" customFormat="1" ht="15" customHeight="1" x14ac:dyDescent="0.2">
      <c r="B923" s="75" t="s">
        <v>1710</v>
      </c>
      <c r="C923" s="351"/>
      <c r="D923" s="44" t="s">
        <v>1729</v>
      </c>
      <c r="E923" s="48" t="s">
        <v>1746</v>
      </c>
      <c r="F923" s="10">
        <f t="shared" si="54"/>
        <v>3267</v>
      </c>
      <c r="G923" s="10">
        <v>2700</v>
      </c>
      <c r="H923" s="548">
        <v>7612986083361</v>
      </c>
      <c r="J923" s="765"/>
    </row>
    <row r="924" spans="2:10" s="45" customFormat="1" ht="15" customHeight="1" x14ac:dyDescent="0.2">
      <c r="B924" s="75" t="s">
        <v>1711</v>
      </c>
      <c r="C924" s="351"/>
      <c r="D924" s="44" t="s">
        <v>1730</v>
      </c>
      <c r="E924" s="48" t="s">
        <v>1746</v>
      </c>
      <c r="F924" s="10">
        <f t="shared" si="54"/>
        <v>3267</v>
      </c>
      <c r="G924" s="10">
        <v>2700</v>
      </c>
      <c r="H924" s="548">
        <v>7612986083378</v>
      </c>
      <c r="J924" s="765"/>
    </row>
    <row r="925" spans="2:10" s="45" customFormat="1" ht="15" customHeight="1" x14ac:dyDescent="0.2">
      <c r="B925" s="75" t="s">
        <v>1712</v>
      </c>
      <c r="C925" s="351"/>
      <c r="D925" s="44" t="s">
        <v>1732</v>
      </c>
      <c r="E925" s="48" t="s">
        <v>1731</v>
      </c>
      <c r="F925" s="10">
        <f t="shared" si="54"/>
        <v>5929</v>
      </c>
      <c r="G925" s="10">
        <v>4900</v>
      </c>
      <c r="H925" s="548">
        <v>7612986083385</v>
      </c>
      <c r="J925" s="765"/>
    </row>
    <row r="926" spans="2:10" s="45" customFormat="1" ht="15" customHeight="1" x14ac:dyDescent="0.2">
      <c r="B926" s="75" t="s">
        <v>1713</v>
      </c>
      <c r="C926" s="351"/>
      <c r="D926" s="44" t="s">
        <v>1733</v>
      </c>
      <c r="E926" s="48" t="s">
        <v>1746</v>
      </c>
      <c r="F926" s="10">
        <f t="shared" si="54"/>
        <v>5929</v>
      </c>
      <c r="G926" s="10">
        <v>4900</v>
      </c>
      <c r="H926" s="548">
        <v>7612986083392</v>
      </c>
      <c r="J926" s="765"/>
    </row>
    <row r="927" spans="2:10" s="45" customFormat="1" ht="15" customHeight="1" x14ac:dyDescent="0.2">
      <c r="B927" s="75" t="s">
        <v>1714</v>
      </c>
      <c r="C927" s="351"/>
      <c r="D927" s="44" t="s">
        <v>1734</v>
      </c>
      <c r="E927" s="48" t="s">
        <v>1746</v>
      </c>
      <c r="F927" s="10">
        <f t="shared" si="54"/>
        <v>5929</v>
      </c>
      <c r="G927" s="10">
        <v>4900</v>
      </c>
      <c r="H927" s="548">
        <v>7612986084108</v>
      </c>
      <c r="J927" s="765"/>
    </row>
    <row r="928" spans="2:10" s="45" customFormat="1" ht="15" customHeight="1" x14ac:dyDescent="0.2">
      <c r="B928" s="75" t="s">
        <v>1715</v>
      </c>
      <c r="C928" s="351"/>
      <c r="D928" s="44" t="s">
        <v>899</v>
      </c>
      <c r="E928" s="48" t="s">
        <v>1747</v>
      </c>
      <c r="F928" s="10">
        <f t="shared" si="54"/>
        <v>4235</v>
      </c>
      <c r="G928" s="10">
        <v>3500</v>
      </c>
      <c r="H928" s="548">
        <v>7612986212860</v>
      </c>
      <c r="J928" s="765"/>
    </row>
    <row r="929" spans="2:10" s="45" customFormat="1" ht="15" customHeight="1" x14ac:dyDescent="0.2">
      <c r="B929" s="75" t="s">
        <v>1719</v>
      </c>
      <c r="C929" s="351"/>
      <c r="D929" s="44" t="s">
        <v>1735</v>
      </c>
      <c r="E929" s="46" t="s">
        <v>1746</v>
      </c>
      <c r="F929" s="10">
        <f t="shared" si="54"/>
        <v>968</v>
      </c>
      <c r="G929" s="10">
        <v>800</v>
      </c>
      <c r="H929" s="548">
        <v>7612985922555</v>
      </c>
      <c r="J929" s="765"/>
    </row>
    <row r="930" spans="2:10" s="45" customFormat="1" ht="15" customHeight="1" x14ac:dyDescent="0.2">
      <c r="B930" s="75" t="s">
        <v>1720</v>
      </c>
      <c r="C930" s="351"/>
      <c r="D930" s="44" t="s">
        <v>1736</v>
      </c>
      <c r="E930" s="46" t="s">
        <v>1746</v>
      </c>
      <c r="F930" s="10">
        <f t="shared" si="54"/>
        <v>968</v>
      </c>
      <c r="G930" s="10">
        <v>800</v>
      </c>
      <c r="H930" s="548">
        <v>7612985922562</v>
      </c>
      <c r="J930" s="765"/>
    </row>
    <row r="931" spans="2:10" s="45" customFormat="1" ht="15" customHeight="1" x14ac:dyDescent="0.2">
      <c r="B931" s="75" t="s">
        <v>1721</v>
      </c>
      <c r="C931" s="351"/>
      <c r="D931" s="44" t="s">
        <v>1737</v>
      </c>
      <c r="E931" s="46" t="s">
        <v>1746</v>
      </c>
      <c r="F931" s="10">
        <f t="shared" si="54"/>
        <v>968</v>
      </c>
      <c r="G931" s="10">
        <v>800</v>
      </c>
      <c r="H931" s="548">
        <v>7612985922579</v>
      </c>
      <c r="J931" s="765"/>
    </row>
    <row r="932" spans="2:10" s="45" customFormat="1" ht="15" customHeight="1" x14ac:dyDescent="0.2">
      <c r="B932" s="75" t="s">
        <v>1722</v>
      </c>
      <c r="C932" s="351"/>
      <c r="D932" s="44" t="s">
        <v>1738</v>
      </c>
      <c r="E932" s="46" t="s">
        <v>1746</v>
      </c>
      <c r="F932" s="10">
        <f t="shared" si="54"/>
        <v>4235</v>
      </c>
      <c r="G932" s="10">
        <v>3500</v>
      </c>
      <c r="H932" s="548">
        <v>7612985922524</v>
      </c>
      <c r="J932" s="765"/>
    </row>
    <row r="933" spans="2:10" s="45" customFormat="1" ht="15" customHeight="1" x14ac:dyDescent="0.2">
      <c r="B933" s="75" t="s">
        <v>1723</v>
      </c>
      <c r="C933" s="351"/>
      <c r="D933" s="44" t="s">
        <v>1739</v>
      </c>
      <c r="E933" s="46" t="s">
        <v>1746</v>
      </c>
      <c r="F933" s="10">
        <f t="shared" si="54"/>
        <v>4235</v>
      </c>
      <c r="G933" s="10">
        <v>3500</v>
      </c>
      <c r="H933" s="548">
        <v>7612985922531</v>
      </c>
      <c r="J933" s="765"/>
    </row>
    <row r="934" spans="2:10" ht="15" customHeight="1" x14ac:dyDescent="0.25">
      <c r="B934" s="75" t="s">
        <v>1724</v>
      </c>
      <c r="C934" s="351"/>
      <c r="D934" s="44" t="s">
        <v>1740</v>
      </c>
      <c r="E934" s="46" t="s">
        <v>1746</v>
      </c>
      <c r="F934" s="10">
        <f t="shared" si="54"/>
        <v>4235</v>
      </c>
      <c r="G934" s="10">
        <v>3500</v>
      </c>
      <c r="H934" s="548">
        <v>7612985922548</v>
      </c>
      <c r="J934" s="109"/>
    </row>
    <row r="935" spans="2:10" ht="15" customHeight="1" x14ac:dyDescent="0.25">
      <c r="B935" s="100" t="s">
        <v>1725</v>
      </c>
      <c r="C935" s="351"/>
      <c r="D935" s="44" t="s">
        <v>1741</v>
      </c>
      <c r="E935" s="46" t="s">
        <v>1746</v>
      </c>
      <c r="F935" s="10">
        <f t="shared" si="54"/>
        <v>3993</v>
      </c>
      <c r="G935" s="10">
        <v>3300</v>
      </c>
      <c r="H935" s="548">
        <v>7612985924375</v>
      </c>
      <c r="J935" s="109"/>
    </row>
    <row r="936" spans="2:10" ht="15" customHeight="1" x14ac:dyDescent="0.25">
      <c r="B936" s="100" t="s">
        <v>1726</v>
      </c>
      <c r="C936" s="351"/>
      <c r="D936" s="44" t="s">
        <v>1742</v>
      </c>
      <c r="E936" s="46" t="s">
        <v>1746</v>
      </c>
      <c r="F936" s="10">
        <f t="shared" ref="F936:F948" si="55">SUM(G936*1.21)</f>
        <v>3993</v>
      </c>
      <c r="G936" s="10">
        <v>3300</v>
      </c>
      <c r="H936" s="548">
        <v>7612985924382</v>
      </c>
      <c r="J936" s="109"/>
    </row>
    <row r="937" spans="2:10" ht="15" customHeight="1" x14ac:dyDescent="0.25">
      <c r="B937" s="100" t="s">
        <v>1727</v>
      </c>
      <c r="C937" s="351"/>
      <c r="D937" s="44" t="s">
        <v>1743</v>
      </c>
      <c r="E937" s="46" t="s">
        <v>1746</v>
      </c>
      <c r="F937" s="10">
        <f t="shared" si="55"/>
        <v>3993</v>
      </c>
      <c r="G937" s="10">
        <v>3300</v>
      </c>
      <c r="H937" s="548">
        <v>7612985924399</v>
      </c>
      <c r="J937" s="109"/>
    </row>
    <row r="938" spans="2:10" ht="15" customHeight="1" x14ac:dyDescent="0.25">
      <c r="B938" s="128" t="s">
        <v>2565</v>
      </c>
      <c r="C938" s="333"/>
      <c r="D938" s="324" t="s">
        <v>2910</v>
      </c>
      <c r="E938" s="346" t="s">
        <v>778</v>
      </c>
      <c r="F938" s="302">
        <f t="shared" si="55"/>
        <v>726</v>
      </c>
      <c r="G938" s="302">
        <v>600</v>
      </c>
      <c r="H938" s="531">
        <v>7612986090826</v>
      </c>
      <c r="J938" s="109"/>
    </row>
    <row r="939" spans="2:10" ht="15" customHeight="1" x14ac:dyDescent="0.25">
      <c r="B939" s="128" t="s">
        <v>2566</v>
      </c>
      <c r="C939" s="333"/>
      <c r="D939" s="324" t="s">
        <v>3273</v>
      </c>
      <c r="E939" s="346" t="s">
        <v>778</v>
      </c>
      <c r="F939" s="302">
        <f t="shared" si="55"/>
        <v>484</v>
      </c>
      <c r="G939" s="302">
        <v>400</v>
      </c>
      <c r="H939" s="531">
        <v>7612986199390</v>
      </c>
      <c r="J939" s="109"/>
    </row>
    <row r="940" spans="2:10" ht="15" customHeight="1" x14ac:dyDescent="0.25">
      <c r="B940" s="129" t="s">
        <v>994</v>
      </c>
      <c r="C940" s="299"/>
      <c r="D940" s="300" t="s">
        <v>995</v>
      </c>
      <c r="E940" s="301" t="s">
        <v>996</v>
      </c>
      <c r="F940" s="302">
        <f t="shared" si="55"/>
        <v>242</v>
      </c>
      <c r="G940" s="302">
        <v>200</v>
      </c>
      <c r="H940" s="531">
        <v>7612981899561</v>
      </c>
      <c r="J940" s="109"/>
    </row>
    <row r="941" spans="2:10" ht="15" customHeight="1" x14ac:dyDescent="0.25">
      <c r="B941" s="151" t="s">
        <v>1694</v>
      </c>
      <c r="C941" s="303"/>
      <c r="D941" s="300" t="s">
        <v>1708</v>
      </c>
      <c r="E941" s="301" t="s">
        <v>1745</v>
      </c>
      <c r="F941" s="302">
        <f t="shared" si="55"/>
        <v>484</v>
      </c>
      <c r="G941" s="302">
        <v>400</v>
      </c>
      <c r="H941" s="531">
        <v>7612981014810</v>
      </c>
      <c r="J941" s="109"/>
    </row>
    <row r="942" spans="2:10" ht="34.9" customHeight="1" x14ac:dyDescent="0.25">
      <c r="B942" s="128" t="s">
        <v>2567</v>
      </c>
      <c r="C942" s="333"/>
      <c r="D942" s="315" t="s">
        <v>2612</v>
      </c>
      <c r="E942" s="316" t="s">
        <v>983</v>
      </c>
      <c r="F942" s="302">
        <f t="shared" si="55"/>
        <v>217.79999999999998</v>
      </c>
      <c r="G942" s="302">
        <v>180</v>
      </c>
      <c r="H942" s="531">
        <v>7612986252149</v>
      </c>
      <c r="J942" s="109"/>
    </row>
    <row r="943" spans="2:10" ht="32.450000000000003" customHeight="1" x14ac:dyDescent="0.25">
      <c r="B943" s="128" t="s">
        <v>2568</v>
      </c>
      <c r="C943" s="333"/>
      <c r="D943" s="315" t="s">
        <v>2613</v>
      </c>
      <c r="E943" s="316" t="s">
        <v>983</v>
      </c>
      <c r="F943" s="302">
        <f t="shared" si="55"/>
        <v>363</v>
      </c>
      <c r="G943" s="302">
        <v>300</v>
      </c>
      <c r="H943" s="531">
        <v>7612985884273</v>
      </c>
      <c r="J943" s="109"/>
    </row>
    <row r="944" spans="2:10" ht="15" customHeight="1" x14ac:dyDescent="0.25">
      <c r="B944" s="808" t="s">
        <v>2969</v>
      </c>
      <c r="C944" s="13"/>
      <c r="D944" s="809" t="s">
        <v>2977</v>
      </c>
      <c r="E944" s="98"/>
      <c r="F944" s="800">
        <f t="shared" si="55"/>
        <v>726</v>
      </c>
      <c r="G944" s="800">
        <v>600</v>
      </c>
      <c r="H944" s="801">
        <v>7612986478365</v>
      </c>
      <c r="J944" s="109"/>
    </row>
    <row r="945" spans="2:10" ht="15" customHeight="1" x14ac:dyDescent="0.25">
      <c r="B945" s="808" t="s">
        <v>2970</v>
      </c>
      <c r="C945" s="13"/>
      <c r="D945" s="809" t="s">
        <v>2976</v>
      </c>
      <c r="E945" s="802"/>
      <c r="F945" s="800">
        <f t="shared" si="55"/>
        <v>605</v>
      </c>
      <c r="G945" s="800">
        <v>500</v>
      </c>
      <c r="H945" s="801">
        <v>7612986478372</v>
      </c>
      <c r="J945" s="109"/>
    </row>
    <row r="946" spans="2:10" ht="15" customHeight="1" x14ac:dyDescent="0.25">
      <c r="B946" s="808" t="s">
        <v>2971</v>
      </c>
      <c r="C946" s="13"/>
      <c r="D946" s="809" t="s">
        <v>914</v>
      </c>
      <c r="E946" s="802"/>
      <c r="F946" s="800">
        <f t="shared" si="55"/>
        <v>363</v>
      </c>
      <c r="G946" s="800">
        <v>300</v>
      </c>
      <c r="H946" s="801">
        <v>7612985511773</v>
      </c>
      <c r="J946" s="109"/>
    </row>
    <row r="947" spans="2:10" ht="15" customHeight="1" x14ac:dyDescent="0.25">
      <c r="B947" s="710" t="s">
        <v>2972</v>
      </c>
      <c r="C947" s="313"/>
      <c r="D947" s="1184" t="s">
        <v>3270</v>
      </c>
      <c r="E947" s="1185"/>
      <c r="F947" s="336">
        <f t="shared" si="55"/>
        <v>1210</v>
      </c>
      <c r="G947" s="336">
        <v>1000</v>
      </c>
      <c r="H947" s="1186">
        <v>7612986353754</v>
      </c>
      <c r="J947" s="109"/>
    </row>
    <row r="948" spans="2:10" ht="15" customHeight="1" thickBot="1" x14ac:dyDescent="0.3">
      <c r="B948" s="810" t="s">
        <v>2973</v>
      </c>
      <c r="C948" s="983"/>
      <c r="D948" s="811" t="s">
        <v>2974</v>
      </c>
      <c r="E948" s="805" t="s">
        <v>2975</v>
      </c>
      <c r="F948" s="806">
        <f t="shared" si="55"/>
        <v>145.19999999999999</v>
      </c>
      <c r="G948" s="806">
        <v>120</v>
      </c>
      <c r="H948" s="807">
        <v>7612981699352</v>
      </c>
      <c r="J948" s="109"/>
    </row>
    <row r="949" spans="2:10" ht="15" customHeight="1" thickBot="1" x14ac:dyDescent="0.3">
      <c r="B949" s="101"/>
      <c r="C949" s="102"/>
      <c r="D949" s="708" t="s">
        <v>1792</v>
      </c>
      <c r="E949" s="60"/>
      <c r="F949" s="61"/>
      <c r="G949" s="61"/>
      <c r="H949" s="55"/>
      <c r="J949" s="109"/>
    </row>
    <row r="950" spans="2:10" ht="15" customHeight="1" x14ac:dyDescent="0.25">
      <c r="B950" s="103" t="s">
        <v>927</v>
      </c>
      <c r="C950" s="104"/>
      <c r="D950" s="82" t="s">
        <v>1744</v>
      </c>
      <c r="E950" s="91" t="s">
        <v>928</v>
      </c>
      <c r="F950" s="105">
        <f t="shared" ref="F950:F960" si="56">SUM(G950*1.21)</f>
        <v>7623</v>
      </c>
      <c r="G950" s="105">
        <v>6300</v>
      </c>
      <c r="H950" s="549">
        <v>7612985549554</v>
      </c>
      <c r="J950" s="109"/>
    </row>
    <row r="951" spans="2:10" ht="15" customHeight="1" x14ac:dyDescent="0.25">
      <c r="B951" s="95" t="s">
        <v>921</v>
      </c>
      <c r="C951" s="11"/>
      <c r="D951" s="15" t="s">
        <v>1744</v>
      </c>
      <c r="E951" s="16" t="s">
        <v>926</v>
      </c>
      <c r="F951" s="10">
        <f t="shared" si="56"/>
        <v>2299</v>
      </c>
      <c r="G951" s="10">
        <v>1900</v>
      </c>
      <c r="H951" s="444">
        <v>7612980636921</v>
      </c>
      <c r="J951" s="109"/>
    </row>
    <row r="952" spans="2:10" ht="15" customHeight="1" x14ac:dyDescent="0.25">
      <c r="B952" s="95" t="s">
        <v>922</v>
      </c>
      <c r="C952" s="11"/>
      <c r="D952" s="15" t="s">
        <v>923</v>
      </c>
      <c r="E952" s="16" t="s">
        <v>926</v>
      </c>
      <c r="F952" s="10">
        <f t="shared" si="56"/>
        <v>2420</v>
      </c>
      <c r="G952" s="10">
        <v>2000</v>
      </c>
      <c r="H952" s="444">
        <v>7612981054236</v>
      </c>
      <c r="J952" s="109"/>
    </row>
    <row r="953" spans="2:10" ht="15" customHeight="1" x14ac:dyDescent="0.25">
      <c r="B953" s="95" t="s">
        <v>924</v>
      </c>
      <c r="C953" s="11"/>
      <c r="D953" s="15" t="s">
        <v>925</v>
      </c>
      <c r="E953" s="16" t="s">
        <v>926</v>
      </c>
      <c r="F953" s="10">
        <f t="shared" si="56"/>
        <v>2420</v>
      </c>
      <c r="G953" s="10">
        <v>2000</v>
      </c>
      <c r="H953" s="444">
        <v>7612981054175</v>
      </c>
      <c r="J953" s="109"/>
    </row>
    <row r="954" spans="2:10" ht="15" customHeight="1" x14ac:dyDescent="0.25">
      <c r="B954" s="75" t="s">
        <v>1706</v>
      </c>
      <c r="C954" s="17"/>
      <c r="D954" s="15" t="s">
        <v>923</v>
      </c>
      <c r="E954" s="16" t="s">
        <v>2942</v>
      </c>
      <c r="F954" s="10">
        <f t="shared" si="56"/>
        <v>2420</v>
      </c>
      <c r="G954" s="10">
        <v>2000</v>
      </c>
      <c r="H954" s="444">
        <v>7612986240917</v>
      </c>
      <c r="J954" s="109"/>
    </row>
    <row r="955" spans="2:10" ht="15" customHeight="1" x14ac:dyDescent="0.25">
      <c r="B955" s="75" t="s">
        <v>1707</v>
      </c>
      <c r="C955" s="17"/>
      <c r="D955" s="15" t="s">
        <v>1224</v>
      </c>
      <c r="E955" s="16" t="s">
        <v>2942</v>
      </c>
      <c r="F955" s="10">
        <f t="shared" si="56"/>
        <v>3630</v>
      </c>
      <c r="G955" s="10">
        <v>3000</v>
      </c>
      <c r="H955" s="444">
        <v>7612986240924</v>
      </c>
      <c r="J955" s="109"/>
    </row>
    <row r="956" spans="2:10" ht="16.5" customHeight="1" x14ac:dyDescent="0.25">
      <c r="B956" s="95" t="s">
        <v>929</v>
      </c>
      <c r="C956" s="11"/>
      <c r="D956" s="15" t="s">
        <v>930</v>
      </c>
      <c r="E956" s="16" t="s">
        <v>926</v>
      </c>
      <c r="F956" s="10">
        <f t="shared" si="56"/>
        <v>2783</v>
      </c>
      <c r="G956" s="10">
        <v>2300</v>
      </c>
      <c r="H956" s="444">
        <v>7612980014927</v>
      </c>
      <c r="J956" s="109"/>
    </row>
    <row r="957" spans="2:10" ht="15" customHeight="1" x14ac:dyDescent="0.25">
      <c r="B957" s="95" t="s">
        <v>1222</v>
      </c>
      <c r="C957" s="17"/>
      <c r="D957" s="15" t="s">
        <v>930</v>
      </c>
      <c r="E957" s="16" t="s">
        <v>1223</v>
      </c>
      <c r="F957" s="10">
        <f t="shared" si="56"/>
        <v>11737</v>
      </c>
      <c r="G957" s="10">
        <v>9700</v>
      </c>
      <c r="H957" s="546">
        <v>7612980027552</v>
      </c>
      <c r="J957" s="109"/>
    </row>
    <row r="958" spans="2:10" ht="15" customHeight="1" x14ac:dyDescent="0.25">
      <c r="B958" s="95" t="s">
        <v>1226</v>
      </c>
      <c r="C958" s="17"/>
      <c r="D958" s="15" t="s">
        <v>1224</v>
      </c>
      <c r="E958" s="16" t="s">
        <v>1223</v>
      </c>
      <c r="F958" s="10">
        <f t="shared" si="56"/>
        <v>13310</v>
      </c>
      <c r="G958" s="10">
        <v>11000</v>
      </c>
      <c r="H958" s="546">
        <v>7612985780285</v>
      </c>
      <c r="J958" s="109"/>
    </row>
    <row r="959" spans="2:10" ht="15" customHeight="1" x14ac:dyDescent="0.25">
      <c r="B959" s="95" t="s">
        <v>1227</v>
      </c>
      <c r="C959" s="17"/>
      <c r="D959" s="15" t="s">
        <v>1225</v>
      </c>
      <c r="E959" s="16" t="s">
        <v>1223</v>
      </c>
      <c r="F959" s="10">
        <f t="shared" si="56"/>
        <v>11858</v>
      </c>
      <c r="G959" s="10">
        <v>9800</v>
      </c>
      <c r="H959" s="546">
        <v>7612985839907</v>
      </c>
      <c r="J959" s="109"/>
    </row>
    <row r="960" spans="2:10" s="5" customFormat="1" ht="15" customHeight="1" x14ac:dyDescent="0.25">
      <c r="B960" s="63" t="s">
        <v>2562</v>
      </c>
      <c r="C960" s="25"/>
      <c r="D960" s="43" t="s">
        <v>1698</v>
      </c>
      <c r="E960" s="49" t="s">
        <v>2943</v>
      </c>
      <c r="F960" s="10">
        <f t="shared" si="56"/>
        <v>1210</v>
      </c>
      <c r="G960" s="10">
        <v>1000</v>
      </c>
      <c r="H960" s="444">
        <v>7612986212266</v>
      </c>
      <c r="I960" s="109"/>
      <c r="J960" s="109"/>
    </row>
    <row r="961" spans="2:10" ht="15" customHeight="1" x14ac:dyDescent="0.25">
      <c r="B961" s="95" t="s">
        <v>934</v>
      </c>
      <c r="C961" s="12"/>
      <c r="D961" s="15" t="s">
        <v>935</v>
      </c>
      <c r="E961" s="16" t="s">
        <v>1274</v>
      </c>
      <c r="F961" s="10">
        <f t="shared" ref="F961:F978" si="57">SUM(G961*1.21)</f>
        <v>363</v>
      </c>
      <c r="G961" s="10">
        <v>300</v>
      </c>
      <c r="H961" s="444">
        <v>7612985632478</v>
      </c>
      <c r="J961" s="109"/>
    </row>
    <row r="962" spans="2:10" ht="15" customHeight="1" x14ac:dyDescent="0.25">
      <c r="B962" s="95" t="s">
        <v>936</v>
      </c>
      <c r="C962" s="11"/>
      <c r="D962" s="15" t="s">
        <v>937</v>
      </c>
      <c r="E962" s="49" t="s">
        <v>3303</v>
      </c>
      <c r="F962" s="10">
        <f t="shared" si="57"/>
        <v>363</v>
      </c>
      <c r="G962" s="10">
        <v>300</v>
      </c>
      <c r="H962" s="444">
        <v>7612319445927</v>
      </c>
      <c r="J962" s="109"/>
    </row>
    <row r="963" spans="2:10" ht="15" customHeight="1" x14ac:dyDescent="0.25">
      <c r="B963" s="95" t="s">
        <v>938</v>
      </c>
      <c r="C963" s="11"/>
      <c r="D963" s="15" t="s">
        <v>939</v>
      </c>
      <c r="E963" s="49" t="s">
        <v>3304</v>
      </c>
      <c r="F963" s="10">
        <f t="shared" si="57"/>
        <v>2420</v>
      </c>
      <c r="G963" s="10">
        <v>2000</v>
      </c>
      <c r="H963" s="444">
        <v>7612980506408</v>
      </c>
      <c r="J963" s="109"/>
    </row>
    <row r="964" spans="2:10" ht="15" customHeight="1" x14ac:dyDescent="0.25">
      <c r="B964" s="95" t="s">
        <v>940</v>
      </c>
      <c r="C964" s="11"/>
      <c r="D964" s="15" t="s">
        <v>941</v>
      </c>
      <c r="E964" s="49" t="s">
        <v>3305</v>
      </c>
      <c r="F964" s="10">
        <f t="shared" si="57"/>
        <v>1936</v>
      </c>
      <c r="G964" s="10">
        <v>1600</v>
      </c>
      <c r="H964" s="444">
        <v>7612980506415</v>
      </c>
      <c r="J964" s="109"/>
    </row>
    <row r="965" spans="2:10" ht="15" customHeight="1" x14ac:dyDescent="0.25">
      <c r="B965" s="95" t="s">
        <v>942</v>
      </c>
      <c r="C965" s="11"/>
      <c r="D965" s="15" t="s">
        <v>943</v>
      </c>
      <c r="E965" s="16" t="s">
        <v>3306</v>
      </c>
      <c r="F965" s="10">
        <f t="shared" si="57"/>
        <v>363</v>
      </c>
      <c r="G965" s="10">
        <v>300</v>
      </c>
      <c r="H965" s="444">
        <v>7612319445934</v>
      </c>
      <c r="J965" s="109"/>
    </row>
    <row r="966" spans="2:10" ht="15" customHeight="1" x14ac:dyDescent="0.25">
      <c r="B966" s="95" t="s">
        <v>944</v>
      </c>
      <c r="C966" s="11"/>
      <c r="D966" s="15" t="s">
        <v>945</v>
      </c>
      <c r="E966" s="16" t="s">
        <v>3306</v>
      </c>
      <c r="F966" s="10">
        <f t="shared" si="57"/>
        <v>1694</v>
      </c>
      <c r="G966" s="10">
        <v>1400</v>
      </c>
      <c r="H966" s="444">
        <v>7612980506385</v>
      </c>
      <c r="J966" s="109"/>
    </row>
    <row r="967" spans="2:10" ht="15" customHeight="1" x14ac:dyDescent="0.25">
      <c r="B967" s="95" t="s">
        <v>946</v>
      </c>
      <c r="C967" s="11"/>
      <c r="D967" s="15" t="s">
        <v>947</v>
      </c>
      <c r="E967" s="16" t="s">
        <v>948</v>
      </c>
      <c r="F967" s="10">
        <f t="shared" si="57"/>
        <v>1210</v>
      </c>
      <c r="G967" s="10">
        <v>1000</v>
      </c>
      <c r="H967" s="444">
        <v>7612981833480</v>
      </c>
      <c r="J967" s="109"/>
    </row>
    <row r="968" spans="2:10" ht="15" customHeight="1" x14ac:dyDescent="0.25">
      <c r="B968" s="95" t="s">
        <v>949</v>
      </c>
      <c r="C968" s="11"/>
      <c r="D968" s="15" t="s">
        <v>950</v>
      </c>
      <c r="E968" s="16" t="s">
        <v>951</v>
      </c>
      <c r="F968" s="10">
        <f t="shared" si="57"/>
        <v>4961</v>
      </c>
      <c r="G968" s="10">
        <v>4100</v>
      </c>
      <c r="H968" s="444">
        <v>7612980936083</v>
      </c>
      <c r="J968" s="109"/>
    </row>
    <row r="969" spans="2:10" ht="15" customHeight="1" x14ac:dyDescent="0.25">
      <c r="B969" s="95" t="s">
        <v>952</v>
      </c>
      <c r="C969" s="11"/>
      <c r="D969" s="15" t="s">
        <v>953</v>
      </c>
      <c r="E969" s="16" t="s">
        <v>1699</v>
      </c>
      <c r="F969" s="10">
        <f t="shared" si="57"/>
        <v>3388</v>
      </c>
      <c r="G969" s="10">
        <v>2800</v>
      </c>
      <c r="H969" s="444">
        <v>7612981310301</v>
      </c>
      <c r="J969" s="109"/>
    </row>
    <row r="970" spans="2:10" s="5" customFormat="1" ht="15" customHeight="1" x14ac:dyDescent="0.25">
      <c r="B970" s="63" t="s">
        <v>2563</v>
      </c>
      <c r="C970" s="25"/>
      <c r="D970" s="43" t="s">
        <v>3264</v>
      </c>
      <c r="E970" s="48" t="s">
        <v>2564</v>
      </c>
      <c r="F970" s="10">
        <f>SUM(G970*1.21)</f>
        <v>726</v>
      </c>
      <c r="G970" s="10">
        <v>600</v>
      </c>
      <c r="H970" s="444">
        <v>7612986175455</v>
      </c>
      <c r="I970" s="109"/>
      <c r="J970" s="109"/>
    </row>
    <row r="971" spans="2:10" s="5" customFormat="1" ht="15" customHeight="1" x14ac:dyDescent="0.25">
      <c r="B971" s="605" t="s">
        <v>3218</v>
      </c>
      <c r="C971" s="998" t="s">
        <v>3018</v>
      </c>
      <c r="D971" s="324" t="s">
        <v>3265</v>
      </c>
      <c r="E971" s="320" t="s">
        <v>3307</v>
      </c>
      <c r="F971" s="302">
        <f t="shared" ref="F971:F974" si="58">SUM(G971*1.21)</f>
        <v>4840</v>
      </c>
      <c r="G971" s="966">
        <v>4000</v>
      </c>
      <c r="H971" s="531">
        <v>7612986488364</v>
      </c>
      <c r="I971" s="109"/>
      <c r="J971" s="109"/>
    </row>
    <row r="972" spans="2:10" s="5" customFormat="1" ht="15" customHeight="1" x14ac:dyDescent="0.25">
      <c r="B972" s="605" t="s">
        <v>3219</v>
      </c>
      <c r="C972" s="998" t="s">
        <v>3018</v>
      </c>
      <c r="D972" s="324" t="s">
        <v>3266</v>
      </c>
      <c r="E972" s="320" t="s">
        <v>3307</v>
      </c>
      <c r="F972" s="302">
        <f t="shared" si="58"/>
        <v>3630</v>
      </c>
      <c r="G972" s="966">
        <v>3000</v>
      </c>
      <c r="H972" s="531">
        <v>7612986488395</v>
      </c>
      <c r="I972" s="109"/>
      <c r="J972" s="109"/>
    </row>
    <row r="973" spans="2:10" s="5" customFormat="1" ht="15" customHeight="1" x14ac:dyDescent="0.25">
      <c r="B973" s="605" t="s">
        <v>3220</v>
      </c>
      <c r="C973" s="998" t="s">
        <v>3018</v>
      </c>
      <c r="D973" s="324" t="s">
        <v>3267</v>
      </c>
      <c r="E973" s="320" t="s">
        <v>3307</v>
      </c>
      <c r="F973" s="302">
        <f t="shared" si="58"/>
        <v>2420</v>
      </c>
      <c r="G973" s="966">
        <v>2000</v>
      </c>
      <c r="H973" s="531">
        <v>7612986488524</v>
      </c>
      <c r="I973" s="109"/>
      <c r="J973" s="109"/>
    </row>
    <row r="974" spans="2:10" s="5" customFormat="1" ht="15" customHeight="1" x14ac:dyDescent="0.25">
      <c r="B974" s="945" t="s">
        <v>3221</v>
      </c>
      <c r="C974" s="998" t="s">
        <v>3018</v>
      </c>
      <c r="D974" s="44" t="s">
        <v>3268</v>
      </c>
      <c r="E974" s="48" t="s">
        <v>3308</v>
      </c>
      <c r="F974" s="10">
        <f t="shared" si="58"/>
        <v>3388</v>
      </c>
      <c r="G974" s="1003">
        <v>2800</v>
      </c>
      <c r="H974" s="444">
        <v>7612986498059</v>
      </c>
      <c r="I974" s="109"/>
      <c r="J974" s="109"/>
    </row>
    <row r="975" spans="2:10" s="5" customFormat="1" ht="15" customHeight="1" x14ac:dyDescent="0.25">
      <c r="B975" s="64" t="s">
        <v>958</v>
      </c>
      <c r="C975" s="12"/>
      <c r="D975" s="15" t="s">
        <v>959</v>
      </c>
      <c r="E975" s="49" t="s">
        <v>2944</v>
      </c>
      <c r="F975" s="10">
        <f t="shared" si="57"/>
        <v>459.8</v>
      </c>
      <c r="G975" s="10">
        <v>380</v>
      </c>
      <c r="H975" s="444">
        <v>7612985511940</v>
      </c>
      <c r="I975" s="109"/>
      <c r="J975" s="109"/>
    </row>
    <row r="976" spans="2:10" s="5" customFormat="1" ht="15" customHeight="1" x14ac:dyDescent="0.25">
      <c r="B976" s="95" t="s">
        <v>960</v>
      </c>
      <c r="C976" s="11"/>
      <c r="D976" s="15" t="s">
        <v>961</v>
      </c>
      <c r="E976" s="49" t="s">
        <v>2945</v>
      </c>
      <c r="F976" s="10">
        <f t="shared" si="57"/>
        <v>459.8</v>
      </c>
      <c r="G976" s="10">
        <v>380</v>
      </c>
      <c r="H976" s="444">
        <v>8425622085174</v>
      </c>
      <c r="I976" s="109"/>
      <c r="J976" s="109"/>
    </row>
    <row r="977" spans="2:10" s="5" customFormat="1" ht="15" customHeight="1" x14ac:dyDescent="0.25">
      <c r="B977" s="64" t="s">
        <v>962</v>
      </c>
      <c r="C977" s="11"/>
      <c r="D977" s="13" t="s">
        <v>963</v>
      </c>
      <c r="E977" s="49" t="s">
        <v>2946</v>
      </c>
      <c r="F977" s="10">
        <f t="shared" si="57"/>
        <v>459.8</v>
      </c>
      <c r="G977" s="10">
        <v>380</v>
      </c>
      <c r="H977" s="444">
        <v>7612981928681</v>
      </c>
      <c r="I977" s="109"/>
      <c r="J977" s="109"/>
    </row>
    <row r="978" spans="2:10" s="5" customFormat="1" ht="15" customHeight="1" x14ac:dyDescent="0.25">
      <c r="B978" s="99" t="s">
        <v>967</v>
      </c>
      <c r="C978" s="11"/>
      <c r="D978" s="15" t="s">
        <v>968</v>
      </c>
      <c r="E978" s="16" t="s">
        <v>969</v>
      </c>
      <c r="F978" s="10">
        <f t="shared" si="57"/>
        <v>3509</v>
      </c>
      <c r="G978" s="10">
        <v>2900</v>
      </c>
      <c r="H978" s="444">
        <v>7612981790158</v>
      </c>
      <c r="I978" s="109"/>
      <c r="J978" s="109"/>
    </row>
    <row r="979" spans="2:10" s="5" customFormat="1" ht="15" customHeight="1" x14ac:dyDescent="0.25">
      <c r="B979" s="128" t="s">
        <v>2495</v>
      </c>
      <c r="C979" s="333"/>
      <c r="D979" s="324" t="s">
        <v>1599</v>
      </c>
      <c r="E979" s="346" t="s">
        <v>2496</v>
      </c>
      <c r="F979" s="302">
        <f t="shared" ref="F979:F997" si="59">SUM(G979*1.21)</f>
        <v>4961</v>
      </c>
      <c r="G979" s="302">
        <v>4100</v>
      </c>
      <c r="H979" s="535">
        <v>7612986384406</v>
      </c>
      <c r="I979" s="109"/>
      <c r="J979" s="109"/>
    </row>
    <row r="980" spans="2:10" s="5" customFormat="1" ht="15" customHeight="1" x14ac:dyDescent="0.25">
      <c r="B980" s="128" t="s">
        <v>2497</v>
      </c>
      <c r="C980" s="333"/>
      <c r="D980" s="324" t="s">
        <v>2498</v>
      </c>
      <c r="E980" s="346" t="s">
        <v>2499</v>
      </c>
      <c r="F980" s="302">
        <f t="shared" si="59"/>
        <v>6655</v>
      </c>
      <c r="G980" s="302">
        <v>5500</v>
      </c>
      <c r="H980" s="535">
        <v>7612986386349</v>
      </c>
      <c r="I980" s="109"/>
      <c r="J980" s="109"/>
    </row>
    <row r="981" spans="2:10" s="5" customFormat="1" ht="15" customHeight="1" x14ac:dyDescent="0.25">
      <c r="B981" s="128" t="s">
        <v>2500</v>
      </c>
      <c r="C981" s="333"/>
      <c r="D981" s="324" t="s">
        <v>2498</v>
      </c>
      <c r="E981" s="346" t="s">
        <v>2499</v>
      </c>
      <c r="F981" s="302">
        <f t="shared" si="59"/>
        <v>6413</v>
      </c>
      <c r="G981" s="302">
        <v>5300</v>
      </c>
      <c r="H981" s="535">
        <v>7612986386332</v>
      </c>
      <c r="I981" s="109"/>
      <c r="J981" s="109"/>
    </row>
    <row r="982" spans="2:10" s="5" customFormat="1" ht="15" customHeight="1" x14ac:dyDescent="0.25">
      <c r="B982" s="128" t="s">
        <v>2501</v>
      </c>
      <c r="C982" s="333"/>
      <c r="D982" s="324" t="s">
        <v>2614</v>
      </c>
      <c r="E982" s="346" t="s">
        <v>2502</v>
      </c>
      <c r="F982" s="302">
        <f t="shared" si="59"/>
        <v>3630</v>
      </c>
      <c r="G982" s="302">
        <v>3000</v>
      </c>
      <c r="H982" s="535">
        <v>7612986408232</v>
      </c>
      <c r="I982" s="109"/>
      <c r="J982" s="109"/>
    </row>
    <row r="983" spans="2:10" s="5" customFormat="1" ht="15" customHeight="1" x14ac:dyDescent="0.25">
      <c r="B983" s="128" t="s">
        <v>2503</v>
      </c>
      <c r="C983" s="333"/>
      <c r="D983" s="324" t="s">
        <v>2504</v>
      </c>
      <c r="E983" s="346"/>
      <c r="F983" s="302">
        <f t="shared" si="59"/>
        <v>968</v>
      </c>
      <c r="G983" s="302">
        <v>800</v>
      </c>
      <c r="H983" s="535">
        <v>7612986386011</v>
      </c>
      <c r="I983" s="109"/>
      <c r="J983" s="109"/>
    </row>
    <row r="984" spans="2:10" s="5" customFormat="1" ht="15" customHeight="1" x14ac:dyDescent="0.25">
      <c r="B984" s="128" t="s">
        <v>2505</v>
      </c>
      <c r="C984" s="333"/>
      <c r="D984" s="324" t="s">
        <v>2506</v>
      </c>
      <c r="E984" s="346" t="s">
        <v>2507</v>
      </c>
      <c r="F984" s="302">
        <f t="shared" si="59"/>
        <v>847</v>
      </c>
      <c r="G984" s="302">
        <v>700</v>
      </c>
      <c r="H984" s="535">
        <v>7612986386028</v>
      </c>
      <c r="I984" s="109"/>
      <c r="J984" s="109"/>
    </row>
    <row r="985" spans="2:10" s="5" customFormat="1" ht="15" customHeight="1" x14ac:dyDescent="0.25">
      <c r="B985" s="128" t="s">
        <v>2508</v>
      </c>
      <c r="C985" s="333"/>
      <c r="D985" s="324" t="s">
        <v>2506</v>
      </c>
      <c r="E985" s="346" t="s">
        <v>2509</v>
      </c>
      <c r="F985" s="302">
        <f t="shared" si="59"/>
        <v>1815</v>
      </c>
      <c r="G985" s="302">
        <v>1500</v>
      </c>
      <c r="H985" s="535">
        <v>7612986386035</v>
      </c>
      <c r="I985" s="109"/>
      <c r="J985" s="109"/>
    </row>
    <row r="986" spans="2:10" s="5" customFormat="1" ht="15" customHeight="1" x14ac:dyDescent="0.25">
      <c r="B986" s="128" t="s">
        <v>2510</v>
      </c>
      <c r="C986" s="333"/>
      <c r="D986" s="324" t="s">
        <v>2511</v>
      </c>
      <c r="E986" s="346"/>
      <c r="F986" s="302">
        <f t="shared" si="59"/>
        <v>484</v>
      </c>
      <c r="G986" s="302">
        <v>400</v>
      </c>
      <c r="H986" s="535">
        <v>7612986386042</v>
      </c>
      <c r="I986" s="109"/>
      <c r="J986" s="109"/>
    </row>
    <row r="987" spans="2:10" s="5" customFormat="1" ht="15" customHeight="1" x14ac:dyDescent="0.25">
      <c r="B987" s="128" t="s">
        <v>2512</v>
      </c>
      <c r="C987" s="333"/>
      <c r="D987" s="324" t="s">
        <v>2513</v>
      </c>
      <c r="E987" s="346"/>
      <c r="F987" s="302">
        <f t="shared" si="59"/>
        <v>1452</v>
      </c>
      <c r="G987" s="302">
        <v>1200</v>
      </c>
      <c r="H987" s="535">
        <v>7612986386059</v>
      </c>
      <c r="I987" s="109"/>
      <c r="J987" s="109"/>
    </row>
    <row r="988" spans="2:10" s="5" customFormat="1" ht="15" customHeight="1" x14ac:dyDescent="0.25">
      <c r="B988" s="128" t="s">
        <v>2514</v>
      </c>
      <c r="C988" s="333"/>
      <c r="D988" s="324" t="s">
        <v>2515</v>
      </c>
      <c r="E988" s="346"/>
      <c r="F988" s="302">
        <f t="shared" si="59"/>
        <v>2057</v>
      </c>
      <c r="G988" s="302">
        <v>1700</v>
      </c>
      <c r="H988" s="535">
        <v>7612986386066</v>
      </c>
      <c r="I988" s="109"/>
      <c r="J988" s="109"/>
    </row>
    <row r="989" spans="2:10" s="5" customFormat="1" ht="15" customHeight="1" x14ac:dyDescent="0.25">
      <c r="B989" s="128" t="s">
        <v>2516</v>
      </c>
      <c r="C989" s="333"/>
      <c r="D989" s="324" t="s">
        <v>2517</v>
      </c>
      <c r="E989" s="346" t="s">
        <v>2509</v>
      </c>
      <c r="F989" s="302">
        <f t="shared" si="59"/>
        <v>1815</v>
      </c>
      <c r="G989" s="302">
        <v>1500</v>
      </c>
      <c r="H989" s="535">
        <v>7612986386004</v>
      </c>
      <c r="I989" s="109"/>
      <c r="J989" s="109"/>
    </row>
    <row r="990" spans="2:10" s="5" customFormat="1" ht="15" customHeight="1" x14ac:dyDescent="0.25">
      <c r="B990" s="128" t="s">
        <v>2518</v>
      </c>
      <c r="C990" s="333"/>
      <c r="D990" s="324" t="s">
        <v>2519</v>
      </c>
      <c r="E990" s="346"/>
      <c r="F990" s="302">
        <f t="shared" si="59"/>
        <v>605</v>
      </c>
      <c r="G990" s="302">
        <v>500</v>
      </c>
      <c r="H990" s="535">
        <v>7612986386073</v>
      </c>
      <c r="I990" s="109"/>
      <c r="J990" s="109"/>
    </row>
    <row r="991" spans="2:10" s="5" customFormat="1" ht="15" customHeight="1" x14ac:dyDescent="0.25">
      <c r="B991" s="128" t="s">
        <v>2520</v>
      </c>
      <c r="C991" s="333"/>
      <c r="D991" s="324" t="s">
        <v>2521</v>
      </c>
      <c r="E991" s="346"/>
      <c r="F991" s="302">
        <f t="shared" si="59"/>
        <v>1089</v>
      </c>
      <c r="G991" s="302">
        <v>900</v>
      </c>
      <c r="H991" s="535">
        <v>7612986385489</v>
      </c>
      <c r="I991" s="109"/>
      <c r="J991" s="109"/>
    </row>
    <row r="992" spans="2:10" s="5" customFormat="1" ht="15" customHeight="1" x14ac:dyDescent="0.25">
      <c r="B992" s="128" t="s">
        <v>2522</v>
      </c>
      <c r="C992" s="333"/>
      <c r="D992" s="324" t="s">
        <v>2523</v>
      </c>
      <c r="E992" s="346"/>
      <c r="F992" s="302">
        <f t="shared" si="59"/>
        <v>847</v>
      </c>
      <c r="G992" s="302">
        <v>700</v>
      </c>
      <c r="H992" s="535">
        <v>7612986386080</v>
      </c>
      <c r="I992" s="109"/>
      <c r="J992" s="109"/>
    </row>
    <row r="993" spans="2:10" s="5" customFormat="1" ht="15" customHeight="1" x14ac:dyDescent="0.25">
      <c r="B993" s="128" t="s">
        <v>2524</v>
      </c>
      <c r="C993" s="333"/>
      <c r="D993" s="324" t="s">
        <v>2525</v>
      </c>
      <c r="E993" s="346"/>
      <c r="F993" s="302">
        <f t="shared" si="59"/>
        <v>726</v>
      </c>
      <c r="G993" s="302">
        <v>600</v>
      </c>
      <c r="H993" s="535">
        <v>7612986386110</v>
      </c>
      <c r="I993" s="109"/>
      <c r="J993" s="109"/>
    </row>
    <row r="994" spans="2:10" s="5" customFormat="1" ht="15" customHeight="1" x14ac:dyDescent="0.25">
      <c r="B994" s="128" t="s">
        <v>2526</v>
      </c>
      <c r="C994" s="333"/>
      <c r="D994" s="324" t="s">
        <v>2527</v>
      </c>
      <c r="E994" s="346"/>
      <c r="F994" s="302">
        <f t="shared" si="59"/>
        <v>1089</v>
      </c>
      <c r="G994" s="302">
        <v>900</v>
      </c>
      <c r="H994" s="535">
        <v>7612986385496</v>
      </c>
      <c r="I994" s="109"/>
      <c r="J994" s="109"/>
    </row>
    <row r="995" spans="2:10" s="5" customFormat="1" ht="15" customHeight="1" x14ac:dyDescent="0.25">
      <c r="B995" s="128" t="s">
        <v>2528</v>
      </c>
      <c r="C995" s="333"/>
      <c r="D995" s="324" t="s">
        <v>2610</v>
      </c>
      <c r="E995" s="346" t="s">
        <v>2529</v>
      </c>
      <c r="F995" s="302">
        <f t="shared" si="59"/>
        <v>7260</v>
      </c>
      <c r="G995" s="302">
        <v>6000</v>
      </c>
      <c r="H995" s="535">
        <v>7612986386097</v>
      </c>
      <c r="I995" s="109"/>
      <c r="J995" s="109"/>
    </row>
    <row r="996" spans="2:10" s="5" customFormat="1" ht="15" customHeight="1" x14ac:dyDescent="0.25">
      <c r="B996" s="128" t="s">
        <v>2530</v>
      </c>
      <c r="C996" s="333"/>
      <c r="D996" s="324" t="s">
        <v>2610</v>
      </c>
      <c r="E996" s="346" t="s">
        <v>2531</v>
      </c>
      <c r="F996" s="302">
        <f t="shared" si="59"/>
        <v>8470</v>
      </c>
      <c r="G996" s="302">
        <v>7000</v>
      </c>
      <c r="H996" s="535">
        <v>7612986386103</v>
      </c>
      <c r="I996" s="109"/>
      <c r="J996" s="109"/>
    </row>
    <row r="997" spans="2:10" s="5" customFormat="1" ht="15" customHeight="1" thickBot="1" x14ac:dyDescent="0.3">
      <c r="B997" s="136" t="s">
        <v>2532</v>
      </c>
      <c r="C997" s="665"/>
      <c r="D997" s="328" t="s">
        <v>2533</v>
      </c>
      <c r="E997" s="1182" t="s">
        <v>2534</v>
      </c>
      <c r="F997" s="307">
        <f t="shared" si="59"/>
        <v>484</v>
      </c>
      <c r="G997" s="307">
        <v>400</v>
      </c>
      <c r="H997" s="542">
        <v>7612986386127</v>
      </c>
      <c r="I997" s="109"/>
      <c r="J997" s="109"/>
    </row>
    <row r="998" spans="2:10" ht="15" customHeight="1" thickBot="1" x14ac:dyDescent="0.3">
      <c r="B998" s="84"/>
      <c r="C998" s="57"/>
      <c r="D998" s="708" t="s">
        <v>1793</v>
      </c>
      <c r="E998" s="96"/>
      <c r="F998" s="54"/>
      <c r="G998" s="54"/>
      <c r="H998" s="55"/>
      <c r="J998" s="109"/>
    </row>
    <row r="999" spans="2:10" ht="15" customHeight="1" x14ac:dyDescent="0.25">
      <c r="B999" s="130" t="s">
        <v>970</v>
      </c>
      <c r="C999" s="308"/>
      <c r="D999" s="309" t="s">
        <v>971</v>
      </c>
      <c r="E999" s="310"/>
      <c r="F999" s="311">
        <f t="shared" ref="F999:F1012" si="60">SUM(G999*1.21)</f>
        <v>121</v>
      </c>
      <c r="G999" s="311">
        <v>100</v>
      </c>
      <c r="H999" s="533">
        <v>7612981833473</v>
      </c>
      <c r="J999" s="109"/>
    </row>
    <row r="1000" spans="2:10" ht="15" customHeight="1" x14ac:dyDescent="0.25">
      <c r="B1000" s="64" t="s">
        <v>972</v>
      </c>
      <c r="C1000" s="11"/>
      <c r="D1000" s="15" t="s">
        <v>973</v>
      </c>
      <c r="E1000" s="16"/>
      <c r="F1000" s="10">
        <f t="shared" si="60"/>
        <v>968</v>
      </c>
      <c r="G1000" s="10">
        <v>800</v>
      </c>
      <c r="H1000" s="444">
        <v>7612211014771</v>
      </c>
      <c r="J1000" s="109"/>
    </row>
    <row r="1001" spans="2:10" ht="15" customHeight="1" x14ac:dyDescent="0.25">
      <c r="B1001" s="64" t="s">
        <v>974</v>
      </c>
      <c r="C1001" s="11"/>
      <c r="D1001" s="15" t="s">
        <v>975</v>
      </c>
      <c r="E1001" s="16"/>
      <c r="F1001" s="10">
        <f t="shared" si="60"/>
        <v>48.4</v>
      </c>
      <c r="G1001" s="10">
        <v>40</v>
      </c>
      <c r="H1001" s="444">
        <v>7612981175177</v>
      </c>
      <c r="J1001" s="109"/>
    </row>
    <row r="1002" spans="2:10" ht="15" customHeight="1" x14ac:dyDescent="0.25">
      <c r="B1002" s="64" t="s">
        <v>976</v>
      </c>
      <c r="C1002" s="11"/>
      <c r="D1002" s="15" t="s">
        <v>977</v>
      </c>
      <c r="E1002" s="16" t="s">
        <v>978</v>
      </c>
      <c r="F1002" s="10">
        <f t="shared" si="60"/>
        <v>121</v>
      </c>
      <c r="G1002" s="10">
        <v>100</v>
      </c>
      <c r="H1002" s="444">
        <v>7612409000647</v>
      </c>
      <c r="J1002" s="109"/>
    </row>
    <row r="1003" spans="2:10" s="5" customFormat="1" ht="15" customHeight="1" x14ac:dyDescent="0.25">
      <c r="B1003" s="64" t="s">
        <v>979</v>
      </c>
      <c r="C1003" s="12"/>
      <c r="D1003" s="15" t="s">
        <v>980</v>
      </c>
      <c r="E1003" s="16" t="s">
        <v>1275</v>
      </c>
      <c r="F1003" s="10">
        <f t="shared" si="60"/>
        <v>60.5</v>
      </c>
      <c r="G1003" s="10">
        <v>50</v>
      </c>
      <c r="H1003" s="444">
        <v>7612985494007</v>
      </c>
      <c r="I1003" s="109"/>
      <c r="J1003" s="109"/>
    </row>
    <row r="1004" spans="2:10" s="5" customFormat="1" ht="15" customHeight="1" x14ac:dyDescent="0.25">
      <c r="B1004" s="64" t="s">
        <v>981</v>
      </c>
      <c r="C1004" s="11"/>
      <c r="D1004" s="15" t="s">
        <v>982</v>
      </c>
      <c r="E1004" s="16" t="s">
        <v>983</v>
      </c>
      <c r="F1004" s="10">
        <f t="shared" si="60"/>
        <v>217.79999999999998</v>
      </c>
      <c r="G1004" s="10">
        <v>180</v>
      </c>
      <c r="H1004" s="444">
        <v>7612409000173</v>
      </c>
      <c r="I1004" s="109"/>
      <c r="J1004" s="109"/>
    </row>
    <row r="1005" spans="2:10" s="5" customFormat="1" ht="15" customHeight="1" x14ac:dyDescent="0.25">
      <c r="B1005" s="64" t="s">
        <v>984</v>
      </c>
      <c r="C1005" s="11"/>
      <c r="D1005" s="15" t="s">
        <v>985</v>
      </c>
      <c r="E1005" s="16" t="s">
        <v>983</v>
      </c>
      <c r="F1005" s="10">
        <f t="shared" si="60"/>
        <v>363</v>
      </c>
      <c r="G1005" s="10">
        <v>300</v>
      </c>
      <c r="H1005" s="444">
        <v>7612980472406</v>
      </c>
      <c r="I1005" s="109"/>
      <c r="J1005" s="109"/>
    </row>
    <row r="1006" spans="2:10" ht="15" customHeight="1" x14ac:dyDescent="0.25">
      <c r="B1006" s="64" t="s">
        <v>986</v>
      </c>
      <c r="C1006" s="11"/>
      <c r="D1006" s="15" t="s">
        <v>987</v>
      </c>
      <c r="E1006" s="16" t="s">
        <v>983</v>
      </c>
      <c r="F1006" s="10">
        <f t="shared" si="60"/>
        <v>363</v>
      </c>
      <c r="G1006" s="10">
        <v>300</v>
      </c>
      <c r="H1006" s="444">
        <v>7612409000203</v>
      </c>
      <c r="J1006" s="109"/>
    </row>
    <row r="1007" spans="2:10" ht="15" customHeight="1" x14ac:dyDescent="0.25">
      <c r="B1007" s="64" t="s">
        <v>990</v>
      </c>
      <c r="C1007" s="11"/>
      <c r="D1007" s="15" t="s">
        <v>991</v>
      </c>
      <c r="E1007" s="16"/>
      <c r="F1007" s="10">
        <f t="shared" si="60"/>
        <v>242</v>
      </c>
      <c r="G1007" s="10">
        <v>200</v>
      </c>
      <c r="H1007" s="444">
        <v>7612142237942</v>
      </c>
      <c r="J1007" s="109"/>
    </row>
    <row r="1008" spans="2:10" ht="15" customHeight="1" x14ac:dyDescent="0.25">
      <c r="B1008" s="64" t="s">
        <v>992</v>
      </c>
      <c r="C1008" s="11"/>
      <c r="D1008" s="15" t="s">
        <v>993</v>
      </c>
      <c r="E1008" s="16"/>
      <c r="F1008" s="10">
        <f>SUM(G1008*1.21)</f>
        <v>193.6</v>
      </c>
      <c r="G1008" s="10">
        <v>160</v>
      </c>
      <c r="H1008" s="444">
        <v>7612980579211</v>
      </c>
      <c r="J1008" s="109"/>
    </row>
    <row r="1009" spans="2:10" ht="15" customHeight="1" x14ac:dyDescent="0.25">
      <c r="B1009" s="122" t="s">
        <v>997</v>
      </c>
      <c r="C1009" s="299"/>
      <c r="D1009" s="300" t="s">
        <v>998</v>
      </c>
      <c r="E1009" s="301" t="s">
        <v>999</v>
      </c>
      <c r="F1009" s="302">
        <f t="shared" si="60"/>
        <v>242</v>
      </c>
      <c r="G1009" s="302">
        <v>200</v>
      </c>
      <c r="H1009" s="531">
        <v>7612985477994</v>
      </c>
      <c r="J1009" s="109"/>
    </row>
    <row r="1010" spans="2:10" ht="15" customHeight="1" x14ac:dyDescent="0.25">
      <c r="B1010" s="122" t="s">
        <v>1005</v>
      </c>
      <c r="C1010" s="304"/>
      <c r="D1010" s="300" t="s">
        <v>1006</v>
      </c>
      <c r="E1010" s="301" t="s">
        <v>1007</v>
      </c>
      <c r="F1010" s="302">
        <f>SUM(G1010*1.21)</f>
        <v>96.8</v>
      </c>
      <c r="G1010" s="302">
        <v>80</v>
      </c>
      <c r="H1010" s="531">
        <v>7612211070494</v>
      </c>
      <c r="J1010" s="109"/>
    </row>
    <row r="1011" spans="2:10" ht="15" customHeight="1" x14ac:dyDescent="0.25">
      <c r="B1011" s="122" t="s">
        <v>1008</v>
      </c>
      <c r="C1011" s="304"/>
      <c r="D1011" s="300" t="s">
        <v>1006</v>
      </c>
      <c r="E1011" s="301" t="s">
        <v>1009</v>
      </c>
      <c r="F1011" s="302">
        <f>SUM(G1011*1.21)</f>
        <v>193.6</v>
      </c>
      <c r="G1011" s="302">
        <v>160</v>
      </c>
      <c r="H1011" s="531">
        <v>7612211041975</v>
      </c>
      <c r="J1011" s="109"/>
    </row>
    <row r="1012" spans="2:10" ht="15" customHeight="1" x14ac:dyDescent="0.25">
      <c r="B1012" s="122" t="s">
        <v>1000</v>
      </c>
      <c r="C1012" s="299"/>
      <c r="D1012" s="300" t="s">
        <v>1001</v>
      </c>
      <c r="E1012" s="301" t="s">
        <v>933</v>
      </c>
      <c r="F1012" s="302">
        <f t="shared" si="60"/>
        <v>314.59999999999997</v>
      </c>
      <c r="G1012" s="302">
        <v>260</v>
      </c>
      <c r="H1012" s="531">
        <v>7612985477932</v>
      </c>
      <c r="J1012" s="109"/>
    </row>
    <row r="1013" spans="2:10" ht="15" customHeight="1" x14ac:dyDescent="0.25">
      <c r="B1013" s="122" t="s">
        <v>1002</v>
      </c>
      <c r="C1013" s="299"/>
      <c r="D1013" s="300" t="s">
        <v>1003</v>
      </c>
      <c r="E1013" s="301" t="s">
        <v>1004</v>
      </c>
      <c r="F1013" s="302">
        <f>SUM(G1013*1.21)</f>
        <v>96.8</v>
      </c>
      <c r="G1013" s="302">
        <v>80</v>
      </c>
      <c r="H1013" s="531">
        <v>7612981144746</v>
      </c>
      <c r="J1013" s="109"/>
    </row>
    <row r="1014" spans="2:10" ht="15" customHeight="1" x14ac:dyDescent="0.25">
      <c r="B1014" s="122" t="s">
        <v>1010</v>
      </c>
      <c r="C1014" s="299"/>
      <c r="D1014" s="300" t="s">
        <v>1011</v>
      </c>
      <c r="E1014" s="301" t="s">
        <v>933</v>
      </c>
      <c r="F1014" s="302">
        <f>SUM(G1014*1.21)</f>
        <v>363</v>
      </c>
      <c r="G1014" s="302">
        <v>300</v>
      </c>
      <c r="H1014" s="531">
        <v>7612985477949</v>
      </c>
      <c r="J1014" s="109"/>
    </row>
    <row r="1015" spans="2:10" ht="15" customHeight="1" thickBot="1" x14ac:dyDescent="0.3">
      <c r="B1015" s="140" t="s">
        <v>932</v>
      </c>
      <c r="C1015" s="305"/>
      <c r="D1015" s="328" t="s">
        <v>3269</v>
      </c>
      <c r="E1015" s="306" t="s">
        <v>1012</v>
      </c>
      <c r="F1015" s="307">
        <f>SUM(G1015*1.21)</f>
        <v>363</v>
      </c>
      <c r="G1015" s="307">
        <v>300</v>
      </c>
      <c r="H1015" s="534">
        <v>7612985477956</v>
      </c>
      <c r="J1015" s="109"/>
    </row>
    <row r="1016" spans="2:10" ht="15" customHeight="1" thickBot="1" x14ac:dyDescent="0.3">
      <c r="B1016" s="52"/>
      <c r="C1016" s="57"/>
      <c r="D1016" s="364" t="s">
        <v>1794</v>
      </c>
      <c r="E1016" s="72"/>
      <c r="F1016" s="54"/>
      <c r="G1016" s="54"/>
      <c r="H1016" s="55"/>
      <c r="J1016" s="109"/>
    </row>
    <row r="1017" spans="2:10" ht="15" customHeight="1" x14ac:dyDescent="0.25">
      <c r="B1017" s="80" t="s">
        <v>1013</v>
      </c>
      <c r="C1017" s="73"/>
      <c r="D1017" s="107" t="s">
        <v>1319</v>
      </c>
      <c r="E1017" s="91" t="s">
        <v>1014</v>
      </c>
      <c r="F1017" s="70">
        <f>SUM(G1017*1.21)</f>
        <v>1573</v>
      </c>
      <c r="G1017" s="70">
        <v>1300</v>
      </c>
      <c r="H1017" s="443">
        <v>7612985730716</v>
      </c>
      <c r="J1017" s="109"/>
    </row>
    <row r="1018" spans="2:10" ht="15" customHeight="1" x14ac:dyDescent="0.25">
      <c r="B1018" s="64" t="s">
        <v>1015</v>
      </c>
      <c r="C1018" s="17"/>
      <c r="D1018" s="4" t="s">
        <v>1320</v>
      </c>
      <c r="E1018" s="16" t="s">
        <v>1016</v>
      </c>
      <c r="F1018" s="10">
        <f>SUM(G1018*1.21)</f>
        <v>1210</v>
      </c>
      <c r="G1018" s="10">
        <v>1000</v>
      </c>
      <c r="H1018" s="444">
        <v>7612985692199</v>
      </c>
      <c r="J1018" s="109"/>
    </row>
    <row r="1019" spans="2:10" ht="15" customHeight="1" x14ac:dyDescent="0.25">
      <c r="B1019" s="64" t="s">
        <v>1017</v>
      </c>
      <c r="C1019" s="11"/>
      <c r="D1019" s="4" t="s">
        <v>1321</v>
      </c>
      <c r="E1019" s="16" t="s">
        <v>1018</v>
      </c>
      <c r="F1019" s="10">
        <f t="shared" ref="F1019:F1047" si="61">SUM(G1019*1.21)</f>
        <v>726</v>
      </c>
      <c r="G1019" s="10">
        <v>600</v>
      </c>
      <c r="H1019" s="444">
        <v>7612980018826</v>
      </c>
      <c r="J1019" s="109"/>
    </row>
    <row r="1020" spans="2:10" ht="16.149999999999999" customHeight="1" x14ac:dyDescent="0.25">
      <c r="B1020" s="64" t="s">
        <v>1019</v>
      </c>
      <c r="C1020" s="11"/>
      <c r="D1020" s="4" t="s">
        <v>1322</v>
      </c>
      <c r="E1020" s="16" t="s">
        <v>1020</v>
      </c>
      <c r="F1020" s="10">
        <f t="shared" si="61"/>
        <v>605</v>
      </c>
      <c r="G1020" s="10">
        <v>500</v>
      </c>
      <c r="H1020" s="444">
        <v>7612980006670</v>
      </c>
      <c r="J1020" s="109"/>
    </row>
    <row r="1021" spans="2:10" ht="15" customHeight="1" x14ac:dyDescent="0.25">
      <c r="B1021" s="64" t="s">
        <v>1021</v>
      </c>
      <c r="C1021" s="11"/>
      <c r="D1021" s="4" t="s">
        <v>1323</v>
      </c>
      <c r="E1021" s="16" t="s">
        <v>1022</v>
      </c>
      <c r="F1021" s="10">
        <f t="shared" si="61"/>
        <v>726</v>
      </c>
      <c r="G1021" s="10">
        <v>600</v>
      </c>
      <c r="H1021" s="444">
        <v>7612980018833</v>
      </c>
      <c r="J1021" s="109"/>
    </row>
    <row r="1022" spans="2:10" ht="15" customHeight="1" x14ac:dyDescent="0.25">
      <c r="B1022" s="64" t="s">
        <v>1023</v>
      </c>
      <c r="C1022" s="11"/>
      <c r="D1022" s="4" t="s">
        <v>1324</v>
      </c>
      <c r="E1022" s="16" t="s">
        <v>1024</v>
      </c>
      <c r="F1022" s="10">
        <f t="shared" si="61"/>
        <v>968</v>
      </c>
      <c r="G1022" s="10">
        <v>800</v>
      </c>
      <c r="H1022" s="444">
        <v>7612980018840</v>
      </c>
      <c r="J1022" s="109"/>
    </row>
    <row r="1023" spans="2:10" ht="15" customHeight="1" x14ac:dyDescent="0.25">
      <c r="B1023" s="64" t="s">
        <v>1025</v>
      </c>
      <c r="C1023" s="11"/>
      <c r="D1023" s="4" t="s">
        <v>1325</v>
      </c>
      <c r="E1023" s="16" t="s">
        <v>1026</v>
      </c>
      <c r="F1023" s="10">
        <f t="shared" si="61"/>
        <v>605</v>
      </c>
      <c r="G1023" s="10">
        <v>500</v>
      </c>
      <c r="H1023" s="444">
        <v>7612211069061</v>
      </c>
      <c r="J1023" s="109"/>
    </row>
    <row r="1024" spans="2:10" ht="15" customHeight="1" x14ac:dyDescent="0.25">
      <c r="B1024" s="64" t="s">
        <v>1027</v>
      </c>
      <c r="C1024" s="11"/>
      <c r="D1024" s="4" t="s">
        <v>1326</v>
      </c>
      <c r="E1024" s="16" t="s">
        <v>1028</v>
      </c>
      <c r="F1024" s="10">
        <f t="shared" si="61"/>
        <v>484</v>
      </c>
      <c r="G1024" s="10">
        <v>400</v>
      </c>
      <c r="H1024" s="444">
        <v>7612211069054</v>
      </c>
      <c r="J1024" s="109"/>
    </row>
    <row r="1025" spans="2:10" ht="15" customHeight="1" x14ac:dyDescent="0.25">
      <c r="B1025" s="64" t="s">
        <v>1029</v>
      </c>
      <c r="C1025" s="11"/>
      <c r="D1025" s="4" t="s">
        <v>1327</v>
      </c>
      <c r="E1025" s="16" t="s">
        <v>1030</v>
      </c>
      <c r="F1025" s="10">
        <f t="shared" si="61"/>
        <v>786.5</v>
      </c>
      <c r="G1025" s="10">
        <v>650</v>
      </c>
      <c r="H1025" s="444">
        <v>7612980781010</v>
      </c>
      <c r="J1025" s="109"/>
    </row>
    <row r="1026" spans="2:10" ht="15" customHeight="1" x14ac:dyDescent="0.25">
      <c r="B1026" s="64" t="s">
        <v>1031</v>
      </c>
      <c r="C1026" s="11"/>
      <c r="D1026" s="4" t="s">
        <v>1327</v>
      </c>
      <c r="E1026" s="16" t="s">
        <v>1032</v>
      </c>
      <c r="F1026" s="10">
        <f t="shared" si="61"/>
        <v>786.5</v>
      </c>
      <c r="G1026" s="10">
        <v>650</v>
      </c>
      <c r="H1026" s="444">
        <v>7612980780884</v>
      </c>
      <c r="J1026" s="109"/>
    </row>
    <row r="1027" spans="2:10" ht="15" customHeight="1" x14ac:dyDescent="0.25">
      <c r="B1027" s="64" t="s">
        <v>1033</v>
      </c>
      <c r="C1027" s="11"/>
      <c r="D1027" s="4" t="s">
        <v>1328</v>
      </c>
      <c r="E1027" s="16" t="s">
        <v>1034</v>
      </c>
      <c r="F1027" s="10">
        <f t="shared" si="61"/>
        <v>786.5</v>
      </c>
      <c r="G1027" s="10">
        <v>650</v>
      </c>
      <c r="H1027" s="444">
        <v>7612980781027</v>
      </c>
      <c r="J1027" s="109"/>
    </row>
    <row r="1028" spans="2:10" ht="15" customHeight="1" x14ac:dyDescent="0.25">
      <c r="B1028" s="64" t="s">
        <v>1035</v>
      </c>
      <c r="C1028" s="11"/>
      <c r="D1028" s="4" t="s">
        <v>1329</v>
      </c>
      <c r="E1028" s="16" t="s">
        <v>1036</v>
      </c>
      <c r="F1028" s="10">
        <f t="shared" si="61"/>
        <v>665.5</v>
      </c>
      <c r="G1028" s="10">
        <v>550</v>
      </c>
      <c r="H1028" s="444">
        <v>7612980780877</v>
      </c>
      <c r="J1028" s="109"/>
    </row>
    <row r="1029" spans="2:10" ht="15" customHeight="1" x14ac:dyDescent="0.25">
      <c r="B1029" s="64" t="s">
        <v>1037</v>
      </c>
      <c r="C1029" s="11"/>
      <c r="D1029" s="4" t="s">
        <v>1330</v>
      </c>
      <c r="E1029" s="16" t="s">
        <v>1038</v>
      </c>
      <c r="F1029" s="10">
        <f t="shared" si="61"/>
        <v>1210</v>
      </c>
      <c r="G1029" s="10">
        <v>1000</v>
      </c>
      <c r="H1029" s="444">
        <v>7612980090259</v>
      </c>
      <c r="J1029" s="109"/>
    </row>
    <row r="1030" spans="2:10" ht="15" customHeight="1" x14ac:dyDescent="0.25">
      <c r="B1030" s="64" t="s">
        <v>1039</v>
      </c>
      <c r="C1030" s="11"/>
      <c r="D1030" s="4" t="s">
        <v>1331</v>
      </c>
      <c r="E1030" s="16" t="s">
        <v>1040</v>
      </c>
      <c r="F1030" s="10">
        <f t="shared" si="61"/>
        <v>1815</v>
      </c>
      <c r="G1030" s="10">
        <v>1500</v>
      </c>
      <c r="H1030" s="444">
        <v>7612980090556</v>
      </c>
      <c r="J1030" s="109"/>
    </row>
    <row r="1031" spans="2:10" ht="17.100000000000001" customHeight="1" x14ac:dyDescent="0.25">
      <c r="B1031" s="64" t="s">
        <v>1041</v>
      </c>
      <c r="C1031" s="11"/>
      <c r="D1031" s="4" t="s">
        <v>1332</v>
      </c>
      <c r="E1031" s="16"/>
      <c r="F1031" s="10">
        <f t="shared" si="61"/>
        <v>1936</v>
      </c>
      <c r="G1031" s="10">
        <v>1600</v>
      </c>
      <c r="H1031" s="444">
        <v>7612980013180</v>
      </c>
      <c r="J1031" s="109"/>
    </row>
    <row r="1032" spans="2:10" ht="15" customHeight="1" x14ac:dyDescent="0.25">
      <c r="B1032" s="64" t="s">
        <v>1042</v>
      </c>
      <c r="C1032" s="11"/>
      <c r="D1032" s="4" t="s">
        <v>1333</v>
      </c>
      <c r="E1032" s="16"/>
      <c r="F1032" s="10">
        <f t="shared" si="61"/>
        <v>1815</v>
      </c>
      <c r="G1032" s="10">
        <v>1500</v>
      </c>
      <c r="H1032" s="444">
        <v>7612142241123</v>
      </c>
      <c r="J1032" s="109"/>
    </row>
    <row r="1033" spans="2:10" ht="15" customHeight="1" x14ac:dyDescent="0.25">
      <c r="B1033" s="64" t="s">
        <v>1043</v>
      </c>
      <c r="C1033" s="11"/>
      <c r="D1033" s="15" t="s">
        <v>1044</v>
      </c>
      <c r="E1033" s="16" t="s">
        <v>1045</v>
      </c>
      <c r="F1033" s="10">
        <f t="shared" si="61"/>
        <v>484</v>
      </c>
      <c r="G1033" s="10">
        <v>400</v>
      </c>
      <c r="H1033" s="444">
        <v>7612142241109</v>
      </c>
      <c r="J1033" s="109"/>
    </row>
    <row r="1034" spans="2:10" ht="15" customHeight="1" x14ac:dyDescent="0.25">
      <c r="B1034" s="64" t="s">
        <v>1046</v>
      </c>
      <c r="C1034" s="11"/>
      <c r="D1034" s="15" t="s">
        <v>1047</v>
      </c>
      <c r="E1034" s="16" t="s">
        <v>1048</v>
      </c>
      <c r="F1034" s="10">
        <f t="shared" si="61"/>
        <v>1210</v>
      </c>
      <c r="G1034" s="10">
        <v>1000</v>
      </c>
      <c r="H1034" s="444">
        <v>7612142244124</v>
      </c>
      <c r="J1034" s="109"/>
    </row>
    <row r="1035" spans="2:10" ht="15" customHeight="1" x14ac:dyDescent="0.25">
      <c r="B1035" s="64" t="s">
        <v>1049</v>
      </c>
      <c r="C1035" s="11"/>
      <c r="D1035" s="15" t="s">
        <v>1050</v>
      </c>
      <c r="E1035" s="16"/>
      <c r="F1035" s="10">
        <f t="shared" si="61"/>
        <v>2662</v>
      </c>
      <c r="G1035" s="10">
        <v>2200</v>
      </c>
      <c r="H1035" s="444">
        <v>7612980036707</v>
      </c>
      <c r="J1035" s="109"/>
    </row>
    <row r="1036" spans="2:10" ht="15" customHeight="1" x14ac:dyDescent="0.25">
      <c r="B1036" s="64" t="s">
        <v>1051</v>
      </c>
      <c r="C1036" s="11"/>
      <c r="D1036" s="15" t="s">
        <v>1052</v>
      </c>
      <c r="E1036" s="16" t="s">
        <v>1053</v>
      </c>
      <c r="F1036" s="10">
        <f t="shared" si="61"/>
        <v>2057</v>
      </c>
      <c r="G1036" s="10">
        <v>1700</v>
      </c>
      <c r="H1036" s="444">
        <v>7612980037070</v>
      </c>
      <c r="J1036" s="109"/>
    </row>
    <row r="1037" spans="2:10" ht="15" customHeight="1" x14ac:dyDescent="0.25">
      <c r="B1037" s="64" t="s">
        <v>1054</v>
      </c>
      <c r="C1037" s="11"/>
      <c r="D1037" s="15" t="s">
        <v>1055</v>
      </c>
      <c r="E1037" s="16" t="s">
        <v>1056</v>
      </c>
      <c r="F1037" s="10">
        <f t="shared" si="61"/>
        <v>121</v>
      </c>
      <c r="G1037" s="10">
        <v>100</v>
      </c>
      <c r="H1037" s="444">
        <v>7612142235962</v>
      </c>
      <c r="J1037" s="109"/>
    </row>
    <row r="1038" spans="2:10" ht="15" customHeight="1" x14ac:dyDescent="0.25">
      <c r="B1038" s="297" t="s">
        <v>2352</v>
      </c>
      <c r="C1038" s="11"/>
      <c r="D1038" s="15" t="s">
        <v>2353</v>
      </c>
      <c r="E1038" s="16"/>
      <c r="F1038" s="10">
        <f t="shared" si="61"/>
        <v>121</v>
      </c>
      <c r="G1038" s="10">
        <v>100</v>
      </c>
      <c r="H1038" s="444">
        <v>7612142238369</v>
      </c>
      <c r="J1038" s="109"/>
    </row>
    <row r="1039" spans="2:10" ht="15" customHeight="1" x14ac:dyDescent="0.25">
      <c r="B1039" s="64" t="s">
        <v>1057</v>
      </c>
      <c r="C1039" s="11"/>
      <c r="D1039" s="15" t="s">
        <v>1058</v>
      </c>
      <c r="E1039" s="16"/>
      <c r="F1039" s="10">
        <f t="shared" si="61"/>
        <v>605</v>
      </c>
      <c r="G1039" s="10">
        <v>500</v>
      </c>
      <c r="H1039" s="444">
        <v>7612980010868</v>
      </c>
      <c r="J1039" s="109"/>
    </row>
    <row r="1040" spans="2:10" ht="15" customHeight="1" x14ac:dyDescent="0.25">
      <c r="B1040" s="64" t="s">
        <v>1059</v>
      </c>
      <c r="C1040" s="11"/>
      <c r="D1040" s="15" t="s">
        <v>1060</v>
      </c>
      <c r="E1040" s="16"/>
      <c r="F1040" s="10">
        <f t="shared" si="61"/>
        <v>968</v>
      </c>
      <c r="G1040" s="10">
        <v>800</v>
      </c>
      <c r="H1040" s="444">
        <v>7612211068668</v>
      </c>
      <c r="J1040" s="109"/>
    </row>
    <row r="1041" spans="2:10" ht="15" customHeight="1" x14ac:dyDescent="0.25">
      <c r="B1041" s="64" t="s">
        <v>1061</v>
      </c>
      <c r="C1041" s="11"/>
      <c r="D1041" s="15" t="s">
        <v>1062</v>
      </c>
      <c r="E1041" s="16"/>
      <c r="F1041" s="10">
        <f t="shared" si="61"/>
        <v>163.35</v>
      </c>
      <c r="G1041" s="10">
        <v>135</v>
      </c>
      <c r="H1041" s="444">
        <v>7612211068200</v>
      </c>
      <c r="J1041" s="109"/>
    </row>
    <row r="1042" spans="2:10" ht="15" customHeight="1" x14ac:dyDescent="0.25">
      <c r="B1042" s="64" t="s">
        <v>1063</v>
      </c>
      <c r="C1042" s="11"/>
      <c r="D1042" s="15" t="s">
        <v>1064</v>
      </c>
      <c r="E1042" s="16"/>
      <c r="F1042" s="10">
        <f t="shared" si="61"/>
        <v>181.25800000000001</v>
      </c>
      <c r="G1042" s="10">
        <v>149.80000000000001</v>
      </c>
      <c r="H1042" s="444">
        <v>7612980660445</v>
      </c>
      <c r="J1042" s="109"/>
    </row>
    <row r="1043" spans="2:10" ht="15" customHeight="1" x14ac:dyDescent="0.25">
      <c r="B1043" s="64" t="s">
        <v>1065</v>
      </c>
      <c r="C1043" s="11"/>
      <c r="D1043" s="15" t="s">
        <v>1064</v>
      </c>
      <c r="E1043" s="16" t="s">
        <v>1066</v>
      </c>
      <c r="F1043" s="10">
        <f t="shared" si="61"/>
        <v>544.5</v>
      </c>
      <c r="G1043" s="10">
        <v>450</v>
      </c>
      <c r="H1043" s="444">
        <v>7612980660476</v>
      </c>
      <c r="J1043" s="109"/>
    </row>
    <row r="1044" spans="2:10" ht="15" customHeight="1" x14ac:dyDescent="0.25">
      <c r="B1044" s="64" t="s">
        <v>1067</v>
      </c>
      <c r="C1044" s="11"/>
      <c r="D1044" s="15" t="s">
        <v>1068</v>
      </c>
      <c r="E1044" s="16"/>
      <c r="F1044" s="10">
        <f t="shared" si="61"/>
        <v>242</v>
      </c>
      <c r="G1044" s="10">
        <v>200</v>
      </c>
      <c r="H1044" s="444">
        <v>7612981051815</v>
      </c>
      <c r="J1044" s="109"/>
    </row>
    <row r="1045" spans="2:10" ht="15" customHeight="1" x14ac:dyDescent="0.25">
      <c r="B1045" s="64" t="s">
        <v>1069</v>
      </c>
      <c r="C1045" s="11"/>
      <c r="D1045" s="15" t="s">
        <v>1070</v>
      </c>
      <c r="E1045" s="16" t="s">
        <v>1066</v>
      </c>
      <c r="F1045" s="10">
        <f t="shared" si="61"/>
        <v>665.5</v>
      </c>
      <c r="G1045" s="10">
        <v>550</v>
      </c>
      <c r="H1045" s="444">
        <v>7612981051822</v>
      </c>
      <c r="J1045" s="109"/>
    </row>
    <row r="1046" spans="2:10" ht="15" customHeight="1" x14ac:dyDescent="0.25">
      <c r="B1046" s="64" t="s">
        <v>1071</v>
      </c>
      <c r="C1046" s="11"/>
      <c r="D1046" s="15" t="s">
        <v>1072</v>
      </c>
      <c r="E1046" s="16"/>
      <c r="F1046" s="10">
        <f t="shared" si="61"/>
        <v>121</v>
      </c>
      <c r="G1046" s="10">
        <v>100</v>
      </c>
      <c r="H1046" s="444">
        <v>7612980660438</v>
      </c>
      <c r="J1046" s="109"/>
    </row>
    <row r="1047" spans="2:10" ht="15" customHeight="1" thickBot="1" x14ac:dyDescent="0.3">
      <c r="B1047" s="67" t="s">
        <v>1073</v>
      </c>
      <c r="C1047" s="76"/>
      <c r="D1047" s="77" t="s">
        <v>1074</v>
      </c>
      <c r="E1047" s="106" t="s">
        <v>1075</v>
      </c>
      <c r="F1047" s="79">
        <f t="shared" si="61"/>
        <v>544.5</v>
      </c>
      <c r="G1047" s="79">
        <v>450</v>
      </c>
      <c r="H1047" s="532">
        <v>7612980660452</v>
      </c>
      <c r="J1047" s="109"/>
    </row>
  </sheetData>
  <mergeCells count="2">
    <mergeCell ref="D4:F4"/>
    <mergeCell ref="D3:E3"/>
  </mergeCells>
  <phoneticPr fontId="66" type="noConversion"/>
  <conditionalFormatting sqref="B775:B782 F777:G782 H8:H16 H131 H21:H35 H999:H1047 F783:H785 F975:H978 F970:H970 F960:H960 F998:H998 H551:H555 H567:H572">
    <cfRule type="cellIs" dxfId="655" priority="80" stopIfTrue="1" operator="equal">
      <formula>"new"</formula>
    </cfRule>
  </conditionalFormatting>
  <conditionalFormatting sqref="B775:B782 F778:G782 H8:H16 H131 H21:H35 H999:H1047 F783:H785 F975:H978 H551:H555 H565:H572 F960:H960 F970:H970 F998:H998">
    <cfRule type="cellIs" dxfId="654" priority="79" stopIfTrue="1" operator="equal">
      <formula>"in range"</formula>
    </cfRule>
  </conditionalFormatting>
  <conditionalFormatting sqref="B775:B785 F783:H785 F975:H978 H999:H1008 H8:H16 H591:H597 F767:H770 F908:H914 H131 H21:H35 H567:H572 H551:H555 H887:H888 H938:H943 F960:H960 F970:H970 F998:H998">
    <cfRule type="cellIs" dxfId="653" priority="85" stopIfTrue="1" operator="equal">
      <formula>"ideation"</formula>
    </cfRule>
  </conditionalFormatting>
  <conditionalFormatting sqref="B795:B830 F795:G830">
    <cfRule type="cellIs" dxfId="652" priority="53" stopIfTrue="1" operator="equal">
      <formula>"new"</formula>
    </cfRule>
    <cfRule type="cellIs" dxfId="651" priority="54" stopIfTrue="1" operator="equal">
      <formula>"in range"</formula>
    </cfRule>
    <cfRule type="cellIs" dxfId="650" priority="55" stopIfTrue="1" operator="equal">
      <formula>"ideation"</formula>
    </cfRule>
  </conditionalFormatting>
  <conditionalFormatting sqref="B835:B846 H250 H940:H941">
    <cfRule type="cellIs" dxfId="649" priority="1642" stopIfTrue="1" operator="equal">
      <formula>"new"</formula>
    </cfRule>
  </conditionalFormatting>
  <conditionalFormatting sqref="B961:B978">
    <cfRule type="cellIs" dxfId="648" priority="31" stopIfTrue="1" operator="equal">
      <formula>"ideation"</formula>
    </cfRule>
  </conditionalFormatting>
  <conditionalFormatting sqref="B971:B974 F693:H697 H591:H597 H759:H766">
    <cfRule type="cellIs" dxfId="647" priority="29" stopIfTrue="1" operator="equal">
      <formula>"new"</formula>
    </cfRule>
    <cfRule type="cellIs" dxfId="646" priority="30" stopIfTrue="1" operator="equal">
      <formula>"in range"</formula>
    </cfRule>
  </conditionalFormatting>
  <conditionalFormatting sqref="F5:F11 H40:H41 H49 H563 F751:G751 F961:G969 H2:H7 H17:H20 H79:H83 H467:H477 H621:H622 H751:H752 H846 H944:H948 H961:H974 H499">
    <cfRule type="cellIs" dxfId="645" priority="1419" stopIfTrue="1" operator="equal">
      <formula>"ideation"</formula>
    </cfRule>
    <cfRule type="cellIs" dxfId="644" priority="1420" stopIfTrue="1" operator="equal">
      <formula>"new"</formula>
    </cfRule>
    <cfRule type="cellIs" dxfId="643" priority="1421" stopIfTrue="1" operator="equal">
      <formula>"in range"</formula>
    </cfRule>
  </conditionalFormatting>
  <conditionalFormatting sqref="F8:F16 F21:F33 F113:F119 H121 F122:F128 F131:F136 F138:F143 F145 F149 F185:F186 F188:F220 H217 H221 F222:F237 F239 F278 F326:F330 H332:H333 H341:H342 H350:H351 F442:F451 F479:F486 F505:F536 F556:F562 F653:F654 F662:F664 F746:G750 F767:G770 F836:G845 B836:B847 F847:G847 F884:G889 F896:G907 F915:G920 B783:B785 F949:G953 F956:G959">
    <cfRule type="cellIs" dxfId="642" priority="1952" stopIfTrue="1" operator="equal">
      <formula>"in range"</formula>
    </cfRule>
  </conditionalFormatting>
  <conditionalFormatting sqref="F8:F16 F21:F33 F122:F128 F131:F136 F138:F143 F145 F149 F185:F186 F188:F220 F278 F326:F330 F442:F451 F479:F486 F505:F536 F560:F562 F662:F664 F884:G889 F767:G770 H341:H342 F653:F654 F836:G845 B836:B847 F847:G847 F901:G907 F222:F237 F746:G750 F113:F119 F239 H121 H332:H333 H350:H351 H217 H221">
    <cfRule type="cellIs" dxfId="641" priority="1951" stopIfTrue="1" operator="equal">
      <formula>"new"</formula>
    </cfRule>
  </conditionalFormatting>
  <conditionalFormatting sqref="F14">
    <cfRule type="cellIs" dxfId="640" priority="1731" stopIfTrue="1" operator="equal">
      <formula>"ideation"</formula>
    </cfRule>
    <cfRule type="cellIs" dxfId="639" priority="1732" stopIfTrue="1" operator="equal">
      <formula>"new"</formula>
    </cfRule>
    <cfRule type="cellIs" dxfId="638" priority="1733" stopIfTrue="1" operator="equal">
      <formula>"in range"</formula>
    </cfRule>
  </conditionalFormatting>
  <conditionalFormatting sqref="F24">
    <cfRule type="cellIs" dxfId="637" priority="1725" stopIfTrue="1" operator="equal">
      <formula>"ideation"</formula>
    </cfRule>
    <cfRule type="cellIs" dxfId="636" priority="1726" stopIfTrue="1" operator="equal">
      <formula>"new"</formula>
    </cfRule>
    <cfRule type="cellIs" dxfId="635" priority="1727" stopIfTrue="1" operator="equal">
      <formula>"in range"</formula>
    </cfRule>
  </conditionalFormatting>
  <conditionalFormatting sqref="F25">
    <cfRule type="cellIs" dxfId="634" priority="1986" stopIfTrue="1" operator="equal">
      <formula>"ideation"</formula>
    </cfRule>
    <cfRule type="cellIs" dxfId="633" priority="1987" stopIfTrue="1" operator="equal">
      <formula>"new"</formula>
    </cfRule>
    <cfRule type="cellIs" dxfId="632" priority="1988" stopIfTrue="1" operator="equal">
      <formula>"in range"</formula>
    </cfRule>
  </conditionalFormatting>
  <conditionalFormatting sqref="F34:F35 F650:F660 F899:G900 F921:F937">
    <cfRule type="cellIs" dxfId="631" priority="1391" stopIfTrue="1" operator="equal">
      <formula>"in range"</formula>
    </cfRule>
  </conditionalFormatting>
  <conditionalFormatting sqref="F34:F35 F650:F660 F899:G900 F921:F937">
    <cfRule type="cellIs" dxfId="630" priority="1390" stopIfTrue="1" operator="equal">
      <formula>"new"</formula>
    </cfRule>
  </conditionalFormatting>
  <conditionalFormatting sqref="F34:F37">
    <cfRule type="cellIs" dxfId="629" priority="1062" stopIfTrue="1" operator="equal">
      <formula>"ideation"</formula>
    </cfRule>
    <cfRule type="cellIs" dxfId="628" priority="1063" stopIfTrue="1" operator="equal">
      <formula>"new"</formula>
    </cfRule>
    <cfRule type="cellIs" dxfId="627" priority="1064" stopIfTrue="1" operator="equal">
      <formula>"in range"</formula>
    </cfRule>
  </conditionalFormatting>
  <conditionalFormatting sqref="F40:F41 H42:H43 F49">
    <cfRule type="cellIs" dxfId="626" priority="1383" stopIfTrue="1" operator="equal">
      <formula>"ideation"</formula>
    </cfRule>
    <cfRule type="cellIs" dxfId="625" priority="1384" stopIfTrue="1" operator="equal">
      <formula>"new"</formula>
    </cfRule>
    <cfRule type="cellIs" dxfId="624" priority="1385" stopIfTrue="1" operator="equal">
      <formula>"in range"</formula>
    </cfRule>
  </conditionalFormatting>
  <conditionalFormatting sqref="F41">
    <cfRule type="cellIs" dxfId="623" priority="1380" stopIfTrue="1" operator="equal">
      <formula>"ideation"</formula>
    </cfRule>
    <cfRule type="cellIs" dxfId="622" priority="1381" stopIfTrue="1" operator="equal">
      <formula>"new"</formula>
    </cfRule>
    <cfRule type="cellIs" dxfId="621" priority="1382" stopIfTrue="1" operator="equal">
      <formula>"in range"</formula>
    </cfRule>
  </conditionalFormatting>
  <conditionalFormatting sqref="F44">
    <cfRule type="cellIs" dxfId="620" priority="1053" stopIfTrue="1" operator="equal">
      <formula>"ideation"</formula>
    </cfRule>
    <cfRule type="cellIs" dxfId="619" priority="1054" stopIfTrue="1" operator="equal">
      <formula>"new"</formula>
    </cfRule>
    <cfRule type="cellIs" dxfId="618" priority="1055" stopIfTrue="1" operator="equal">
      <formula>"in range"</formula>
    </cfRule>
  </conditionalFormatting>
  <conditionalFormatting sqref="F57:F62">
    <cfRule type="cellIs" dxfId="617" priority="273" stopIfTrue="1" operator="equal">
      <formula>"ideation"</formula>
    </cfRule>
    <cfRule type="cellIs" dxfId="616" priority="274" stopIfTrue="1" operator="equal">
      <formula>"new"</formula>
    </cfRule>
    <cfRule type="cellIs" dxfId="615" priority="275" stopIfTrue="1" operator="equal">
      <formula>"in range"</formula>
    </cfRule>
  </conditionalFormatting>
  <conditionalFormatting sqref="F62:F65">
    <cfRule type="cellIs" dxfId="614" priority="270" stopIfTrue="1" operator="equal">
      <formula>"ideation"</formula>
    </cfRule>
    <cfRule type="cellIs" dxfId="613" priority="271" stopIfTrue="1" operator="equal">
      <formula>"new"</formula>
    </cfRule>
    <cfRule type="cellIs" dxfId="612" priority="272" stopIfTrue="1" operator="equal">
      <formula>"in range"</formula>
    </cfRule>
  </conditionalFormatting>
  <conditionalFormatting sqref="F65:F70 F73:F79 H72:H78">
    <cfRule type="cellIs" dxfId="611" priority="281" stopIfTrue="1" operator="equal">
      <formula>"new"</formula>
    </cfRule>
  </conditionalFormatting>
  <conditionalFormatting sqref="F65:F70 F73:F79">
    <cfRule type="cellIs" dxfId="610" priority="280" stopIfTrue="1" operator="equal">
      <formula>"ideation"</formula>
    </cfRule>
  </conditionalFormatting>
  <conditionalFormatting sqref="F65:F70 H72:H78 F73:F79">
    <cfRule type="cellIs" dxfId="609" priority="282" stopIfTrue="1" operator="equal">
      <formula>"in range"</formula>
    </cfRule>
  </conditionalFormatting>
  <conditionalFormatting sqref="F70:F73">
    <cfRule type="cellIs" dxfId="608" priority="261" stopIfTrue="1" operator="equal">
      <formula>"ideation"</formula>
    </cfRule>
    <cfRule type="cellIs" dxfId="607" priority="262" stopIfTrue="1" operator="equal">
      <formula>"new"</formula>
    </cfRule>
    <cfRule type="cellIs" dxfId="606" priority="263" stopIfTrue="1" operator="equal">
      <formula>"in range"</formula>
    </cfRule>
  </conditionalFormatting>
  <conditionalFormatting sqref="F97">
    <cfRule type="cellIs" dxfId="605" priority="196" stopIfTrue="1" operator="equal">
      <formula>"ideation"</formula>
    </cfRule>
    <cfRule type="cellIs" dxfId="604" priority="197" stopIfTrue="1" operator="equal">
      <formula>"new"</formula>
    </cfRule>
    <cfRule type="cellIs" dxfId="603" priority="198" stopIfTrue="1" operator="equal">
      <formula>"in range"</formula>
    </cfRule>
  </conditionalFormatting>
  <conditionalFormatting sqref="F114:F119 F122">
    <cfRule type="cellIs" dxfId="602" priority="1613" stopIfTrue="1" operator="equal">
      <formula>"in range"</formula>
    </cfRule>
  </conditionalFormatting>
  <conditionalFormatting sqref="F114:F128">
    <cfRule type="cellIs" dxfId="601" priority="1224" stopIfTrue="1" operator="equal">
      <formula>"ideation"</formula>
    </cfRule>
    <cfRule type="cellIs" dxfId="600" priority="1225" stopIfTrue="1" operator="equal">
      <formula>"new"</formula>
    </cfRule>
    <cfRule type="cellIs" dxfId="599" priority="1226" stopIfTrue="1" operator="equal">
      <formula>"in range"</formula>
    </cfRule>
  </conditionalFormatting>
  <conditionalFormatting sqref="F122 F114:F119">
    <cfRule type="cellIs" dxfId="598" priority="1612" stopIfTrue="1" operator="equal">
      <formula>"new"</formula>
    </cfRule>
  </conditionalFormatting>
  <conditionalFormatting sqref="F123:F130">
    <cfRule type="cellIs" dxfId="597" priority="1215" stopIfTrue="1" operator="equal">
      <formula>"ideation"</formula>
    </cfRule>
    <cfRule type="cellIs" dxfId="596" priority="1216" stopIfTrue="1" operator="equal">
      <formula>"new"</formula>
    </cfRule>
    <cfRule type="cellIs" dxfId="595" priority="1217" stopIfTrue="1" operator="equal">
      <formula>"in range"</formula>
    </cfRule>
  </conditionalFormatting>
  <conditionalFormatting sqref="F132:F136 F315:F324 H500:H530 H949:H956 B949:B965 F999:F1047 F704:F711">
    <cfRule type="cellIs" dxfId="594" priority="1601" stopIfTrue="1" operator="equal">
      <formula>"in range"</formula>
    </cfRule>
  </conditionalFormatting>
  <conditionalFormatting sqref="F132:F136 H500:H530 F315:F324 B949:B965 H949:H956 F999:F1047">
    <cfRule type="cellIs" dxfId="593" priority="1600" stopIfTrue="1" operator="equal">
      <formula>"new"</formula>
    </cfRule>
  </conditionalFormatting>
  <conditionalFormatting sqref="F132:F136">
    <cfRule type="cellIs" dxfId="592" priority="1599" stopIfTrue="1" operator="equal">
      <formula>"ideation"</formula>
    </cfRule>
  </conditionalFormatting>
  <conditionalFormatting sqref="F132:F137">
    <cfRule type="cellIs" dxfId="591" priority="1206" stopIfTrue="1" operator="equal">
      <formula>"ideation"</formula>
    </cfRule>
    <cfRule type="cellIs" dxfId="590" priority="1207" stopIfTrue="1" operator="equal">
      <formula>"new"</formula>
    </cfRule>
    <cfRule type="cellIs" dxfId="589" priority="1208" stopIfTrue="1" operator="equal">
      <formula>"in range"</formula>
    </cfRule>
  </conditionalFormatting>
  <conditionalFormatting sqref="F139:F143 F145 F149">
    <cfRule type="cellIs" dxfId="588" priority="1594" stopIfTrue="1" operator="equal">
      <formula>"new"</formula>
    </cfRule>
  </conditionalFormatting>
  <conditionalFormatting sqref="F139:F143 F145 F149">
    <cfRule type="cellIs" dxfId="587" priority="1595" stopIfTrue="1" operator="equal">
      <formula>"in range"</formula>
    </cfRule>
  </conditionalFormatting>
  <conditionalFormatting sqref="F139:F145 F149">
    <cfRule type="cellIs" dxfId="586" priority="1197" stopIfTrue="1" operator="equal">
      <formula>"ideation"</formula>
    </cfRule>
    <cfRule type="cellIs" dxfId="585" priority="1198" stopIfTrue="1" operator="equal">
      <formula>"new"</formula>
    </cfRule>
    <cfRule type="cellIs" dxfId="584" priority="1199" stopIfTrue="1" operator="equal">
      <formula>"in range"</formula>
    </cfRule>
  </conditionalFormatting>
  <conditionalFormatting sqref="F155:F156">
    <cfRule type="cellIs" dxfId="583" priority="246" stopIfTrue="1" operator="equal">
      <formula>"new"</formula>
    </cfRule>
  </conditionalFormatting>
  <conditionalFormatting sqref="F155:F156">
    <cfRule type="cellIs" dxfId="582" priority="245" stopIfTrue="1" operator="equal">
      <formula>"ideation"</formula>
    </cfRule>
  </conditionalFormatting>
  <conditionalFormatting sqref="F156:F170">
    <cfRule type="cellIs" dxfId="581" priority="247" stopIfTrue="1" operator="equal">
      <formula>"in range"</formula>
    </cfRule>
  </conditionalFormatting>
  <conditionalFormatting sqref="F156:F185 H573:H576">
    <cfRule type="cellIs" dxfId="580" priority="240" stopIfTrue="1" operator="equal">
      <formula>"ideation"</formula>
    </cfRule>
    <cfRule type="cellIs" dxfId="579" priority="241" stopIfTrue="1" operator="equal">
      <formula>"new"</formula>
    </cfRule>
  </conditionalFormatting>
  <conditionalFormatting sqref="F171:F182">
    <cfRule type="cellIs" dxfId="578" priority="1778" stopIfTrue="1" operator="equal">
      <formula>"in range"</formula>
    </cfRule>
  </conditionalFormatting>
  <conditionalFormatting sqref="F177">
    <cfRule type="cellIs" dxfId="577" priority="1776" stopIfTrue="1" operator="equal">
      <formula>"ideation"</formula>
    </cfRule>
    <cfRule type="cellIs" dxfId="576" priority="1777" stopIfTrue="1" operator="equal">
      <formula>"new"</formula>
    </cfRule>
  </conditionalFormatting>
  <conditionalFormatting sqref="F183:F185">
    <cfRule type="cellIs" dxfId="575" priority="1190" stopIfTrue="1" operator="equal">
      <formula>"in range"</formula>
    </cfRule>
  </conditionalFormatting>
  <conditionalFormatting sqref="F187">
    <cfRule type="cellIs" dxfId="574" priority="1179" stopIfTrue="1" operator="equal">
      <formula>"ideation"</formula>
    </cfRule>
    <cfRule type="cellIs" dxfId="573" priority="1180" stopIfTrue="1" operator="equal">
      <formula>"new"</formula>
    </cfRule>
    <cfRule type="cellIs" dxfId="572" priority="1181" stopIfTrue="1" operator="equal">
      <formula>"in range"</formula>
    </cfRule>
  </conditionalFormatting>
  <conditionalFormatting sqref="F189:F192">
    <cfRule type="cellIs" dxfId="571" priority="1762" stopIfTrue="1" operator="equal">
      <formula>"new"</formula>
    </cfRule>
    <cfRule type="cellIs" dxfId="570" priority="1763" stopIfTrue="1" operator="equal">
      <formula>"in range"</formula>
    </cfRule>
  </conditionalFormatting>
  <conditionalFormatting sqref="F189:F192">
    <cfRule type="cellIs" dxfId="569" priority="1761" stopIfTrue="1" operator="equal">
      <formula>"ideation"</formula>
    </cfRule>
  </conditionalFormatting>
  <conditionalFormatting sqref="F199">
    <cfRule type="cellIs" dxfId="568" priority="1560" stopIfTrue="1" operator="equal">
      <formula>"ideation"</formula>
    </cfRule>
    <cfRule type="cellIs" dxfId="567" priority="1561" stopIfTrue="1" operator="equal">
      <formula>"new"</formula>
    </cfRule>
    <cfRule type="cellIs" dxfId="566" priority="1562" stopIfTrue="1" operator="equal">
      <formula>"in range"</formula>
    </cfRule>
  </conditionalFormatting>
  <conditionalFormatting sqref="F200:F203">
    <cfRule type="cellIs" dxfId="565" priority="1989" stopIfTrue="1" operator="equal">
      <formula>"ideation"</formula>
    </cfRule>
    <cfRule type="cellIs" dxfId="564" priority="1990" stopIfTrue="1" operator="equal">
      <formula>"new"</formula>
    </cfRule>
    <cfRule type="cellIs" dxfId="563" priority="1991" stopIfTrue="1" operator="equal">
      <formula>"in range"</formula>
    </cfRule>
  </conditionalFormatting>
  <conditionalFormatting sqref="F204">
    <cfRule type="cellIs" dxfId="562" priority="1554" stopIfTrue="1" operator="equal">
      <formula>"ideation"</formula>
    </cfRule>
    <cfRule type="cellIs" dxfId="561" priority="1555" stopIfTrue="1" operator="equal">
      <formula>"new"</formula>
    </cfRule>
    <cfRule type="cellIs" dxfId="560" priority="1556" stopIfTrue="1" operator="equal">
      <formula>"in range"</formula>
    </cfRule>
  </conditionalFormatting>
  <conditionalFormatting sqref="F204:F220">
    <cfRule type="cellIs" dxfId="559" priority="1557" stopIfTrue="1" operator="equal">
      <formula>"ideation"</formula>
    </cfRule>
    <cfRule type="cellIs" dxfId="558" priority="1558" stopIfTrue="1" operator="equal">
      <formula>"new"</formula>
    </cfRule>
    <cfRule type="cellIs" dxfId="557" priority="1559" stopIfTrue="1" operator="equal">
      <formula>"in range"</formula>
    </cfRule>
  </conditionalFormatting>
  <conditionalFormatting sqref="F205:F220">
    <cfRule type="cellIs" dxfId="556" priority="1665" stopIfTrue="1" operator="equal">
      <formula>"ideation"</formula>
    </cfRule>
    <cfRule type="cellIs" dxfId="555" priority="1666" stopIfTrue="1" operator="equal">
      <formula>"new"</formula>
    </cfRule>
    <cfRule type="cellIs" dxfId="554" priority="1667" stopIfTrue="1" operator="equal">
      <formula>"in range"</formula>
    </cfRule>
  </conditionalFormatting>
  <conditionalFormatting sqref="F207:F220">
    <cfRule type="cellIs" dxfId="553" priority="1759" stopIfTrue="1" operator="equal">
      <formula>"new"</formula>
    </cfRule>
    <cfRule type="cellIs" dxfId="552" priority="1760" stopIfTrue="1" operator="equal">
      <formula>"in range"</formula>
    </cfRule>
  </conditionalFormatting>
  <conditionalFormatting sqref="F207:F220">
    <cfRule type="cellIs" dxfId="551" priority="1758" stopIfTrue="1" operator="equal">
      <formula>"ideation"</formula>
    </cfRule>
  </conditionalFormatting>
  <conditionalFormatting sqref="F221:F233">
    <cfRule type="cellIs" dxfId="550" priority="1428" stopIfTrue="1" operator="equal">
      <formula>"ideation"</formula>
    </cfRule>
    <cfRule type="cellIs" dxfId="549" priority="1429" stopIfTrue="1" operator="equal">
      <formula>"new"</formula>
    </cfRule>
    <cfRule type="cellIs" dxfId="548" priority="1430" stopIfTrue="1" operator="equal">
      <formula>"in range"</formula>
    </cfRule>
  </conditionalFormatting>
  <conditionalFormatting sqref="F222:F237 F122 F239">
    <cfRule type="cellIs" dxfId="547" priority="1611" stopIfTrue="1" operator="equal">
      <formula>"ideation"</formula>
    </cfRule>
  </conditionalFormatting>
  <conditionalFormatting sqref="F226">
    <cfRule type="cellIs" dxfId="546" priority="1992" stopIfTrue="1" operator="equal">
      <formula>"ideation"</formula>
    </cfRule>
    <cfRule type="cellIs" dxfId="545" priority="1993" stopIfTrue="1" operator="equal">
      <formula>"new"</formula>
    </cfRule>
    <cfRule type="cellIs" dxfId="544" priority="1994" stopIfTrue="1" operator="equal">
      <formula>"in range"</formula>
    </cfRule>
  </conditionalFormatting>
  <conditionalFormatting sqref="F232">
    <cfRule type="cellIs" dxfId="543" priority="1962" stopIfTrue="1" operator="equal">
      <formula>"ideation"</formula>
    </cfRule>
    <cfRule type="cellIs" dxfId="542" priority="1963" stopIfTrue="1" operator="equal">
      <formula>"new"</formula>
    </cfRule>
    <cfRule type="cellIs" dxfId="541" priority="1964" stopIfTrue="1" operator="equal">
      <formula>"in range"</formula>
    </cfRule>
  </conditionalFormatting>
  <conditionalFormatting sqref="F251:F252">
    <cfRule type="cellIs" dxfId="540" priority="169" stopIfTrue="1" operator="equal">
      <formula>"ideation"</formula>
    </cfRule>
    <cfRule type="cellIs" dxfId="539" priority="170" stopIfTrue="1" operator="equal">
      <formula>"new"</formula>
    </cfRule>
    <cfRule type="cellIs" dxfId="538" priority="171" stopIfTrue="1" operator="equal">
      <formula>"in range"</formula>
    </cfRule>
    <cfRule type="cellIs" dxfId="537" priority="172" stopIfTrue="1" operator="equal">
      <formula>"ideation"</formula>
    </cfRule>
    <cfRule type="cellIs" dxfId="536" priority="173" stopIfTrue="1" operator="equal">
      <formula>"new"</formula>
    </cfRule>
    <cfRule type="cellIs" dxfId="535" priority="174" stopIfTrue="1" operator="equal">
      <formula>"in range"</formula>
    </cfRule>
    <cfRule type="cellIs" dxfId="534" priority="175" stopIfTrue="1" operator="equal">
      <formula>"new"</formula>
    </cfRule>
    <cfRule type="cellIs" dxfId="533" priority="176" stopIfTrue="1" operator="equal">
      <formula>"in range"</formula>
    </cfRule>
  </conditionalFormatting>
  <conditionalFormatting sqref="F254:F255">
    <cfRule type="cellIs" dxfId="532" priority="161" stopIfTrue="1" operator="equal">
      <formula>"ideation"</formula>
    </cfRule>
    <cfRule type="cellIs" dxfId="531" priority="162" stopIfTrue="1" operator="equal">
      <formula>"new"</formula>
    </cfRule>
    <cfRule type="cellIs" dxfId="530" priority="163" stopIfTrue="1" operator="equal">
      <formula>"in range"</formula>
    </cfRule>
    <cfRule type="cellIs" dxfId="529" priority="165" stopIfTrue="1" operator="equal">
      <formula>"new"</formula>
    </cfRule>
    <cfRule type="cellIs" dxfId="528" priority="166" stopIfTrue="1" operator="equal">
      <formula>"in range"</formula>
    </cfRule>
  </conditionalFormatting>
  <conditionalFormatting sqref="F254:F276">
    <cfRule type="cellIs" dxfId="527" priority="164" stopIfTrue="1" operator="equal">
      <formula>"ideation"</formula>
    </cfRule>
    <cfRule type="cellIs" dxfId="526" priority="167" stopIfTrue="1" operator="equal">
      <formula>"new"</formula>
    </cfRule>
    <cfRule type="cellIs" dxfId="525" priority="168" stopIfTrue="1" operator="equal">
      <formula>"in range"</formula>
    </cfRule>
  </conditionalFormatting>
  <conditionalFormatting sqref="F258:F259">
    <cfRule type="cellIs" dxfId="524" priority="1971" stopIfTrue="1" operator="equal">
      <formula>"ideation"</formula>
    </cfRule>
    <cfRule type="cellIs" dxfId="523" priority="1972" stopIfTrue="1" operator="equal">
      <formula>"new"</formula>
    </cfRule>
    <cfRule type="cellIs" dxfId="522" priority="1973" stopIfTrue="1" operator="equal">
      <formula>"in range"</formula>
    </cfRule>
  </conditionalFormatting>
  <conditionalFormatting sqref="F265:F267">
    <cfRule type="cellIs" dxfId="521" priority="1983" stopIfTrue="1" operator="equal">
      <formula>"ideation"</formula>
    </cfRule>
    <cfRule type="cellIs" dxfId="520" priority="1984" stopIfTrue="1" operator="equal">
      <formula>"new"</formula>
    </cfRule>
    <cfRule type="cellIs" dxfId="519" priority="1985" stopIfTrue="1" operator="equal">
      <formula>"in range"</formula>
    </cfRule>
  </conditionalFormatting>
  <conditionalFormatting sqref="F277:F288">
    <cfRule type="cellIs" dxfId="518" priority="1755" stopIfTrue="1" operator="equal">
      <formula>"ideation"</formula>
    </cfRule>
    <cfRule type="cellIs" dxfId="517" priority="1756" stopIfTrue="1" operator="equal">
      <formula>"new"</formula>
    </cfRule>
    <cfRule type="cellIs" dxfId="516" priority="1757" stopIfTrue="1" operator="equal">
      <formula>"in range"</formula>
    </cfRule>
  </conditionalFormatting>
  <conditionalFormatting sqref="F279:F280">
    <cfRule type="cellIs" dxfId="515" priority="1747" stopIfTrue="1" operator="equal">
      <formula>"new"</formula>
    </cfRule>
  </conditionalFormatting>
  <conditionalFormatting sqref="F279:F280">
    <cfRule type="cellIs" dxfId="514" priority="1746" stopIfTrue="1" operator="equal">
      <formula>"ideation"</formula>
    </cfRule>
  </conditionalFormatting>
  <conditionalFormatting sqref="F282:F288">
    <cfRule type="cellIs" dxfId="513" priority="1798" stopIfTrue="1" operator="equal">
      <formula>"new"</formula>
    </cfRule>
    <cfRule type="cellIs" dxfId="512" priority="1799" stopIfTrue="1" operator="equal">
      <formula>"in range"</formula>
    </cfRule>
  </conditionalFormatting>
  <conditionalFormatting sqref="F282:F288">
    <cfRule type="cellIs" dxfId="511" priority="1797" stopIfTrue="1" operator="equal">
      <formula>"ideation"</formula>
    </cfRule>
  </conditionalFormatting>
  <conditionalFormatting sqref="F289:F390 H308:H324 H556:H558 F573:F582 B848:B854 B961:B970 B975:B978">
    <cfRule type="cellIs" dxfId="510" priority="218" stopIfTrue="1" operator="equal">
      <formula>"in range"</formula>
    </cfRule>
  </conditionalFormatting>
  <conditionalFormatting sqref="F289:F390 H308:H324 H556:H558 F573:F582 B848:B854 B961:B970 B975:B978">
    <cfRule type="cellIs" dxfId="509" priority="217" stopIfTrue="1" operator="equal">
      <formula>"new"</formula>
    </cfRule>
  </conditionalFormatting>
  <conditionalFormatting sqref="F289:F390 H308:H324 H556:H558 F573:F582 B848:B854">
    <cfRule type="cellIs" dxfId="508" priority="216" stopIfTrue="1" operator="equal">
      <formula>"ideation"</formula>
    </cfRule>
  </conditionalFormatting>
  <conditionalFormatting sqref="F291:F297">
    <cfRule type="cellIs" dxfId="507" priority="1795" stopIfTrue="1" operator="equal">
      <formula>"new"</formula>
    </cfRule>
    <cfRule type="cellIs" dxfId="506" priority="1796" stopIfTrue="1" operator="equal">
      <formula>"in range"</formula>
    </cfRule>
  </conditionalFormatting>
  <conditionalFormatting sqref="F291:F297">
    <cfRule type="cellIs" dxfId="505" priority="1794" stopIfTrue="1" operator="equal">
      <formula>"ideation"</formula>
    </cfRule>
  </conditionalFormatting>
  <conditionalFormatting sqref="F300:F306">
    <cfRule type="cellIs" dxfId="504" priority="1792" stopIfTrue="1" operator="equal">
      <formula>"new"</formula>
    </cfRule>
    <cfRule type="cellIs" dxfId="503" priority="1793" stopIfTrue="1" operator="equal">
      <formula>"in range"</formula>
    </cfRule>
  </conditionalFormatting>
  <conditionalFormatting sqref="F300:F306">
    <cfRule type="cellIs" dxfId="502" priority="1791" stopIfTrue="1" operator="equal">
      <formula>"ideation"</formula>
    </cfRule>
  </conditionalFormatting>
  <conditionalFormatting sqref="F308:F313">
    <cfRule type="cellIs" dxfId="501" priority="1788" stopIfTrue="1" operator="equal">
      <formula>"ideation"</formula>
    </cfRule>
    <cfRule type="cellIs" dxfId="500" priority="1789" stopIfTrue="1" operator="equal">
      <formula>"new"</formula>
    </cfRule>
    <cfRule type="cellIs" dxfId="499" priority="1790" stopIfTrue="1" operator="equal">
      <formula>"in range"</formula>
    </cfRule>
  </conditionalFormatting>
  <conditionalFormatting sqref="F309 F311">
    <cfRule type="cellIs" dxfId="498" priority="1968" stopIfTrue="1" operator="equal">
      <formula>"ideation"</formula>
    </cfRule>
    <cfRule type="cellIs" dxfId="497" priority="1969" stopIfTrue="1" operator="equal">
      <formula>"new"</formula>
    </cfRule>
    <cfRule type="cellIs" dxfId="496" priority="1970" stopIfTrue="1" operator="equal">
      <formula>"in range"</formula>
    </cfRule>
  </conditionalFormatting>
  <conditionalFormatting sqref="F310">
    <cfRule type="cellIs" dxfId="495" priority="1785" stopIfTrue="1" operator="equal">
      <formula>"ideation"</formula>
    </cfRule>
    <cfRule type="cellIs" dxfId="494" priority="1786" stopIfTrue="1" operator="equal">
      <formula>"new"</formula>
    </cfRule>
    <cfRule type="cellIs" dxfId="493" priority="1787" stopIfTrue="1" operator="equal">
      <formula>"in range"</formula>
    </cfRule>
  </conditionalFormatting>
  <conditionalFormatting sqref="F313">
    <cfRule type="cellIs" dxfId="492" priority="2007" stopIfTrue="1" operator="equal">
      <formula>"ideation"</formula>
    </cfRule>
    <cfRule type="cellIs" dxfId="491" priority="2008" stopIfTrue="1" operator="equal">
      <formula>"new"</formula>
    </cfRule>
    <cfRule type="cellIs" dxfId="490" priority="2009" stopIfTrue="1" operator="equal">
      <formula>"in range"</formula>
    </cfRule>
  </conditionalFormatting>
  <conditionalFormatting sqref="F315:F324 H500:H530 F704:F711 B949:B965 F999:F1047 F956:G959 F896:G907 F556:F561 H897:H907 H915:H937 B836:B846 F916:G920">
    <cfRule type="cellIs" dxfId="489" priority="1641" stopIfTrue="1" operator="equal">
      <formula>"ideation"</formula>
    </cfRule>
  </conditionalFormatting>
  <conditionalFormatting sqref="F385:F389 F391:F392">
    <cfRule type="cellIs" dxfId="488" priority="1975" stopIfTrue="1" operator="equal">
      <formula>"new"</formula>
    </cfRule>
    <cfRule type="cellIs" dxfId="487" priority="1976" stopIfTrue="1" operator="equal">
      <formula>"in range"</formula>
    </cfRule>
  </conditionalFormatting>
  <conditionalFormatting sqref="F391:F392 F385:F389">
    <cfRule type="cellIs" dxfId="486" priority="1974" stopIfTrue="1" operator="equal">
      <formula>"ideation"</formula>
    </cfRule>
  </conditionalFormatting>
  <conditionalFormatting sqref="F391:F398">
    <cfRule type="cellIs" dxfId="485" priority="1584" stopIfTrue="1" operator="equal">
      <formula>"ideation"</formula>
    </cfRule>
    <cfRule type="cellIs" dxfId="484" priority="1585" stopIfTrue="1" operator="equal">
      <formula>"new"</formula>
    </cfRule>
    <cfRule type="cellIs" dxfId="483" priority="1586" stopIfTrue="1" operator="equal">
      <formula>"in range"</formula>
    </cfRule>
  </conditionalFormatting>
  <conditionalFormatting sqref="F393">
    <cfRule type="cellIs" dxfId="482" priority="1581" stopIfTrue="1" operator="equal">
      <formula>"ideation"</formula>
    </cfRule>
    <cfRule type="cellIs" dxfId="481" priority="1582" stopIfTrue="1" operator="equal">
      <formula>"new"</formula>
    </cfRule>
    <cfRule type="cellIs" dxfId="480" priority="1583" stopIfTrue="1" operator="equal">
      <formula>"in range"</formula>
    </cfRule>
  </conditionalFormatting>
  <conditionalFormatting sqref="F399:F437">
    <cfRule type="cellIs" dxfId="479" priority="1071" stopIfTrue="1" operator="equal">
      <formula>"ideation"</formula>
    </cfRule>
    <cfRule type="cellIs" dxfId="478" priority="1072" stopIfTrue="1" operator="equal">
      <formula>"new"</formula>
    </cfRule>
    <cfRule type="cellIs" dxfId="477" priority="1073" stopIfTrue="1" operator="equal">
      <formula>"in range"</formula>
    </cfRule>
  </conditionalFormatting>
  <conditionalFormatting sqref="F400">
    <cfRule type="cellIs" dxfId="476" priority="1995" stopIfTrue="1" operator="equal">
      <formula>"ideation"</formula>
    </cfRule>
    <cfRule type="cellIs" dxfId="475" priority="1996" stopIfTrue="1" operator="equal">
      <formula>"new"</formula>
    </cfRule>
    <cfRule type="cellIs" dxfId="474" priority="1997" stopIfTrue="1" operator="equal">
      <formula>"in range"</formula>
    </cfRule>
  </conditionalFormatting>
  <conditionalFormatting sqref="F439:F441">
    <cfRule type="cellIs" dxfId="473" priority="1551" stopIfTrue="1" operator="equal">
      <formula>"ideation"</formula>
    </cfRule>
    <cfRule type="cellIs" dxfId="472" priority="1552" stopIfTrue="1" operator="equal">
      <formula>"new"</formula>
    </cfRule>
    <cfRule type="cellIs" dxfId="471" priority="1553" stopIfTrue="1" operator="equal">
      <formula>"in range"</formula>
    </cfRule>
  </conditionalFormatting>
  <conditionalFormatting sqref="F446">
    <cfRule type="cellIs" dxfId="470" priority="1548" stopIfTrue="1" operator="equal">
      <formula>"ideation"</formula>
    </cfRule>
    <cfRule type="cellIs" dxfId="469" priority="1549" stopIfTrue="1" operator="equal">
      <formula>"new"</formula>
    </cfRule>
    <cfRule type="cellIs" dxfId="468" priority="1550" stopIfTrue="1" operator="equal">
      <formula>"in range"</formula>
    </cfRule>
  </conditionalFormatting>
  <conditionalFormatting sqref="F451">
    <cfRule type="cellIs" dxfId="467" priority="1659" stopIfTrue="1" operator="equal">
      <formula>"ideation"</formula>
    </cfRule>
    <cfRule type="cellIs" dxfId="466" priority="1660" stopIfTrue="1" operator="equal">
      <formula>"new"</formula>
    </cfRule>
    <cfRule type="cellIs" dxfId="465" priority="1661" stopIfTrue="1" operator="equal">
      <formula>"in range"</formula>
    </cfRule>
  </conditionalFormatting>
  <conditionalFormatting sqref="F453:F477">
    <cfRule type="cellIs" dxfId="464" priority="148" stopIfTrue="1" operator="equal">
      <formula>"ideation"</formula>
    </cfRule>
    <cfRule type="cellIs" dxfId="463" priority="149" stopIfTrue="1" operator="equal">
      <formula>"new"</formula>
    </cfRule>
    <cfRule type="cellIs" dxfId="462" priority="150" stopIfTrue="1" operator="equal">
      <formula>"in range"</formula>
    </cfRule>
  </conditionalFormatting>
  <conditionalFormatting sqref="F500:F536">
    <cfRule type="cellIs" dxfId="461" priority="1718" stopIfTrue="1" operator="equal">
      <formula>"in range"</formula>
    </cfRule>
  </conditionalFormatting>
  <conditionalFormatting sqref="F505:F536 F885:G886 F560:F562 F188:F220 F278 F8:F16 F21:F33 F442:F451 F122:F128 F131:F136 F138:F143 F145 F149 F662:F664 F185:F186 H649 F326:F330 F479:F486">
    <cfRule type="cellIs" dxfId="460" priority="1950" stopIfTrue="1" operator="equal">
      <formula>"ideation"</formula>
    </cfRule>
  </conditionalFormatting>
  <conditionalFormatting sqref="F505:F536">
    <cfRule type="cellIs" dxfId="459" priority="1716" stopIfTrue="1" operator="equal">
      <formula>"ideation"</formula>
    </cfRule>
    <cfRule type="cellIs" dxfId="458" priority="1717" stopIfTrue="1" operator="equal">
      <formula>"new"</formula>
    </cfRule>
  </conditionalFormatting>
  <conditionalFormatting sqref="F515:F536">
    <cfRule type="cellIs" dxfId="457" priority="1926" stopIfTrue="1" operator="equal">
      <formula>"ideation"</formula>
    </cfRule>
    <cfRule type="cellIs" dxfId="456" priority="1927" stopIfTrue="1" operator="equal">
      <formula>"new"</formula>
    </cfRule>
    <cfRule type="cellIs" dxfId="455" priority="1928" stopIfTrue="1" operator="equal">
      <formula>"in range"</formula>
    </cfRule>
    <cfRule type="cellIs" dxfId="454" priority="1929" stopIfTrue="1" operator="equal">
      <formula>"ideation"</formula>
    </cfRule>
    <cfRule type="cellIs" dxfId="453" priority="1930" stopIfTrue="1" operator="equal">
      <formula>"new"</formula>
    </cfRule>
    <cfRule type="cellIs" dxfId="452" priority="1931" stopIfTrue="1" operator="equal">
      <formula>"in range"</formula>
    </cfRule>
  </conditionalFormatting>
  <conditionalFormatting sqref="F517">
    <cfRule type="cellIs" dxfId="451" priority="1935" stopIfTrue="1" operator="equal">
      <formula>"ideation"</formula>
    </cfRule>
    <cfRule type="cellIs" dxfId="450" priority="1936" stopIfTrue="1" operator="equal">
      <formula>"new"</formula>
    </cfRule>
    <cfRule type="cellIs" dxfId="449" priority="1937" stopIfTrue="1" operator="equal">
      <formula>"in range"</formula>
    </cfRule>
    <cfRule type="cellIs" dxfId="448" priority="1938" stopIfTrue="1" operator="equal">
      <formula>"ideation"</formula>
    </cfRule>
    <cfRule type="cellIs" dxfId="447" priority="1939" stopIfTrue="1" operator="equal">
      <formula>"new"</formula>
    </cfRule>
    <cfRule type="cellIs" dxfId="446" priority="1940" stopIfTrue="1" operator="equal">
      <formula>"in range"</formula>
    </cfRule>
  </conditionalFormatting>
  <conditionalFormatting sqref="F518">
    <cfRule type="cellIs" dxfId="445" priority="1714" stopIfTrue="1" operator="equal">
      <formula>"new"</formula>
    </cfRule>
    <cfRule type="cellIs" dxfId="444" priority="1715" stopIfTrue="1" operator="equal">
      <formula>"in range"</formula>
    </cfRule>
  </conditionalFormatting>
  <conditionalFormatting sqref="F518">
    <cfRule type="cellIs" dxfId="443" priority="1713" stopIfTrue="1" operator="equal">
      <formula>"ideation"</formula>
    </cfRule>
  </conditionalFormatting>
  <conditionalFormatting sqref="F519">
    <cfRule type="cellIs" dxfId="442" priority="1884" stopIfTrue="1" operator="equal">
      <formula>"ideation"</formula>
    </cfRule>
    <cfRule type="cellIs" dxfId="441" priority="1885" stopIfTrue="1" operator="equal">
      <formula>"new"</formula>
    </cfRule>
    <cfRule type="cellIs" dxfId="440" priority="1886" stopIfTrue="1" operator="equal">
      <formula>"in range"</formula>
    </cfRule>
    <cfRule type="cellIs" dxfId="439" priority="1887" stopIfTrue="1" operator="equal">
      <formula>"ideation"</formula>
    </cfRule>
    <cfRule type="cellIs" dxfId="438" priority="1888" stopIfTrue="1" operator="equal">
      <formula>"new"</formula>
    </cfRule>
    <cfRule type="cellIs" dxfId="437" priority="1889" stopIfTrue="1" operator="equal">
      <formula>"in range"</formula>
    </cfRule>
  </conditionalFormatting>
  <conditionalFormatting sqref="F528">
    <cfRule type="cellIs" dxfId="436" priority="1711" stopIfTrue="1" operator="equal">
      <formula>"new"</formula>
    </cfRule>
    <cfRule type="cellIs" dxfId="435" priority="1712" stopIfTrue="1" operator="equal">
      <formula>"in range"</formula>
    </cfRule>
  </conditionalFormatting>
  <conditionalFormatting sqref="F528">
    <cfRule type="cellIs" dxfId="434" priority="1710" stopIfTrue="1" operator="equal">
      <formula>"ideation"</formula>
    </cfRule>
  </conditionalFormatting>
  <conditionalFormatting sqref="F536:F537">
    <cfRule type="cellIs" dxfId="433" priority="1365" stopIfTrue="1" operator="equal">
      <formula>"ideation"</formula>
    </cfRule>
    <cfRule type="cellIs" dxfId="432" priority="1366" stopIfTrue="1" operator="equal">
      <formula>"new"</formula>
    </cfRule>
    <cfRule type="cellIs" dxfId="431" priority="1367" stopIfTrue="1" operator="equal">
      <formula>"in range"</formula>
    </cfRule>
  </conditionalFormatting>
  <conditionalFormatting sqref="F537:F543 F155 B723:B737">
    <cfRule type="cellIs" dxfId="430" priority="1626" stopIfTrue="1" operator="equal">
      <formula>"ideation"</formula>
    </cfRule>
  </conditionalFormatting>
  <conditionalFormatting sqref="F544:F555">
    <cfRule type="cellIs" dxfId="429" priority="134" stopIfTrue="1" operator="equal">
      <formula>"in range"</formula>
    </cfRule>
  </conditionalFormatting>
  <conditionalFormatting sqref="F559">
    <cfRule type="cellIs" dxfId="428" priority="1356" stopIfTrue="1" operator="equal">
      <formula>"ideation"</formula>
    </cfRule>
    <cfRule type="cellIs" dxfId="427" priority="1357" stopIfTrue="1" operator="equal">
      <formula>"new"</formula>
    </cfRule>
    <cfRule type="cellIs" dxfId="426" priority="1358" stopIfTrue="1" operator="equal">
      <formula>"in range"</formula>
    </cfRule>
  </conditionalFormatting>
  <conditionalFormatting sqref="F562:F563">
    <cfRule type="cellIs" dxfId="425" priority="292" stopIfTrue="1" operator="equal">
      <formula>"ideation"</formula>
    </cfRule>
    <cfRule type="cellIs" dxfId="424" priority="293" stopIfTrue="1" operator="equal">
      <formula>"new"</formula>
    </cfRule>
    <cfRule type="cellIs" dxfId="423" priority="294" stopIfTrue="1" operator="equal">
      <formula>"in range"</formula>
    </cfRule>
  </conditionalFormatting>
  <conditionalFormatting sqref="F563">
    <cfRule type="cellIs" dxfId="422" priority="289" stopIfTrue="1" operator="equal">
      <formula>"ideation"</formula>
    </cfRule>
    <cfRule type="cellIs" dxfId="421" priority="290" stopIfTrue="1" operator="equal">
      <formula>"new"</formula>
    </cfRule>
    <cfRule type="cellIs" dxfId="420" priority="291" stopIfTrue="1" operator="equal">
      <formula>"in range"</formula>
    </cfRule>
  </conditionalFormatting>
  <conditionalFormatting sqref="F573:F580">
    <cfRule type="cellIs" dxfId="419" priority="1353" stopIfTrue="1" operator="equal">
      <formula>"ideation"</formula>
    </cfRule>
    <cfRule type="cellIs" dxfId="418" priority="1354" stopIfTrue="1" operator="equal">
      <formula>"new"</formula>
    </cfRule>
    <cfRule type="cellIs" dxfId="417" priority="1355" stopIfTrue="1" operator="equal">
      <formula>"in range"</formula>
    </cfRule>
    <cfRule type="cellIs" dxfId="416" priority="1533" stopIfTrue="1" operator="equal">
      <formula>"ideation"</formula>
    </cfRule>
    <cfRule type="cellIs" dxfId="415" priority="1534" stopIfTrue="1" operator="equal">
      <formula>"new"</formula>
    </cfRule>
    <cfRule type="cellIs" dxfId="414" priority="1535" stopIfTrue="1" operator="equal">
      <formula>"in range"</formula>
    </cfRule>
  </conditionalFormatting>
  <conditionalFormatting sqref="F577:F589">
    <cfRule type="cellIs" dxfId="413" priority="1347" stopIfTrue="1" operator="equal">
      <formula>"ideation"</formula>
    </cfRule>
  </conditionalFormatting>
  <conditionalFormatting sqref="F590:F598">
    <cfRule type="cellIs" dxfId="412" priority="107" stopIfTrue="1" operator="equal">
      <formula>"ideation"</formula>
    </cfRule>
    <cfRule type="cellIs" dxfId="411" priority="108" stopIfTrue="1" operator="equal">
      <formula>"new"</formula>
    </cfRule>
    <cfRule type="cellIs" dxfId="410" priority="109" stopIfTrue="1" operator="equal">
      <formula>"in range"</formula>
    </cfRule>
  </conditionalFormatting>
  <conditionalFormatting sqref="F603:F622">
    <cfRule type="cellIs" dxfId="409" priority="99" stopIfTrue="1" operator="equal">
      <formula>"ideation"</formula>
    </cfRule>
    <cfRule type="cellIs" dxfId="408" priority="100" stopIfTrue="1" operator="equal">
      <formula>"new"</formula>
    </cfRule>
    <cfRule type="cellIs" dxfId="407" priority="101" stopIfTrue="1" operator="equal">
      <formula>"in range"</formula>
    </cfRule>
  </conditionalFormatting>
  <conditionalFormatting sqref="F630:F638">
    <cfRule type="cellIs" dxfId="406" priority="546" stopIfTrue="1" operator="equal">
      <formula>"ideation"</formula>
    </cfRule>
    <cfRule type="cellIs" dxfId="405" priority="547" stopIfTrue="1" operator="equal">
      <formula>"new"</formula>
    </cfRule>
    <cfRule type="cellIs" dxfId="404" priority="548" stopIfTrue="1" operator="equal">
      <formula>"in range"</formula>
    </cfRule>
  </conditionalFormatting>
  <conditionalFormatting sqref="F655:F660">
    <cfRule type="cellIs" dxfId="403" priority="1510" stopIfTrue="1" operator="equal">
      <formula>"new"</formula>
    </cfRule>
    <cfRule type="cellIs" dxfId="402" priority="1511" stopIfTrue="1" operator="equal">
      <formula>"in range"</formula>
    </cfRule>
  </conditionalFormatting>
  <conditionalFormatting sqref="F661">
    <cfRule type="cellIs" dxfId="401" priority="1503" stopIfTrue="1" operator="equal">
      <formula>"ideation"</formula>
    </cfRule>
    <cfRule type="cellIs" dxfId="400" priority="1504" stopIfTrue="1" operator="equal">
      <formula>"new"</formula>
    </cfRule>
    <cfRule type="cellIs" dxfId="399" priority="1505" stopIfTrue="1" operator="equal">
      <formula>"in range"</formula>
    </cfRule>
  </conditionalFormatting>
  <conditionalFormatting sqref="F661:F664">
    <cfRule type="cellIs" dxfId="398" priority="1506" stopIfTrue="1" operator="equal">
      <formula>"ideation"</formula>
    </cfRule>
    <cfRule type="cellIs" dxfId="397" priority="1507" stopIfTrue="1" operator="equal">
      <formula>"new"</formula>
    </cfRule>
    <cfRule type="cellIs" dxfId="396" priority="1508" stopIfTrue="1" operator="equal">
      <formula>"in range"</formula>
    </cfRule>
  </conditionalFormatting>
  <conditionalFormatting sqref="F698:F702">
    <cfRule type="cellIs" dxfId="395" priority="1014" stopIfTrue="1" operator="equal">
      <formula>"ideation"</formula>
    </cfRule>
    <cfRule type="cellIs" dxfId="394" priority="1015" stopIfTrue="1" operator="equal">
      <formula>"new"</formula>
    </cfRule>
    <cfRule type="cellIs" dxfId="393" priority="1016" stopIfTrue="1" operator="equal">
      <formula>"in range"</formula>
    </cfRule>
  </conditionalFormatting>
  <conditionalFormatting sqref="F733:F734">
    <cfRule type="cellIs" dxfId="392" priority="1314" stopIfTrue="1" operator="equal">
      <formula>"ideation"</formula>
    </cfRule>
    <cfRule type="cellIs" dxfId="391" priority="1315" stopIfTrue="1" operator="equal">
      <formula>"new"</formula>
    </cfRule>
    <cfRule type="cellIs" dxfId="390" priority="1316" stopIfTrue="1" operator="equal">
      <formula>"in range"</formula>
    </cfRule>
  </conditionalFormatting>
  <conditionalFormatting sqref="F733:F734">
    <cfRule type="cellIs" dxfId="389" priority="1317" stopIfTrue="1" operator="equal">
      <formula>"ideation"</formula>
    </cfRule>
    <cfRule type="cellIs" dxfId="388" priority="1318" stopIfTrue="1" operator="equal">
      <formula>"new"</formula>
    </cfRule>
    <cfRule type="cellIs" dxfId="387" priority="1319" stopIfTrue="1" operator="equal">
      <formula>"in range"</formula>
    </cfRule>
  </conditionalFormatting>
  <conditionalFormatting sqref="F738:F748 F735:G737">
    <cfRule type="cellIs" dxfId="386" priority="1831" stopIfTrue="1" operator="equal">
      <formula>"new"</formula>
    </cfRule>
  </conditionalFormatting>
  <conditionalFormatting sqref="F738:F748">
    <cfRule type="cellIs" dxfId="385" priority="1830" stopIfTrue="1" operator="equal">
      <formula>"ideation"</formula>
    </cfRule>
  </conditionalFormatting>
  <conditionalFormatting sqref="F745:F748">
    <cfRule type="cellIs" dxfId="384" priority="1827" stopIfTrue="1" operator="equal">
      <formula>"ideation"</formula>
    </cfRule>
    <cfRule type="cellIs" dxfId="383" priority="1828" stopIfTrue="1" operator="equal">
      <formula>"new"</formula>
    </cfRule>
    <cfRule type="cellIs" dxfId="382" priority="1829" stopIfTrue="1" operator="equal">
      <formula>"in range"</formula>
    </cfRule>
  </conditionalFormatting>
  <conditionalFormatting sqref="F752">
    <cfRule type="cellIs" dxfId="381" priority="1308" stopIfTrue="1" operator="equal">
      <formula>"ideation"</formula>
    </cfRule>
    <cfRule type="cellIs" dxfId="380" priority="1309" stopIfTrue="1" operator="equal">
      <formula>"new"</formula>
    </cfRule>
    <cfRule type="cellIs" dxfId="379" priority="1310" stopIfTrue="1" operator="equal">
      <formula>"in range"</formula>
    </cfRule>
    <cfRule type="cellIs" dxfId="378" priority="1311" stopIfTrue="1" operator="equal">
      <formula>"ideation"</formula>
    </cfRule>
    <cfRule type="cellIs" dxfId="377" priority="1312" stopIfTrue="1" operator="equal">
      <formula>"new"</formula>
    </cfRule>
    <cfRule type="cellIs" dxfId="376" priority="1313" stopIfTrue="1" operator="equal">
      <formula>"in range"</formula>
    </cfRule>
  </conditionalFormatting>
  <conditionalFormatting sqref="F775:F776">
    <cfRule type="cellIs" dxfId="375" priority="71" stopIfTrue="1" operator="equal">
      <formula>"ideation"</formula>
    </cfRule>
  </conditionalFormatting>
  <conditionalFormatting sqref="F775:F776">
    <cfRule type="cellIs" dxfId="374" priority="68" stopIfTrue="1" operator="equal">
      <formula>"ideation"</formula>
    </cfRule>
    <cfRule type="cellIs" dxfId="373" priority="69" stopIfTrue="1" operator="equal">
      <formula>"new"</formula>
    </cfRule>
    <cfRule type="cellIs" dxfId="372" priority="70" stopIfTrue="1" operator="equal">
      <formula>"in range"</formula>
    </cfRule>
  </conditionalFormatting>
  <conditionalFormatting sqref="F777:F782">
    <cfRule type="cellIs" dxfId="371" priority="82" stopIfTrue="1" operator="equal">
      <formula>"ideation"</formula>
    </cfRule>
    <cfRule type="cellIs" dxfId="370" priority="83" stopIfTrue="1" operator="equal">
      <formula>"new"</formula>
    </cfRule>
    <cfRule type="cellIs" dxfId="369" priority="84" stopIfTrue="1" operator="equal">
      <formula>"in range"</formula>
    </cfRule>
  </conditionalFormatting>
  <conditionalFormatting sqref="F786:F793">
    <cfRule type="cellIs" dxfId="368" priority="59" stopIfTrue="1" operator="equal">
      <formula>"ideation"</formula>
    </cfRule>
    <cfRule type="cellIs" dxfId="367" priority="60" stopIfTrue="1" operator="equal">
      <formula>"new"</formula>
    </cfRule>
    <cfRule type="cellIs" dxfId="366" priority="61" stopIfTrue="1" operator="equal">
      <formula>"in range"</formula>
    </cfRule>
  </conditionalFormatting>
  <conditionalFormatting sqref="F807">
    <cfRule type="cellIs" dxfId="365" priority="1980" stopIfTrue="1" operator="equal">
      <formula>"ideation"</formula>
    </cfRule>
    <cfRule type="cellIs" dxfId="364" priority="1981" stopIfTrue="1" operator="equal">
      <formula>"new"</formula>
    </cfRule>
    <cfRule type="cellIs" dxfId="363" priority="1982" stopIfTrue="1" operator="equal">
      <formula>"in range"</formula>
    </cfRule>
  </conditionalFormatting>
  <conditionalFormatting sqref="F807:F808">
    <cfRule type="cellIs" dxfId="362" priority="1965" stopIfTrue="1" operator="equal">
      <formula>"ideation"</formula>
    </cfRule>
    <cfRule type="cellIs" dxfId="361" priority="1966" stopIfTrue="1" operator="equal">
      <formula>"new"</formula>
    </cfRule>
    <cfRule type="cellIs" dxfId="360" priority="1967" stopIfTrue="1" operator="equal">
      <formula>"in range"</formula>
    </cfRule>
  </conditionalFormatting>
  <conditionalFormatting sqref="F831:F834">
    <cfRule type="cellIs" dxfId="359" priority="978" stopIfTrue="1" operator="equal">
      <formula>"ideation"</formula>
    </cfRule>
    <cfRule type="cellIs" dxfId="358" priority="979" stopIfTrue="1" operator="equal">
      <formula>"new"</formula>
    </cfRule>
    <cfRule type="cellIs" dxfId="357" priority="980" stopIfTrue="1" operator="equal">
      <formula>"in range"</formula>
    </cfRule>
  </conditionalFormatting>
  <conditionalFormatting sqref="F846">
    <cfRule type="cellIs" dxfId="356" priority="1296" stopIfTrue="1" operator="equal">
      <formula>"ideation"</formula>
    </cfRule>
    <cfRule type="cellIs" dxfId="355" priority="1297" stopIfTrue="1" operator="equal">
      <formula>"new"</formula>
    </cfRule>
    <cfRule type="cellIs" dxfId="354" priority="1298" stopIfTrue="1" operator="equal">
      <formula>"in range"</formula>
    </cfRule>
    <cfRule type="cellIs" dxfId="353" priority="1299" stopIfTrue="1" operator="equal">
      <formula>"ideation"</formula>
    </cfRule>
    <cfRule type="cellIs" dxfId="352" priority="1300" stopIfTrue="1" operator="equal">
      <formula>"new"</formula>
    </cfRule>
    <cfRule type="cellIs" dxfId="351" priority="1301" stopIfTrue="1" operator="equal">
      <formula>"in range"</formula>
    </cfRule>
  </conditionalFormatting>
  <conditionalFormatting sqref="F885">
    <cfRule type="cellIs" dxfId="350" priority="1692" stopIfTrue="1" operator="equal">
      <formula>"ideation"</formula>
    </cfRule>
    <cfRule type="cellIs" dxfId="349" priority="1693" stopIfTrue="1" operator="equal">
      <formula>"new"</formula>
    </cfRule>
    <cfRule type="cellIs" dxfId="348" priority="1694" stopIfTrue="1" operator="equal">
      <formula>"in range"</formula>
    </cfRule>
  </conditionalFormatting>
  <conditionalFormatting sqref="F887:F888">
    <cfRule type="cellIs" dxfId="347" priority="1687" stopIfTrue="1" operator="equal">
      <formula>"new"</formula>
    </cfRule>
    <cfRule type="cellIs" dxfId="346" priority="1688" stopIfTrue="1" operator="equal">
      <formula>"in range"</formula>
    </cfRule>
  </conditionalFormatting>
  <conditionalFormatting sqref="F887:F888">
    <cfRule type="cellIs" dxfId="345" priority="1686" stopIfTrue="1" operator="equal">
      <formula>"ideation"</formula>
    </cfRule>
  </conditionalFormatting>
  <conditionalFormatting sqref="F898">
    <cfRule type="cellIs" dxfId="344" priority="1696" stopIfTrue="1" operator="equal">
      <formula>"new"</formula>
    </cfRule>
    <cfRule type="cellIs" dxfId="343" priority="1697" stopIfTrue="1" operator="equal">
      <formula>"in range"</formula>
    </cfRule>
  </conditionalFormatting>
  <conditionalFormatting sqref="F898">
    <cfRule type="cellIs" dxfId="342" priority="1695" stopIfTrue="1" operator="equal">
      <formula>"ideation"</formula>
    </cfRule>
  </conditionalFormatting>
  <conditionalFormatting sqref="F901">
    <cfRule type="cellIs" dxfId="341" priority="1680" stopIfTrue="1" operator="equal">
      <formula>"ideation"</formula>
    </cfRule>
    <cfRule type="cellIs" dxfId="340" priority="1681" stopIfTrue="1" operator="equal">
      <formula>"new"</formula>
    </cfRule>
    <cfRule type="cellIs" dxfId="339" priority="1682" stopIfTrue="1" operator="equal">
      <formula>"in range"</formula>
    </cfRule>
  </conditionalFormatting>
  <conditionalFormatting sqref="F905">
    <cfRule type="cellIs" dxfId="338" priority="1684" stopIfTrue="1" operator="equal">
      <formula>"new"</formula>
    </cfRule>
    <cfRule type="cellIs" dxfId="337" priority="1685" stopIfTrue="1" operator="equal">
      <formula>"in range"</formula>
    </cfRule>
  </conditionalFormatting>
  <conditionalFormatting sqref="F905">
    <cfRule type="cellIs" dxfId="336" priority="1683" stopIfTrue="1" operator="equal">
      <formula>"ideation"</formula>
    </cfRule>
  </conditionalFormatting>
  <conditionalFormatting sqref="F908:F912">
    <cfRule type="cellIs" dxfId="335" priority="41" stopIfTrue="1" operator="equal">
      <formula>"new"</formula>
    </cfRule>
  </conditionalFormatting>
  <conditionalFormatting sqref="F915">
    <cfRule type="cellIs" dxfId="334" priority="1629" stopIfTrue="1" operator="equal">
      <formula>"ideation"</formula>
    </cfRule>
    <cfRule type="cellIs" dxfId="333" priority="1630" stopIfTrue="1" operator="equal">
      <formula>"new"</formula>
    </cfRule>
    <cfRule type="cellIs" dxfId="332" priority="1631" stopIfTrue="1" operator="equal">
      <formula>"in range"</formula>
    </cfRule>
  </conditionalFormatting>
  <conditionalFormatting sqref="F921:F943 B970 F621:F622 F970 H639:H645 F665:F680 F683:F691 B746:B758 B998">
    <cfRule type="cellIs" dxfId="331" priority="1461" stopIfTrue="1" operator="equal">
      <formula>"ideation"</formula>
    </cfRule>
  </conditionalFormatting>
  <conditionalFormatting sqref="F940:F941 H184:H186">
    <cfRule type="cellIs" dxfId="330" priority="1452" stopIfTrue="1" operator="equal">
      <formula>"ideation"</formula>
    </cfRule>
  </conditionalFormatting>
  <conditionalFormatting sqref="F941">
    <cfRule type="cellIs" dxfId="329" priority="1254" stopIfTrue="1" operator="equal">
      <formula>"ideation"</formula>
    </cfRule>
    <cfRule type="cellIs" dxfId="328" priority="1255" stopIfTrue="1" operator="equal">
      <formula>"new"</formula>
    </cfRule>
    <cfRule type="cellIs" dxfId="327" priority="1256" stopIfTrue="1" operator="equal">
      <formula>"in range"</formula>
    </cfRule>
  </conditionalFormatting>
  <conditionalFormatting sqref="F944:F948">
    <cfRule type="cellIs" dxfId="326" priority="228" stopIfTrue="1" operator="equal">
      <formula>"ideation"</formula>
    </cfRule>
    <cfRule type="cellIs" dxfId="325" priority="229" stopIfTrue="1" operator="equal">
      <formula>"new"</formula>
    </cfRule>
    <cfRule type="cellIs" dxfId="324" priority="230" stopIfTrue="1" operator="equal">
      <formula>"in range"</formula>
    </cfRule>
  </conditionalFormatting>
  <conditionalFormatting sqref="F954:F955">
    <cfRule type="cellIs" dxfId="323" priority="1278" stopIfTrue="1" operator="equal">
      <formula>"ideation"</formula>
    </cfRule>
    <cfRule type="cellIs" dxfId="322" priority="1279" stopIfTrue="1" operator="equal">
      <formula>"new"</formula>
    </cfRule>
    <cfRule type="cellIs" dxfId="321" priority="1280" stopIfTrue="1" operator="equal">
      <formula>"in range"</formula>
    </cfRule>
    <cfRule type="cellIs" dxfId="320" priority="1281" stopIfTrue="1" operator="equal">
      <formula>"ideation"</formula>
    </cfRule>
    <cfRule type="cellIs" dxfId="319" priority="1282" stopIfTrue="1" operator="equal">
      <formula>"new"</formula>
    </cfRule>
    <cfRule type="cellIs" dxfId="318" priority="1283" stopIfTrue="1" operator="equal">
      <formula>"in range"</formula>
    </cfRule>
  </conditionalFormatting>
  <conditionalFormatting sqref="F960">
    <cfRule type="cellIs" dxfId="317" priority="1275" stopIfTrue="1" operator="equal">
      <formula>"ideation"</formula>
    </cfRule>
    <cfRule type="cellIs" dxfId="316" priority="1276" stopIfTrue="1" operator="equal">
      <formula>"new"</formula>
    </cfRule>
    <cfRule type="cellIs" dxfId="315" priority="1277" stopIfTrue="1" operator="equal">
      <formula>"in range"</formula>
    </cfRule>
  </conditionalFormatting>
  <conditionalFormatting sqref="F970:F974">
    <cfRule type="cellIs" dxfId="314" priority="26" stopIfTrue="1" operator="equal">
      <formula>"ideation"</formula>
    </cfRule>
    <cfRule type="cellIs" dxfId="313" priority="27" stopIfTrue="1" operator="equal">
      <formula>"new"</formula>
    </cfRule>
    <cfRule type="cellIs" dxfId="312" priority="28" stopIfTrue="1" operator="equal">
      <formula>"in range"</formula>
    </cfRule>
  </conditionalFormatting>
  <conditionalFormatting sqref="F971:F974">
    <cfRule type="cellIs" dxfId="311" priority="22" stopIfTrue="1" operator="equal">
      <formula>"new"</formula>
    </cfRule>
    <cfRule type="cellIs" dxfId="310" priority="23" stopIfTrue="1" operator="equal">
      <formula>"in range"</formula>
    </cfRule>
  </conditionalFormatting>
  <conditionalFormatting sqref="F979:F997">
    <cfRule type="cellIs" dxfId="309" priority="987" stopIfTrue="1" operator="equal">
      <formula>"ideation"</formula>
    </cfRule>
    <cfRule type="cellIs" dxfId="308" priority="988" stopIfTrue="1" operator="equal">
      <formula>"new"</formula>
    </cfRule>
    <cfRule type="cellIs" dxfId="307" priority="989" stopIfTrue="1" operator="equal">
      <formula>"in range"</formula>
    </cfRule>
  </conditionalFormatting>
  <conditionalFormatting sqref="F1044">
    <cfRule type="cellIs" dxfId="306" priority="2005" stopIfTrue="1" operator="equal">
      <formula>"new"</formula>
    </cfRule>
    <cfRule type="cellIs" dxfId="305" priority="2006" stopIfTrue="1" operator="equal">
      <formula>"in range"</formula>
    </cfRule>
  </conditionalFormatting>
  <conditionalFormatting sqref="F698:G702">
    <cfRule type="cellIs" dxfId="304" priority="1017" stopIfTrue="1" operator="equal">
      <formula>"ideation"</formula>
    </cfRule>
    <cfRule type="cellIs" dxfId="303" priority="1018" stopIfTrue="1" operator="equal">
      <formula>"new"</formula>
    </cfRule>
    <cfRule type="cellIs" dxfId="302" priority="1019" stopIfTrue="1" operator="equal">
      <formula>"in range"</formula>
    </cfRule>
  </conditionalFormatting>
  <conditionalFormatting sqref="F777:G777">
    <cfRule type="cellIs" dxfId="301" priority="77" stopIfTrue="1" operator="equal">
      <formula>"ideation"</formula>
    </cfRule>
    <cfRule type="cellIs" dxfId="300" priority="81" stopIfTrue="1" operator="equal">
      <formula>"in range"</formula>
    </cfRule>
  </conditionalFormatting>
  <conditionalFormatting sqref="F908:G912">
    <cfRule type="cellIs" dxfId="299" priority="35" stopIfTrue="1" operator="equal">
      <formula>"ideation"</formula>
    </cfRule>
  </conditionalFormatting>
  <conditionalFormatting sqref="F971:G974">
    <cfRule type="cellIs" dxfId="298" priority="24" stopIfTrue="1" operator="equal">
      <formula>"new"</formula>
    </cfRule>
    <cfRule type="cellIs" dxfId="297" priority="25" stopIfTrue="1" operator="equal">
      <formula>"in range"</formula>
    </cfRule>
  </conditionalFormatting>
  <conditionalFormatting sqref="F712:G721">
    <cfRule type="cellIs" dxfId="296" priority="86" stopIfTrue="1" operator="equal">
      <formula>"ideation"</formula>
    </cfRule>
    <cfRule type="cellIs" dxfId="295" priority="88" stopIfTrue="1" operator="equal">
      <formula>"in range"</formula>
    </cfRule>
  </conditionalFormatting>
  <conditionalFormatting sqref="F723:G730">
    <cfRule type="cellIs" dxfId="294" priority="1615" stopIfTrue="1" operator="equal">
      <formula>"new"</formula>
    </cfRule>
    <cfRule type="cellIs" dxfId="293" priority="1616" stopIfTrue="1" operator="equal">
      <formula>"in range"</formula>
    </cfRule>
  </conditionalFormatting>
  <conditionalFormatting sqref="F735:G737 F738:F748">
    <cfRule type="cellIs" dxfId="292" priority="1832" stopIfTrue="1" operator="equal">
      <formula>"in range"</formula>
    </cfRule>
  </conditionalFormatting>
  <conditionalFormatting sqref="F745:G748">
    <cfRule type="cellIs" dxfId="291" priority="1815" stopIfTrue="1" operator="equal">
      <formula>"ideation"</formula>
    </cfRule>
    <cfRule type="cellIs" dxfId="290" priority="1819" stopIfTrue="1" operator="equal">
      <formula>"new"</formula>
    </cfRule>
    <cfRule type="cellIs" dxfId="289" priority="1820" stopIfTrue="1" operator="equal">
      <formula>"in range"</formula>
    </cfRule>
  </conditionalFormatting>
  <conditionalFormatting sqref="F778:G782 B777:B782">
    <cfRule type="cellIs" dxfId="288" priority="78" stopIfTrue="1" operator="equal">
      <formula>"ideation"</formula>
    </cfRule>
  </conditionalFormatting>
  <conditionalFormatting sqref="F835:G845">
    <cfRule type="cellIs" dxfId="287" priority="1483" stopIfTrue="1" operator="equal">
      <formula>"new"</formula>
    </cfRule>
    <cfRule type="cellIs" dxfId="286" priority="1484" stopIfTrue="1" operator="equal">
      <formula>"in range"</formula>
    </cfRule>
  </conditionalFormatting>
  <conditionalFormatting sqref="F836:G845">
    <cfRule type="cellIs" dxfId="285" priority="1482" stopIfTrue="1" operator="equal">
      <formula>"ideation"</formula>
    </cfRule>
  </conditionalFormatting>
  <conditionalFormatting sqref="F847:G881">
    <cfRule type="cellIs" dxfId="284" priority="223" stopIfTrue="1" operator="equal">
      <formula>"new"</formula>
    </cfRule>
    <cfRule type="cellIs" dxfId="283" priority="224" stopIfTrue="1" operator="equal">
      <formula>"in range"</formula>
    </cfRule>
  </conditionalFormatting>
  <conditionalFormatting sqref="F848:G848">
    <cfRule type="cellIs" dxfId="282" priority="214" stopIfTrue="1" operator="equal">
      <formula>"new"</formula>
    </cfRule>
    <cfRule type="cellIs" dxfId="281" priority="215" stopIfTrue="1" operator="equal">
      <formula>"in range"</formula>
    </cfRule>
  </conditionalFormatting>
  <conditionalFormatting sqref="F848:G849">
    <cfRule type="cellIs" dxfId="280" priority="222" stopIfTrue="1" operator="equal">
      <formula>"ideation"</formula>
    </cfRule>
  </conditionalFormatting>
  <conditionalFormatting sqref="F849:G849">
    <cfRule type="cellIs" dxfId="279" priority="219" stopIfTrue="1" operator="equal">
      <formula>"ideation"</formula>
    </cfRule>
    <cfRule type="cellIs" dxfId="278" priority="220" stopIfTrue="1" operator="equal">
      <formula>"new"</formula>
    </cfRule>
    <cfRule type="cellIs" dxfId="277" priority="221" stopIfTrue="1" operator="equal">
      <formula>"in range"</formula>
    </cfRule>
  </conditionalFormatting>
  <conditionalFormatting sqref="F882:G883">
    <cfRule type="cellIs" dxfId="276" priority="47" stopIfTrue="1" operator="equal">
      <formula>"new"</formula>
    </cfRule>
    <cfRule type="cellIs" dxfId="275" priority="48" stopIfTrue="1" operator="equal">
      <formula>"in range"</formula>
    </cfRule>
  </conditionalFormatting>
  <conditionalFormatting sqref="F882:G884">
    <cfRule type="cellIs" dxfId="274" priority="49" stopIfTrue="1" operator="equal">
      <formula>"ideation"</formula>
    </cfRule>
  </conditionalFormatting>
  <conditionalFormatting sqref="F886:G886">
    <cfRule type="cellIs" dxfId="273" priority="1480" stopIfTrue="1" operator="equal">
      <formula>"new"</formula>
    </cfRule>
    <cfRule type="cellIs" dxfId="272" priority="1481" stopIfTrue="1" operator="equal">
      <formula>"in range"</formula>
    </cfRule>
  </conditionalFormatting>
  <conditionalFormatting sqref="F886:G895">
    <cfRule type="cellIs" dxfId="271" priority="1479" stopIfTrue="1" operator="equal">
      <formula>"ideation"</formula>
    </cfRule>
  </conditionalFormatting>
  <conditionalFormatting sqref="F908:G914">
    <cfRule type="cellIs" dxfId="270" priority="39" stopIfTrue="1" operator="equal">
      <formula>"new"</formula>
    </cfRule>
    <cfRule type="cellIs" dxfId="269" priority="40" stopIfTrue="1" operator="equal">
      <formula>"in range"</formula>
    </cfRule>
  </conditionalFormatting>
  <conditionalFormatting sqref="F949:G953 F890:G900 F556:F561 F915:G920 F956:G959 B783:B785 H51:H52 B693:B697 B767:B770">
    <cfRule type="cellIs" dxfId="268" priority="1849" stopIfTrue="1" operator="equal">
      <formula>"new"</formula>
    </cfRule>
  </conditionalFormatting>
  <conditionalFormatting sqref="F957:G959">
    <cfRule type="cellIs" dxfId="267" priority="1467" stopIfTrue="1" operator="equal">
      <formula>"ideation"</formula>
    </cfRule>
    <cfRule type="cellIs" dxfId="266" priority="1468" stopIfTrue="1" operator="equal">
      <formula>"new"</formula>
    </cfRule>
    <cfRule type="cellIs" dxfId="265" priority="1469" stopIfTrue="1" operator="equal">
      <formula>"in range"</formula>
    </cfRule>
  </conditionalFormatting>
  <conditionalFormatting sqref="F971:G974">
    <cfRule type="cellIs" dxfId="264" priority="12" stopIfTrue="1" operator="equal">
      <formula>"ideation"</formula>
    </cfRule>
  </conditionalFormatting>
  <conditionalFormatting sqref="G607:G620">
    <cfRule type="cellIs" dxfId="263" priority="95" stopIfTrue="1" operator="equal">
      <formula>"ideation"</formula>
    </cfRule>
    <cfRule type="cellIs" dxfId="262" priority="96" stopIfTrue="1" operator="equal">
      <formula>"new"</formula>
    </cfRule>
  </conditionalFormatting>
  <conditionalFormatting sqref="G770">
    <cfRule type="cellIs" dxfId="261" priority="1908" stopIfTrue="1" operator="equal">
      <formula>"ideation"</formula>
    </cfRule>
    <cfRule type="cellIs" dxfId="260" priority="1909" stopIfTrue="1" operator="equal">
      <formula>"new"</formula>
    </cfRule>
    <cfRule type="cellIs" dxfId="259" priority="1910" stopIfTrue="1" operator="equal">
      <formula>"in range"</formula>
    </cfRule>
  </conditionalFormatting>
  <conditionalFormatting sqref="G779:G782">
    <cfRule type="cellIs" dxfId="258" priority="62" stopIfTrue="1" operator="equal">
      <formula>"ideation"</formula>
    </cfRule>
    <cfRule type="cellIs" dxfId="257" priority="63" stopIfTrue="1" operator="equal">
      <formula>"new"</formula>
    </cfRule>
    <cfRule type="cellIs" dxfId="256" priority="64" stopIfTrue="1" operator="equal">
      <formula>"in range"</formula>
    </cfRule>
  </conditionalFormatting>
  <conditionalFormatting sqref="G908:G912">
    <cfRule type="cellIs" dxfId="255" priority="36" stopIfTrue="1" operator="equal">
      <formula>"new"</formula>
    </cfRule>
  </conditionalFormatting>
  <conditionalFormatting sqref="G98:G112">
    <cfRule type="cellIs" dxfId="254" priority="187" stopIfTrue="1" operator="equal">
      <formula>"ideation"</formula>
    </cfRule>
    <cfRule type="cellIs" dxfId="253" priority="188" stopIfTrue="1" operator="equal">
      <formula>"new"</formula>
    </cfRule>
    <cfRule type="cellIs" dxfId="252" priority="189" stopIfTrue="1" operator="equal">
      <formula>"in range"</formula>
    </cfRule>
  </conditionalFormatting>
  <conditionalFormatting sqref="G607:G620">
    <cfRule type="cellIs" dxfId="251" priority="97" stopIfTrue="1" operator="equal">
      <formula>"in range"</formula>
    </cfRule>
  </conditionalFormatting>
  <conditionalFormatting sqref="G712:G721">
    <cfRule type="cellIs" dxfId="250" priority="87" stopIfTrue="1" operator="equal">
      <formula>"new"</formula>
    </cfRule>
  </conditionalFormatting>
  <conditionalFormatting sqref="H341:H342 F753:G758 F890:G895">
    <cfRule type="cellIs" dxfId="249" priority="1892" stopIfTrue="1" operator="equal">
      <formula>"in range"</formula>
    </cfRule>
  </conditionalFormatting>
  <conditionalFormatting sqref="F753:G758 H341:H342">
    <cfRule type="cellIs" dxfId="248" priority="1891" stopIfTrue="1" operator="equal">
      <formula>"new"</formula>
    </cfRule>
  </conditionalFormatting>
  <conditionalFormatting sqref="F155 F537:F543 B723:B737">
    <cfRule type="cellIs" dxfId="247" priority="1627" stopIfTrue="1" operator="equal">
      <formula>"new"</formula>
    </cfRule>
  </conditionalFormatting>
  <conditionalFormatting sqref="F155 F537:F543 B723:B737">
    <cfRule type="cellIs" dxfId="246" priority="1628" stopIfTrue="1" operator="equal">
      <formula>"in range"</formula>
    </cfRule>
  </conditionalFormatting>
  <conditionalFormatting sqref="H72:H78">
    <cfRule type="cellIs" dxfId="245" priority="276" stopIfTrue="1" operator="equal">
      <formula>"ideation"</formula>
    </cfRule>
  </conditionalFormatting>
  <conditionalFormatting sqref="F236:F237 H236:H237 F244:F245 H244:H245 F500:F504 H687 F731:G732">
    <cfRule type="cellIs" dxfId="244" priority="1249" stopIfTrue="1" operator="equal">
      <formula>"new"</formula>
    </cfRule>
  </conditionalFormatting>
  <conditionalFormatting sqref="H236:H237 F236:F237 F244:F245 H244:H245 F500:F504">
    <cfRule type="cellIs" dxfId="243" priority="1248" stopIfTrue="1" operator="equal">
      <formula>"ideation"</formula>
    </cfRule>
  </conditionalFormatting>
  <conditionalFormatting sqref="H687 F723:G732 F113:F119 F139:F143 F145 F149 H272 H277 H281 H290 H299 H691 H121 H332:H333 H341:H342 H350:H351 F735:G737 F746:G750">
    <cfRule type="cellIs" dxfId="242" priority="1593" stopIfTrue="1" operator="equal">
      <formula>"ideation"</formula>
    </cfRule>
  </conditionalFormatting>
  <conditionalFormatting sqref="F279:F280">
    <cfRule type="cellIs" dxfId="241" priority="1748" stopIfTrue="1" operator="equal">
      <formula>"in range"</formula>
    </cfRule>
  </conditionalFormatting>
  <conditionalFormatting sqref="F544:F555">
    <cfRule type="cellIs" dxfId="240" priority="133" stopIfTrue="1" operator="equal">
      <formula>"ideation"</formula>
    </cfRule>
    <cfRule type="cellIs" dxfId="239" priority="135" stopIfTrue="1" operator="equal">
      <formula>"new"</formula>
    </cfRule>
  </conditionalFormatting>
  <conditionalFormatting sqref="B883:B937">
    <cfRule type="cellIs" dxfId="238" priority="44" stopIfTrue="1" operator="equal">
      <formula>"ideation"</formula>
    </cfRule>
    <cfRule type="cellIs" dxfId="237" priority="45" stopIfTrue="1" operator="equal">
      <formula>"new"</formula>
    </cfRule>
  </conditionalFormatting>
  <conditionalFormatting sqref="F577:F589">
    <cfRule type="cellIs" dxfId="236" priority="1348" stopIfTrue="1" operator="equal">
      <formula>"new"</formula>
    </cfRule>
    <cfRule type="cellIs" dxfId="235" priority="1349" stopIfTrue="1" operator="equal">
      <formula>"in range"</formula>
    </cfRule>
  </conditionalFormatting>
  <conditionalFormatting sqref="F655">
    <cfRule type="cellIs" dxfId="234" priority="1509" stopIfTrue="1" operator="equal">
      <formula>"ideation"</formula>
    </cfRule>
  </conditionalFormatting>
  <conditionalFormatting sqref="F704:F721">
    <cfRule type="cellIs" dxfId="233" priority="94" stopIfTrue="1" operator="equal">
      <formula>"new"</formula>
    </cfRule>
  </conditionalFormatting>
  <conditionalFormatting sqref="F775:F776">
    <cfRule type="cellIs" dxfId="232" priority="72" stopIfTrue="1" operator="equal">
      <formula>"new"</formula>
    </cfRule>
    <cfRule type="cellIs" dxfId="231" priority="73" stopIfTrue="1" operator="equal">
      <formula>"in range"</formula>
    </cfRule>
  </conditionalFormatting>
  <conditionalFormatting sqref="F17:F21">
    <cfRule type="cellIs" dxfId="230" priority="211" stopIfTrue="1" operator="equal">
      <formula>"ideation"</formula>
    </cfRule>
    <cfRule type="cellIs" dxfId="229" priority="212" stopIfTrue="1" operator="equal">
      <formula>"new"</formula>
    </cfRule>
    <cfRule type="cellIs" dxfId="228" priority="213" stopIfTrue="1" operator="equal">
      <formula>"in range"</formula>
    </cfRule>
  </conditionalFormatting>
  <conditionalFormatting sqref="F34:F35">
    <cfRule type="cellIs" dxfId="227" priority="1389" stopIfTrue="1" operator="equal">
      <formula>"ideation"</formula>
    </cfRule>
  </conditionalFormatting>
  <conditionalFormatting sqref="B883:B937">
    <cfRule type="cellIs" dxfId="226" priority="46" stopIfTrue="1" operator="equal">
      <formula>"in range"</formula>
    </cfRule>
  </conditionalFormatting>
  <conditionalFormatting sqref="F621:F622 H639:H645 F665:F680 F683:F691 B746:B758 F921:F943 B970 F970 B998">
    <cfRule type="cellIs" dxfId="225" priority="1462" stopIfTrue="1" operator="equal">
      <formula>"new"</formula>
    </cfRule>
    <cfRule type="cellIs" dxfId="224" priority="1463" stopIfTrue="1" operator="equal">
      <formula>"in range"</formula>
    </cfRule>
  </conditionalFormatting>
  <conditionalFormatting sqref="H51:H52 B693:B697 B767:B770 F899:G900 F915:G915 B835:B847 H1009:H1016 F650:F660 F835:G845 F921:F937 H759:H766 F693:G697 H722 F847:G847 F850:G881 H794 F753:G758">
    <cfRule type="cellIs" dxfId="223" priority="1890" stopIfTrue="1" operator="equal">
      <formula>"ideation"</formula>
    </cfRule>
  </conditionalFormatting>
  <conditionalFormatting sqref="H51:H52 B693:B697 B767:B770 F236:F237 H236:H237 F244:F245 H244:H245">
    <cfRule type="cellIs" dxfId="222" priority="1850" stopIfTrue="1" operator="equal">
      <formula>"in range"</formula>
    </cfRule>
  </conditionalFormatting>
  <conditionalFormatting sqref="H54:H56">
    <cfRule type="cellIs" dxfId="221" priority="199" stopIfTrue="1" operator="equal">
      <formula>"ideation"</formula>
    </cfRule>
    <cfRule type="cellIs" dxfId="220" priority="200" stopIfTrue="1" operator="equal">
      <formula>"new"</formula>
    </cfRule>
    <cfRule type="cellIs" dxfId="219" priority="201" stopIfTrue="1" operator="equal">
      <formula>"in range"</formula>
    </cfRule>
  </conditionalFormatting>
  <conditionalFormatting sqref="H58:H62">
    <cfRule type="cellIs" dxfId="218" priority="252" stopIfTrue="1" operator="equal">
      <formula>"ideation"</formula>
    </cfRule>
    <cfRule type="cellIs" dxfId="217" priority="253" stopIfTrue="1" operator="equal">
      <formula>"new"</formula>
    </cfRule>
    <cfRule type="cellIs" dxfId="216" priority="254" stopIfTrue="1" operator="equal">
      <formula>"in range"</formula>
    </cfRule>
  </conditionalFormatting>
  <conditionalFormatting sqref="H66:H70">
    <cfRule type="cellIs" dxfId="215" priority="249" stopIfTrue="1" operator="equal">
      <formula>"ideation"</formula>
    </cfRule>
    <cfRule type="cellIs" dxfId="214" priority="250" stopIfTrue="1" operator="equal">
      <formula>"new"</formula>
    </cfRule>
    <cfRule type="cellIs" dxfId="213" priority="251" stopIfTrue="1" operator="equal">
      <formula>"in range"</formula>
    </cfRule>
  </conditionalFormatting>
  <conditionalFormatting sqref="H114:H119">
    <cfRule type="cellIs" dxfId="212" priority="765" stopIfTrue="1" operator="equal">
      <formula>"ideation"</formula>
    </cfRule>
    <cfRule type="cellIs" dxfId="211" priority="766" stopIfTrue="1" operator="equal">
      <formula>"new"</formula>
    </cfRule>
    <cfRule type="cellIs" dxfId="210" priority="767" stopIfTrue="1" operator="equal">
      <formula>"in range"</formula>
    </cfRule>
  </conditionalFormatting>
  <conditionalFormatting sqref="H123:H128">
    <cfRule type="cellIs" dxfId="209" priority="762" stopIfTrue="1" operator="equal">
      <formula>"ideation"</formula>
    </cfRule>
    <cfRule type="cellIs" dxfId="208" priority="763" stopIfTrue="1" operator="equal">
      <formula>"new"</formula>
    </cfRule>
    <cfRule type="cellIs" dxfId="207" priority="764" stopIfTrue="1" operator="equal">
      <formula>"in range"</formula>
    </cfRule>
  </conditionalFormatting>
  <conditionalFormatting sqref="H132:H136">
    <cfRule type="cellIs" dxfId="206" priority="759" stopIfTrue="1" operator="equal">
      <formula>"ideation"</formula>
    </cfRule>
    <cfRule type="cellIs" dxfId="205" priority="760" stopIfTrue="1" operator="equal">
      <formula>"new"</formula>
    </cfRule>
    <cfRule type="cellIs" dxfId="204" priority="761" stopIfTrue="1" operator="equal">
      <formula>"in range"</formula>
    </cfRule>
  </conditionalFormatting>
  <conditionalFormatting sqref="H138:H143">
    <cfRule type="cellIs" dxfId="203" priority="756" stopIfTrue="1" operator="equal">
      <formula>"ideation"</formula>
    </cfRule>
    <cfRule type="cellIs" dxfId="202" priority="757" stopIfTrue="1" operator="equal">
      <formula>"new"</formula>
    </cfRule>
    <cfRule type="cellIs" dxfId="201" priority="758" stopIfTrue="1" operator="equal">
      <formula>"in range"</formula>
    </cfRule>
  </conditionalFormatting>
  <conditionalFormatting sqref="H145:H182">
    <cfRule type="cellIs" dxfId="200" priority="237" stopIfTrue="1" operator="equal">
      <formula>"ideation"</formula>
    </cfRule>
    <cfRule type="cellIs" dxfId="199" priority="238" stopIfTrue="1" operator="equal">
      <formula>"new"</formula>
    </cfRule>
    <cfRule type="cellIs" dxfId="198" priority="239" stopIfTrue="1" operator="equal">
      <formula>"in range"</formula>
    </cfRule>
  </conditionalFormatting>
  <conditionalFormatting sqref="H184:H186 F940:F941">
    <cfRule type="cellIs" dxfId="197" priority="1453" stopIfTrue="1" operator="equal">
      <formula>"new"</formula>
    </cfRule>
    <cfRule type="cellIs" dxfId="196" priority="1454" stopIfTrue="1" operator="equal">
      <formula>"in range"</formula>
    </cfRule>
  </conditionalFormatting>
  <conditionalFormatting sqref="H188:H227">
    <cfRule type="cellIs" dxfId="195" priority="714" stopIfTrue="1" operator="equal">
      <formula>"ideation"</formula>
    </cfRule>
    <cfRule type="cellIs" dxfId="194" priority="715" stopIfTrue="1" operator="equal">
      <formula>"new"</formula>
    </cfRule>
    <cfRule type="cellIs" dxfId="193" priority="716" stopIfTrue="1" operator="equal">
      <formula>"in range"</formula>
    </cfRule>
  </conditionalFormatting>
  <conditionalFormatting sqref="H222:H233">
    <cfRule type="cellIs" dxfId="192" priority="708" stopIfTrue="1" operator="equal">
      <formula>"ideation"</formula>
    </cfRule>
    <cfRule type="cellIs" dxfId="191" priority="709" stopIfTrue="1" operator="equal">
      <formula>"new"</formula>
    </cfRule>
    <cfRule type="cellIs" dxfId="190" priority="710" stopIfTrue="1" operator="equal">
      <formula>"in range"</formula>
    </cfRule>
  </conditionalFormatting>
  <conditionalFormatting sqref="H228:H237">
    <cfRule type="cellIs" dxfId="189" priority="702" stopIfTrue="1" operator="equal">
      <formula>"ideation"</formula>
    </cfRule>
    <cfRule type="cellIs" dxfId="188" priority="703" stopIfTrue="1" operator="equal">
      <formula>"new"</formula>
    </cfRule>
    <cfRule type="cellIs" dxfId="187" priority="704" stopIfTrue="1" operator="equal">
      <formula>"in range"</formula>
    </cfRule>
  </conditionalFormatting>
  <conditionalFormatting sqref="H239">
    <cfRule type="cellIs" dxfId="186" priority="699" stopIfTrue="1" operator="equal">
      <formula>"ideation"</formula>
    </cfRule>
    <cfRule type="cellIs" dxfId="185" priority="700" stopIfTrue="1" operator="equal">
      <formula>"new"</formula>
    </cfRule>
    <cfRule type="cellIs" dxfId="184" priority="701" stopIfTrue="1" operator="equal">
      <formula>"in range"</formula>
    </cfRule>
  </conditionalFormatting>
  <conditionalFormatting sqref="H250 B835:B846 H940:H941">
    <cfRule type="cellIs" dxfId="183" priority="1643" stopIfTrue="1" operator="equal">
      <formula>"in range"</formula>
    </cfRule>
  </conditionalFormatting>
  <conditionalFormatting sqref="H250:H268">
    <cfRule type="cellIs" dxfId="182" priority="180" stopIfTrue="1" operator="equal">
      <formula>"ideation"</formula>
    </cfRule>
  </conditionalFormatting>
  <conditionalFormatting sqref="H251:H268">
    <cfRule type="cellIs" dxfId="181" priority="178" stopIfTrue="1" operator="equal">
      <formula>"new"</formula>
    </cfRule>
    <cfRule type="cellIs" dxfId="180" priority="179" stopIfTrue="1" operator="equal">
      <formula>"in range"</formula>
    </cfRule>
  </conditionalFormatting>
  <conditionalFormatting sqref="H270:H271">
    <cfRule type="cellIs" dxfId="179" priority="678" stopIfTrue="1" operator="equal">
      <formula>"ideation"</formula>
    </cfRule>
  </conditionalFormatting>
  <conditionalFormatting sqref="H270:H272">
    <cfRule type="cellIs" dxfId="178" priority="679" stopIfTrue="1" operator="equal">
      <formula>"new"</formula>
    </cfRule>
    <cfRule type="cellIs" dxfId="177" priority="680" stopIfTrue="1" operator="equal">
      <formula>"in range"</formula>
    </cfRule>
  </conditionalFormatting>
  <conditionalFormatting sqref="H273:H275">
    <cfRule type="cellIs" dxfId="176" priority="675" stopIfTrue="1" operator="equal">
      <formula>"ideation"</formula>
    </cfRule>
    <cfRule type="cellIs" dxfId="175" priority="676" stopIfTrue="1" operator="equal">
      <formula>"new"</formula>
    </cfRule>
    <cfRule type="cellIs" dxfId="174" priority="677" stopIfTrue="1" operator="equal">
      <formula>"in range"</formula>
    </cfRule>
  </conditionalFormatting>
  <conditionalFormatting sqref="H277:H281">
    <cfRule type="cellIs" dxfId="173" priority="673" stopIfTrue="1" operator="equal">
      <formula>"new"</formula>
    </cfRule>
    <cfRule type="cellIs" dxfId="172" priority="674" stopIfTrue="1" operator="equal">
      <formula>"in range"</formula>
    </cfRule>
  </conditionalFormatting>
  <conditionalFormatting sqref="H278:H280">
    <cfRule type="cellIs" dxfId="171" priority="672" stopIfTrue="1" operator="equal">
      <formula>"ideation"</formula>
    </cfRule>
  </conditionalFormatting>
  <conditionalFormatting sqref="H282:H288">
    <cfRule type="cellIs" dxfId="170" priority="669" stopIfTrue="1" operator="equal">
      <formula>"ideation"</formula>
    </cfRule>
    <cfRule type="cellIs" dxfId="169" priority="670" stopIfTrue="1" operator="equal">
      <formula>"new"</formula>
    </cfRule>
    <cfRule type="cellIs" dxfId="168" priority="671" stopIfTrue="1" operator="equal">
      <formula>"in range"</formula>
    </cfRule>
  </conditionalFormatting>
  <conditionalFormatting sqref="H290:H297">
    <cfRule type="cellIs" dxfId="167" priority="667" stopIfTrue="1" operator="equal">
      <formula>"new"</formula>
    </cfRule>
    <cfRule type="cellIs" dxfId="166" priority="668" stopIfTrue="1" operator="equal">
      <formula>"in range"</formula>
    </cfRule>
  </conditionalFormatting>
  <conditionalFormatting sqref="H291:H297">
    <cfRule type="cellIs" dxfId="165" priority="666" stopIfTrue="1" operator="equal">
      <formula>"ideation"</formula>
    </cfRule>
  </conditionalFormatting>
  <conditionalFormatting sqref="H299:H306">
    <cfRule type="cellIs" dxfId="164" priority="664" stopIfTrue="1" operator="equal">
      <formula>"new"</formula>
    </cfRule>
    <cfRule type="cellIs" dxfId="163" priority="665" stopIfTrue="1" operator="equal">
      <formula>"in range"</formula>
    </cfRule>
  </conditionalFormatting>
  <conditionalFormatting sqref="H300:H306">
    <cfRule type="cellIs" dxfId="162" priority="663" stopIfTrue="1" operator="equal">
      <formula>"ideation"</formula>
    </cfRule>
  </conditionalFormatting>
  <conditionalFormatting sqref="H326:H330">
    <cfRule type="cellIs" dxfId="161" priority="651" stopIfTrue="1" operator="equal">
      <formula>"ideation"</formula>
    </cfRule>
    <cfRule type="cellIs" dxfId="160" priority="652" stopIfTrue="1" operator="equal">
      <formula>"new"</formula>
    </cfRule>
    <cfRule type="cellIs" dxfId="159" priority="653" stopIfTrue="1" operator="equal">
      <formula>"in range"</formula>
    </cfRule>
  </conditionalFormatting>
  <conditionalFormatting sqref="H335:H339">
    <cfRule type="cellIs" dxfId="158" priority="648" stopIfTrue="1" operator="equal">
      <formula>"ideation"</formula>
    </cfRule>
    <cfRule type="cellIs" dxfId="157" priority="649" stopIfTrue="1" operator="equal">
      <formula>"new"</formula>
    </cfRule>
    <cfRule type="cellIs" dxfId="156" priority="650" stopIfTrue="1" operator="equal">
      <formula>"in range"</formula>
    </cfRule>
  </conditionalFormatting>
  <conditionalFormatting sqref="H344:H348">
    <cfRule type="cellIs" dxfId="155" priority="642" stopIfTrue="1" operator="equal">
      <formula>"ideation"</formula>
    </cfRule>
    <cfRule type="cellIs" dxfId="154" priority="643" stopIfTrue="1" operator="equal">
      <formula>"new"</formula>
    </cfRule>
    <cfRule type="cellIs" dxfId="153" priority="644" stopIfTrue="1" operator="equal">
      <formula>"in range"</formula>
    </cfRule>
    <cfRule type="cellIs" dxfId="152" priority="645" stopIfTrue="1" operator="equal">
      <formula>"ideation"</formula>
    </cfRule>
    <cfRule type="cellIs" dxfId="151" priority="646" stopIfTrue="1" operator="equal">
      <formula>"new"</formula>
    </cfRule>
    <cfRule type="cellIs" dxfId="150" priority="647" stopIfTrue="1" operator="equal">
      <formula>"in range"</formula>
    </cfRule>
  </conditionalFormatting>
  <conditionalFormatting sqref="H353:H357">
    <cfRule type="cellIs" dxfId="149" priority="639" stopIfTrue="1" operator="equal">
      <formula>"ideation"</formula>
    </cfRule>
    <cfRule type="cellIs" dxfId="148" priority="640" stopIfTrue="1" operator="equal">
      <formula>"new"</formula>
    </cfRule>
    <cfRule type="cellIs" dxfId="147" priority="641" stopIfTrue="1" operator="equal">
      <formula>"in range"</formula>
    </cfRule>
  </conditionalFormatting>
  <conditionalFormatting sqref="H359:H376">
    <cfRule type="cellIs" dxfId="146" priority="633" stopIfTrue="1" operator="equal">
      <formula>"ideation"</formula>
    </cfRule>
    <cfRule type="cellIs" dxfId="145" priority="634" stopIfTrue="1" operator="equal">
      <formula>"new"</formula>
    </cfRule>
    <cfRule type="cellIs" dxfId="144" priority="635" stopIfTrue="1" operator="equal">
      <formula>"in range"</formula>
    </cfRule>
  </conditionalFormatting>
  <conditionalFormatting sqref="H378:H389">
    <cfRule type="cellIs" dxfId="143" priority="624" stopIfTrue="1" operator="equal">
      <formula>"ideation"</formula>
    </cfRule>
    <cfRule type="cellIs" dxfId="142" priority="625" stopIfTrue="1" operator="equal">
      <formula>"new"</formula>
    </cfRule>
    <cfRule type="cellIs" dxfId="141" priority="626" stopIfTrue="1" operator="equal">
      <formula>"in range"</formula>
    </cfRule>
  </conditionalFormatting>
  <conditionalFormatting sqref="H391:H398">
    <cfRule type="cellIs" dxfId="140" priority="621" stopIfTrue="1" operator="equal">
      <formula>"ideation"</formula>
    </cfRule>
    <cfRule type="cellIs" dxfId="139" priority="622" stopIfTrue="1" operator="equal">
      <formula>"new"</formula>
    </cfRule>
    <cfRule type="cellIs" dxfId="138" priority="623" stopIfTrue="1" operator="equal">
      <formula>"in range"</formula>
    </cfRule>
  </conditionalFormatting>
  <conditionalFormatting sqref="H400:H407">
    <cfRule type="cellIs" dxfId="137" priority="618" stopIfTrue="1" operator="equal">
      <formula>"ideation"</formula>
    </cfRule>
    <cfRule type="cellIs" dxfId="136" priority="619" stopIfTrue="1" operator="equal">
      <formula>"new"</formula>
    </cfRule>
    <cfRule type="cellIs" dxfId="135" priority="620" stopIfTrue="1" operator="equal">
      <formula>"in range"</formula>
    </cfRule>
  </conditionalFormatting>
  <conditionalFormatting sqref="H409:H416">
    <cfRule type="cellIs" dxfId="134" priority="615" stopIfTrue="1" operator="equal">
      <formula>"ideation"</formula>
    </cfRule>
    <cfRule type="cellIs" dxfId="133" priority="616" stopIfTrue="1" operator="equal">
      <formula>"new"</formula>
    </cfRule>
    <cfRule type="cellIs" dxfId="132" priority="617" stopIfTrue="1" operator="equal">
      <formula>"in range"</formula>
    </cfRule>
  </conditionalFormatting>
  <conditionalFormatting sqref="H418:H466">
    <cfRule type="cellIs" dxfId="131" priority="585" stopIfTrue="1" operator="equal">
      <formula>"ideation"</formula>
    </cfRule>
    <cfRule type="cellIs" dxfId="130" priority="586" stopIfTrue="1" operator="equal">
      <formula>"new"</formula>
    </cfRule>
    <cfRule type="cellIs" dxfId="129" priority="587" stopIfTrue="1" operator="equal">
      <formula>"in range"</formula>
    </cfRule>
  </conditionalFormatting>
  <conditionalFormatting sqref="H478:H497">
    <cfRule type="cellIs" dxfId="128" priority="136" stopIfTrue="1" operator="equal">
      <formula>"ideation"</formula>
    </cfRule>
    <cfRule type="cellIs" dxfId="127" priority="137" stopIfTrue="1" operator="equal">
      <formula>"new"</formula>
    </cfRule>
    <cfRule type="cellIs" dxfId="126" priority="138" stopIfTrue="1" operator="equal">
      <formula>"in range"</formula>
    </cfRule>
  </conditionalFormatting>
  <conditionalFormatting sqref="H525:H528">
    <cfRule type="cellIs" dxfId="125" priority="582" stopIfTrue="1" operator="equal">
      <formula>"ideation"</formula>
    </cfRule>
    <cfRule type="cellIs" dxfId="124" priority="583" stopIfTrue="1" operator="equal">
      <formula>"new"</formula>
    </cfRule>
    <cfRule type="cellIs" dxfId="123" priority="584" stopIfTrue="1" operator="equal">
      <formula>"in range"</formula>
    </cfRule>
  </conditionalFormatting>
  <conditionalFormatting sqref="H531:H537">
    <cfRule type="cellIs" dxfId="122" priority="573" stopIfTrue="1" operator="equal">
      <formula>"ideation"</formula>
    </cfRule>
    <cfRule type="cellIs" dxfId="121" priority="574" stopIfTrue="1" operator="equal">
      <formula>"new"</formula>
    </cfRule>
    <cfRule type="cellIs" dxfId="120" priority="575" stopIfTrue="1" operator="equal">
      <formula>"in range"</formula>
    </cfRule>
  </conditionalFormatting>
  <conditionalFormatting sqref="H560:H562">
    <cfRule type="cellIs" dxfId="119" priority="564" stopIfTrue="1" operator="equal">
      <formula>"ideation"</formula>
    </cfRule>
    <cfRule type="cellIs" dxfId="118" priority="565" stopIfTrue="1" operator="equal">
      <formula>"new"</formula>
    </cfRule>
    <cfRule type="cellIs" dxfId="117" priority="566" stopIfTrue="1" operator="equal">
      <formula>"in range"</formula>
    </cfRule>
  </conditionalFormatting>
  <conditionalFormatting sqref="H565:H566">
    <cfRule type="cellIs" dxfId="116" priority="561" stopIfTrue="1" operator="equal">
      <formula>"ideation"</formula>
    </cfRule>
    <cfRule type="cellIs" dxfId="115" priority="562" stopIfTrue="1" operator="equal">
      <formula>"new"</formula>
    </cfRule>
  </conditionalFormatting>
  <conditionalFormatting sqref="H573:H576">
    <cfRule type="cellIs" dxfId="114" priority="563" stopIfTrue="1" operator="equal">
      <formula>"in range"</formula>
    </cfRule>
  </conditionalFormatting>
  <conditionalFormatting sqref="H581:H590">
    <cfRule type="cellIs" dxfId="113" priority="119" stopIfTrue="1" operator="equal">
      <formula>"ideation"</formula>
    </cfRule>
    <cfRule type="cellIs" dxfId="112" priority="120" stopIfTrue="1" operator="equal">
      <formula>"new"</formula>
    </cfRule>
    <cfRule type="cellIs" dxfId="111" priority="121" stopIfTrue="1" operator="equal">
      <formula>"in range"</formula>
    </cfRule>
  </conditionalFormatting>
  <conditionalFormatting sqref="H598">
    <cfRule type="cellIs" dxfId="110" priority="110" stopIfTrue="1" operator="equal">
      <formula>"ideation"</formula>
    </cfRule>
    <cfRule type="cellIs" dxfId="109" priority="111" stopIfTrue="1" operator="equal">
      <formula>"new"</formula>
    </cfRule>
    <cfRule type="cellIs" dxfId="108" priority="112" stopIfTrue="1" operator="equal">
      <formula>"in range"</formula>
    </cfRule>
  </conditionalFormatting>
  <conditionalFormatting sqref="H649:H654">
    <cfRule type="cellIs" dxfId="107" priority="526" stopIfTrue="1" operator="equal">
      <formula>"new"</formula>
    </cfRule>
    <cfRule type="cellIs" dxfId="106" priority="527" stopIfTrue="1" operator="equal">
      <formula>"in range"</formula>
    </cfRule>
  </conditionalFormatting>
  <conditionalFormatting sqref="H650:H654">
    <cfRule type="cellIs" dxfId="105" priority="525" stopIfTrue="1" operator="equal">
      <formula>"ideation"</formula>
    </cfRule>
  </conditionalFormatting>
  <conditionalFormatting sqref="H656:H660">
    <cfRule type="cellIs" dxfId="104" priority="516" stopIfTrue="1" operator="equal">
      <formula>"ideation"</formula>
    </cfRule>
    <cfRule type="cellIs" dxfId="103" priority="517" stopIfTrue="1" operator="equal">
      <formula>"new"</formula>
    </cfRule>
    <cfRule type="cellIs" dxfId="102" priority="518" stopIfTrue="1" operator="equal">
      <formula>"in range"</formula>
    </cfRule>
  </conditionalFormatting>
  <conditionalFormatting sqref="H662:H666">
    <cfRule type="cellIs" dxfId="101" priority="510" stopIfTrue="1" operator="equal">
      <formula>"ideation"</formula>
    </cfRule>
    <cfRule type="cellIs" dxfId="100" priority="511" stopIfTrue="1" operator="equal">
      <formula>"new"</formula>
    </cfRule>
    <cfRule type="cellIs" dxfId="99" priority="512" stopIfTrue="1" operator="equal">
      <formula>"in range"</formula>
    </cfRule>
  </conditionalFormatting>
  <conditionalFormatting sqref="H668:H674 H676:H680">
    <cfRule type="cellIs" dxfId="98" priority="507" stopIfTrue="1" operator="equal">
      <formula>"ideation"</formula>
    </cfRule>
    <cfRule type="cellIs" dxfId="97" priority="508" stopIfTrue="1" operator="equal">
      <formula>"new"</formula>
    </cfRule>
    <cfRule type="cellIs" dxfId="96" priority="509" stopIfTrue="1" operator="equal">
      <formula>"in range"</formula>
    </cfRule>
  </conditionalFormatting>
  <conditionalFormatting sqref="H684">
    <cfRule type="cellIs" dxfId="95" priority="504" stopIfTrue="1" operator="equal">
      <formula>"ideation"</formula>
    </cfRule>
    <cfRule type="cellIs" dxfId="94" priority="505" stopIfTrue="1" operator="equal">
      <formula>"new"</formula>
    </cfRule>
    <cfRule type="cellIs" dxfId="93" priority="506" stopIfTrue="1" operator="equal">
      <formula>"in range"</formula>
    </cfRule>
  </conditionalFormatting>
  <conditionalFormatting sqref="H687 F731:G732">
    <cfRule type="cellIs" dxfId="92" priority="1250" stopIfTrue="1" operator="equal">
      <formula>"in range"</formula>
    </cfRule>
  </conditionalFormatting>
  <conditionalFormatting sqref="H690">
    <cfRule type="cellIs" dxfId="91" priority="501" stopIfTrue="1" operator="equal">
      <formula>"ideation"</formula>
    </cfRule>
  </conditionalFormatting>
  <conditionalFormatting sqref="H690:H691">
    <cfRule type="cellIs" dxfId="90" priority="502" stopIfTrue="1" operator="equal">
      <formula>"new"</formula>
    </cfRule>
    <cfRule type="cellIs" dxfId="89" priority="503" stopIfTrue="1" operator="equal">
      <formula>"in range"</formula>
    </cfRule>
  </conditionalFormatting>
  <conditionalFormatting sqref="H693:H697">
    <cfRule type="cellIs" dxfId="88" priority="495" stopIfTrue="1" operator="equal">
      <formula>"ideation"</formula>
    </cfRule>
  </conditionalFormatting>
  <conditionalFormatting sqref="H722:H750">
    <cfRule type="cellIs" dxfId="87" priority="457" stopIfTrue="1" operator="equal">
      <formula>"new"</formula>
    </cfRule>
    <cfRule type="cellIs" dxfId="86" priority="458" stopIfTrue="1" operator="equal">
      <formula>"in range"</formula>
    </cfRule>
  </conditionalFormatting>
  <conditionalFormatting sqref="H723:H750">
    <cfRule type="cellIs" dxfId="85" priority="456" stopIfTrue="1" operator="equal">
      <formula>"ideation"</formula>
    </cfRule>
  </conditionalFormatting>
  <conditionalFormatting sqref="H767:H770">
    <cfRule type="cellIs" dxfId="84" priority="445" stopIfTrue="1" operator="equal">
      <formula>"new"</formula>
    </cfRule>
    <cfRule type="cellIs" dxfId="83" priority="446" stopIfTrue="1" operator="equal">
      <formula>"in range"</formula>
    </cfRule>
  </conditionalFormatting>
  <conditionalFormatting sqref="H775:H782">
    <cfRule type="cellIs" dxfId="82" priority="74" stopIfTrue="1" operator="equal">
      <formula>"ideation"</formula>
    </cfRule>
    <cfRule type="cellIs" dxfId="81" priority="75" stopIfTrue="1" operator="equal">
      <formula>"new"</formula>
    </cfRule>
    <cfRule type="cellIs" dxfId="80" priority="76" stopIfTrue="1" operator="equal">
      <formula>"in range"</formula>
    </cfRule>
  </conditionalFormatting>
  <conditionalFormatting sqref="H794:H829">
    <cfRule type="cellIs" dxfId="79" priority="51" stopIfTrue="1" operator="equal">
      <formula>"new"</formula>
    </cfRule>
    <cfRule type="cellIs" dxfId="78" priority="52" stopIfTrue="1" operator="equal">
      <formula>"in range"</formula>
    </cfRule>
  </conditionalFormatting>
  <conditionalFormatting sqref="H795:H829">
    <cfRule type="cellIs" dxfId="77" priority="50" stopIfTrue="1" operator="equal">
      <formula>"ideation"</formula>
    </cfRule>
  </conditionalFormatting>
  <conditionalFormatting sqref="H883:H885">
    <cfRule type="cellIs" dxfId="76" priority="408" stopIfTrue="1" operator="equal">
      <formula>"ideation"</formula>
    </cfRule>
    <cfRule type="cellIs" dxfId="75" priority="409" stopIfTrue="1" operator="equal">
      <formula>"new"</formula>
    </cfRule>
    <cfRule type="cellIs" dxfId="74" priority="410" stopIfTrue="1" operator="equal">
      <formula>"in range"</formula>
    </cfRule>
  </conditionalFormatting>
  <conditionalFormatting sqref="H887:H895">
    <cfRule type="cellIs" dxfId="73" priority="412" stopIfTrue="1" operator="equal">
      <formula>"new"</formula>
    </cfRule>
    <cfRule type="cellIs" dxfId="72" priority="413" stopIfTrue="1" operator="equal">
      <formula>"in range"</formula>
    </cfRule>
  </conditionalFormatting>
  <conditionalFormatting sqref="H889:H896">
    <cfRule type="cellIs" dxfId="71" priority="396" stopIfTrue="1" operator="equal">
      <formula>"ideation"</formula>
    </cfRule>
  </conditionalFormatting>
  <conditionalFormatting sqref="H896:H907">
    <cfRule type="cellIs" dxfId="70" priority="397" stopIfTrue="1" operator="equal">
      <formula>"new"</formula>
    </cfRule>
    <cfRule type="cellIs" dxfId="69" priority="398" stopIfTrue="1" operator="equal">
      <formula>"in range"</formula>
    </cfRule>
  </conditionalFormatting>
  <conditionalFormatting sqref="H908:H943">
    <cfRule type="cellIs" dxfId="68" priority="37" stopIfTrue="1" operator="equal">
      <formula>"new"</formula>
    </cfRule>
    <cfRule type="cellIs" dxfId="67" priority="38" stopIfTrue="1" operator="equal">
      <formula>"in range"</formula>
    </cfRule>
  </conditionalFormatting>
  <conditionalFormatting sqref="H949:H956 F949:G953">
    <cfRule type="cellIs" dxfId="66" priority="1848" stopIfTrue="1" operator="equal">
      <formula>"ideation"</formula>
    </cfRule>
  </conditionalFormatting>
  <conditionalFormatting sqref="H1017:H1047">
    <cfRule type="cellIs" dxfId="65" priority="295" stopIfTrue="1" operator="equal">
      <formula>"ideation"</formula>
    </cfRule>
  </conditionalFormatting>
  <pageMargins left="0.23622047244094491" right="0.23622047244094491" top="0.39370078740157483" bottom="0.39370078740157483" header="0" footer="0"/>
  <pageSetup paperSize="9" scale="8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49E7-BB7A-44C2-A7BF-BDFF19F31640}">
  <sheetPr>
    <outlinePr summaryBelow="0" summaryRight="0"/>
  </sheetPr>
  <dimension ref="B1:M93"/>
  <sheetViews>
    <sheetView zoomScaleNormal="100" workbookViewId="0">
      <selection activeCell="B58" sqref="B58:C58"/>
    </sheetView>
  </sheetViews>
  <sheetFormatPr defaultColWidth="14.42578125" defaultRowHeight="15" customHeight="1" x14ac:dyDescent="0.25"/>
  <cols>
    <col min="1" max="1" width="4.5703125" style="835" customWidth="1"/>
    <col min="2" max="2" width="19.28515625" style="835" customWidth="1"/>
    <col min="3" max="3" width="40.5703125" style="835" customWidth="1"/>
    <col min="4" max="4" width="23" style="835" customWidth="1"/>
    <col min="5" max="16384" width="14.42578125" style="835"/>
  </cols>
  <sheetData>
    <row r="1" spans="2:4" ht="18.600000000000001" customHeight="1" x14ac:dyDescent="0.25">
      <c r="B1" s="903"/>
      <c r="C1" s="904"/>
      <c r="D1" s="905"/>
    </row>
    <row r="2" spans="2:4" ht="24.6" customHeight="1" x14ac:dyDescent="0.4">
      <c r="B2" s="1191" t="s">
        <v>2989</v>
      </c>
      <c r="C2" s="1192"/>
      <c r="D2" s="1193"/>
    </row>
    <row r="3" spans="2:4" ht="30.75" customHeight="1" x14ac:dyDescent="0.3">
      <c r="B3" s="906"/>
      <c r="C3" s="907"/>
      <c r="D3" s="905"/>
    </row>
    <row r="4" spans="2:4" ht="15" customHeight="1" x14ac:dyDescent="0.3">
      <c r="B4" s="906"/>
      <c r="C4" s="908"/>
      <c r="D4" s="905"/>
    </row>
    <row r="5" spans="2:4" ht="15" customHeight="1" x14ac:dyDescent="0.25">
      <c r="B5" s="1194" t="s">
        <v>1629</v>
      </c>
      <c r="C5" s="1192"/>
      <c r="D5" s="1193"/>
    </row>
    <row r="6" spans="2:4" ht="28.15" customHeight="1" thickBot="1" x14ac:dyDescent="0.3">
      <c r="B6" s="908"/>
      <c r="C6" s="908"/>
      <c r="D6" s="909"/>
    </row>
    <row r="7" spans="2:4" ht="15" customHeight="1" thickBot="1" x14ac:dyDescent="0.3">
      <c r="B7" s="852" t="s">
        <v>1630</v>
      </c>
      <c r="C7" s="853" t="s">
        <v>1631</v>
      </c>
      <c r="D7" s="854" t="s">
        <v>2913</v>
      </c>
    </row>
    <row r="8" spans="2:4" ht="15" customHeight="1" x14ac:dyDescent="0.25">
      <c r="B8" s="910" t="s">
        <v>131</v>
      </c>
      <c r="C8" s="911" t="s">
        <v>132</v>
      </c>
      <c r="D8" s="912"/>
    </row>
    <row r="9" spans="2:4" ht="15" customHeight="1" x14ac:dyDescent="0.25">
      <c r="B9" s="831" t="s">
        <v>285</v>
      </c>
      <c r="C9" s="832" t="s">
        <v>2990</v>
      </c>
      <c r="D9" s="913"/>
    </row>
    <row r="10" spans="2:4" ht="15" customHeight="1" x14ac:dyDescent="0.25">
      <c r="B10" s="831" t="s">
        <v>323</v>
      </c>
      <c r="C10" s="914" t="s">
        <v>2991</v>
      </c>
      <c r="D10" s="833"/>
    </row>
    <row r="11" spans="2:4" ht="15" customHeight="1" x14ac:dyDescent="0.25">
      <c r="B11" s="831" t="s">
        <v>324</v>
      </c>
      <c r="C11" s="914" t="s">
        <v>2992</v>
      </c>
      <c r="D11" s="833"/>
    </row>
    <row r="12" spans="2:4" ht="15" customHeight="1" x14ac:dyDescent="0.25">
      <c r="B12" s="831" t="s">
        <v>325</v>
      </c>
      <c r="C12" s="914" t="s">
        <v>2993</v>
      </c>
      <c r="D12" s="833"/>
    </row>
    <row r="13" spans="2:4" ht="15" customHeight="1" x14ac:dyDescent="0.25">
      <c r="B13" s="831" t="s">
        <v>326</v>
      </c>
      <c r="C13" s="914" t="s">
        <v>2994</v>
      </c>
      <c r="D13" s="833"/>
    </row>
    <row r="14" spans="2:4" ht="15" customHeight="1" x14ac:dyDescent="0.25">
      <c r="B14" s="831" t="s">
        <v>328</v>
      </c>
      <c r="C14" s="914" t="s">
        <v>2995</v>
      </c>
      <c r="D14" s="833"/>
    </row>
    <row r="15" spans="2:4" ht="15" customHeight="1" x14ac:dyDescent="0.25">
      <c r="B15" s="831" t="s">
        <v>327</v>
      </c>
      <c r="C15" s="914" t="s">
        <v>2996</v>
      </c>
      <c r="D15" s="833"/>
    </row>
    <row r="16" spans="2:4" ht="15" customHeight="1" x14ac:dyDescent="0.25">
      <c r="B16" s="831" t="s">
        <v>584</v>
      </c>
      <c r="C16" s="914" t="s">
        <v>585</v>
      </c>
      <c r="D16" s="833"/>
    </row>
    <row r="17" spans="2:4" ht="15" customHeight="1" x14ac:dyDescent="0.25">
      <c r="B17" s="831" t="s">
        <v>588</v>
      </c>
      <c r="C17" s="914" t="s">
        <v>589</v>
      </c>
      <c r="D17" s="833"/>
    </row>
    <row r="18" spans="2:4" ht="15" customHeight="1" x14ac:dyDescent="0.25">
      <c r="B18" s="831" t="s">
        <v>598</v>
      </c>
      <c r="C18" s="914" t="s">
        <v>599</v>
      </c>
      <c r="D18" s="833"/>
    </row>
    <row r="19" spans="2:4" ht="15" customHeight="1" x14ac:dyDescent="0.25">
      <c r="B19" s="831" t="s">
        <v>600</v>
      </c>
      <c r="C19" s="914" t="s">
        <v>601</v>
      </c>
      <c r="D19" s="833"/>
    </row>
    <row r="20" spans="2:4" ht="15" customHeight="1" x14ac:dyDescent="0.25">
      <c r="B20" s="831" t="s">
        <v>2355</v>
      </c>
      <c r="C20" s="914" t="s">
        <v>2997</v>
      </c>
      <c r="D20" s="833"/>
    </row>
    <row r="21" spans="2:4" ht="15" customHeight="1" x14ac:dyDescent="0.25">
      <c r="B21" s="831" t="s">
        <v>2358</v>
      </c>
      <c r="C21" s="914" t="s">
        <v>2998</v>
      </c>
      <c r="D21" s="833"/>
    </row>
    <row r="22" spans="2:4" ht="15" customHeight="1" x14ac:dyDescent="0.25">
      <c r="B22" s="831" t="s">
        <v>1146</v>
      </c>
      <c r="C22" s="832" t="s">
        <v>1101</v>
      </c>
      <c r="D22" s="833"/>
    </row>
    <row r="23" spans="2:4" ht="15" customHeight="1" x14ac:dyDescent="0.25">
      <c r="B23" s="831" t="s">
        <v>1148</v>
      </c>
      <c r="C23" s="832" t="s">
        <v>1104</v>
      </c>
      <c r="D23" s="833"/>
    </row>
    <row r="24" spans="2:4" ht="15" customHeight="1" x14ac:dyDescent="0.25">
      <c r="B24" s="831" t="s">
        <v>1145</v>
      </c>
      <c r="C24" s="832" t="s">
        <v>1100</v>
      </c>
      <c r="D24" s="833"/>
    </row>
    <row r="25" spans="2:4" ht="15" customHeight="1" x14ac:dyDescent="0.25">
      <c r="B25" s="831" t="s">
        <v>1147</v>
      </c>
      <c r="C25" s="832" t="s">
        <v>1102</v>
      </c>
      <c r="D25" s="833"/>
    </row>
    <row r="26" spans="2:4" ht="15" customHeight="1" x14ac:dyDescent="0.25">
      <c r="B26" s="831" t="s">
        <v>2617</v>
      </c>
      <c r="C26" s="832" t="s">
        <v>2618</v>
      </c>
      <c r="D26" s="833"/>
    </row>
    <row r="27" spans="2:4" s="915" customFormat="1" ht="15" customHeight="1" x14ac:dyDescent="0.2">
      <c r="B27" s="831" t="s">
        <v>1144</v>
      </c>
      <c r="C27" s="832" t="s">
        <v>1103</v>
      </c>
      <c r="D27" s="833"/>
    </row>
    <row r="28" spans="2:4" ht="15" customHeight="1" x14ac:dyDescent="0.25">
      <c r="B28" s="831" t="s">
        <v>1154</v>
      </c>
      <c r="C28" s="832" t="s">
        <v>1112</v>
      </c>
      <c r="D28" s="833"/>
    </row>
    <row r="29" spans="2:4" ht="15" customHeight="1" x14ac:dyDescent="0.25">
      <c r="B29" s="831" t="s">
        <v>1152</v>
      </c>
      <c r="C29" s="832" t="s">
        <v>1109</v>
      </c>
      <c r="D29" s="833"/>
    </row>
    <row r="30" spans="2:4" ht="15" customHeight="1" x14ac:dyDescent="0.25">
      <c r="B30" s="831" t="s">
        <v>1150</v>
      </c>
      <c r="C30" s="832" t="s">
        <v>1107</v>
      </c>
      <c r="D30" s="833"/>
    </row>
    <row r="31" spans="2:4" ht="15" customHeight="1" x14ac:dyDescent="0.25">
      <c r="B31" s="831" t="s">
        <v>1153</v>
      </c>
      <c r="C31" s="832" t="s">
        <v>1111</v>
      </c>
      <c r="D31" s="833"/>
    </row>
    <row r="32" spans="2:4" ht="15" customHeight="1" x14ac:dyDescent="0.25">
      <c r="B32" s="831" t="s">
        <v>2619</v>
      </c>
      <c r="C32" s="832" t="s">
        <v>2620</v>
      </c>
      <c r="D32" s="833"/>
    </row>
    <row r="33" spans="2:12" ht="15" customHeight="1" x14ac:dyDescent="0.25">
      <c r="B33" s="831" t="s">
        <v>1151</v>
      </c>
      <c r="C33" s="832" t="s">
        <v>1108</v>
      </c>
      <c r="D33" s="833"/>
    </row>
    <row r="34" spans="2:12" ht="15" customHeight="1" x14ac:dyDescent="0.25">
      <c r="B34" s="831" t="s">
        <v>846</v>
      </c>
      <c r="C34" s="832" t="s">
        <v>847</v>
      </c>
      <c r="D34" s="833"/>
    </row>
    <row r="35" spans="2:12" ht="15" customHeight="1" x14ac:dyDescent="0.25">
      <c r="B35" s="831" t="s">
        <v>849</v>
      </c>
      <c r="C35" s="832" t="s">
        <v>850</v>
      </c>
      <c r="D35" s="833"/>
    </row>
    <row r="36" spans="2:12" ht="15" customHeight="1" x14ac:dyDescent="0.25">
      <c r="B36" s="831" t="s">
        <v>1685</v>
      </c>
      <c r="C36" s="832" t="s">
        <v>1690</v>
      </c>
      <c r="D36" s="833"/>
    </row>
    <row r="37" spans="2:12" ht="15" customHeight="1" x14ac:dyDescent="0.25">
      <c r="B37" s="916" t="s">
        <v>1257</v>
      </c>
      <c r="C37" s="917" t="s">
        <v>2999</v>
      </c>
      <c r="D37" s="833"/>
    </row>
    <row r="38" spans="2:12" ht="15" customHeight="1" x14ac:dyDescent="0.25">
      <c r="B38" s="916" t="s">
        <v>964</v>
      </c>
      <c r="C38" s="917" t="s">
        <v>3000</v>
      </c>
      <c r="D38" s="833"/>
    </row>
    <row r="39" spans="2:12" ht="15" customHeight="1" x14ac:dyDescent="0.25">
      <c r="B39" s="916" t="s">
        <v>965</v>
      </c>
      <c r="C39" s="917" t="s">
        <v>3001</v>
      </c>
      <c r="D39" s="833"/>
    </row>
    <row r="40" spans="2:12" ht="15" customHeight="1" x14ac:dyDescent="0.25">
      <c r="B40" s="916" t="s">
        <v>966</v>
      </c>
      <c r="C40" s="917" t="s">
        <v>3001</v>
      </c>
      <c r="D40" s="833"/>
    </row>
    <row r="41" spans="2:12" ht="15" customHeight="1" x14ac:dyDescent="0.25">
      <c r="B41" s="831" t="s">
        <v>1700</v>
      </c>
      <c r="C41" s="917" t="s">
        <v>3001</v>
      </c>
      <c r="D41" s="833"/>
    </row>
    <row r="42" spans="2:12" ht="15" customHeight="1" x14ac:dyDescent="0.25">
      <c r="B42" s="831" t="s">
        <v>1701</v>
      </c>
      <c r="C42" s="917" t="s">
        <v>3001</v>
      </c>
      <c r="D42" s="833"/>
    </row>
    <row r="43" spans="2:12" ht="15" customHeight="1" x14ac:dyDescent="0.25">
      <c r="B43" s="831" t="s">
        <v>1702</v>
      </c>
      <c r="C43" s="917" t="s">
        <v>3001</v>
      </c>
      <c r="D43" s="833"/>
    </row>
    <row r="44" spans="2:12" ht="15" customHeight="1" x14ac:dyDescent="0.25">
      <c r="B44" s="831" t="s">
        <v>1703</v>
      </c>
      <c r="C44" s="917" t="s">
        <v>3002</v>
      </c>
      <c r="D44" s="833"/>
    </row>
    <row r="45" spans="2:12" ht="15" customHeight="1" x14ac:dyDescent="0.25">
      <c r="B45" s="916" t="s">
        <v>954</v>
      </c>
      <c r="C45" s="917" t="s">
        <v>3003</v>
      </c>
      <c r="D45" s="833"/>
    </row>
    <row r="46" spans="2:12" ht="15" customHeight="1" x14ac:dyDescent="0.25">
      <c r="B46" s="916" t="s">
        <v>955</v>
      </c>
      <c r="C46" s="917" t="s">
        <v>3004</v>
      </c>
      <c r="D46" s="833"/>
    </row>
    <row r="47" spans="2:12" s="814" customFormat="1" ht="15" customHeight="1" x14ac:dyDescent="0.25">
      <c r="B47" s="831" t="s">
        <v>1704</v>
      </c>
      <c r="C47" s="917" t="s">
        <v>3005</v>
      </c>
      <c r="D47" s="833"/>
      <c r="E47" s="918"/>
      <c r="G47" s="919"/>
      <c r="H47" s="919"/>
      <c r="I47" s="918"/>
      <c r="K47" s="920"/>
      <c r="L47" s="921"/>
    </row>
    <row r="48" spans="2:12" s="814" customFormat="1" ht="15" customHeight="1" x14ac:dyDescent="0.25">
      <c r="B48" s="831" t="s">
        <v>1705</v>
      </c>
      <c r="C48" s="917" t="s">
        <v>3006</v>
      </c>
      <c r="D48" s="833"/>
      <c r="E48" s="918"/>
      <c r="G48" s="919"/>
      <c r="H48" s="919"/>
      <c r="I48" s="918"/>
      <c r="K48" s="920"/>
      <c r="L48" s="921"/>
    </row>
    <row r="49" spans="2:13" ht="15" customHeight="1" x14ac:dyDescent="0.25">
      <c r="B49" s="916" t="s">
        <v>956</v>
      </c>
      <c r="C49" s="917" t="s">
        <v>957</v>
      </c>
      <c r="D49" s="833"/>
    </row>
    <row r="50" spans="2:13" ht="15" customHeight="1" x14ac:dyDescent="0.25">
      <c r="B50" s="916" t="s">
        <v>900</v>
      </c>
      <c r="C50" s="917" t="s">
        <v>901</v>
      </c>
      <c r="D50" s="833"/>
    </row>
    <row r="51" spans="2:13" s="814" customFormat="1" ht="15" customHeight="1" x14ac:dyDescent="0.25">
      <c r="B51" s="916" t="s">
        <v>931</v>
      </c>
      <c r="C51" s="917" t="s">
        <v>3007</v>
      </c>
      <c r="D51" s="833"/>
      <c r="E51" s="922"/>
      <c r="F51" s="835"/>
      <c r="G51" s="923"/>
      <c r="H51" s="924"/>
      <c r="I51" s="924"/>
      <c r="J51" s="918"/>
      <c r="K51" s="925"/>
      <c r="L51" s="884"/>
      <c r="M51" s="884"/>
    </row>
    <row r="52" spans="2:13" s="814" customFormat="1" ht="15" customHeight="1" x14ac:dyDescent="0.25">
      <c r="B52" s="916" t="s">
        <v>988</v>
      </c>
      <c r="C52" s="917" t="s">
        <v>989</v>
      </c>
      <c r="D52" s="833"/>
      <c r="E52" s="922"/>
      <c r="F52" s="835"/>
      <c r="G52" s="923"/>
      <c r="H52" s="924"/>
      <c r="I52" s="924"/>
      <c r="J52" s="918"/>
      <c r="K52" s="925"/>
      <c r="L52" s="884"/>
      <c r="M52" s="884"/>
    </row>
    <row r="53" spans="2:13" ht="15" customHeight="1" x14ac:dyDescent="0.25">
      <c r="B53" s="926" t="s">
        <v>1258</v>
      </c>
      <c r="C53" s="914" t="s">
        <v>3008</v>
      </c>
      <c r="D53" s="833"/>
    </row>
    <row r="54" spans="2:13" ht="15" customHeight="1" x14ac:dyDescent="0.25">
      <c r="B54" s="916" t="s">
        <v>917</v>
      </c>
      <c r="C54" s="917" t="s">
        <v>914</v>
      </c>
      <c r="D54" s="833"/>
    </row>
    <row r="55" spans="2:13" ht="15" customHeight="1" x14ac:dyDescent="0.25">
      <c r="B55" s="831" t="s">
        <v>1175</v>
      </c>
      <c r="C55" s="832" t="s">
        <v>3009</v>
      </c>
      <c r="D55" s="833"/>
    </row>
    <row r="56" spans="2:13" ht="15" customHeight="1" x14ac:dyDescent="0.25">
      <c r="B56" s="831" t="s">
        <v>1172</v>
      </c>
      <c r="C56" s="832" t="s">
        <v>3009</v>
      </c>
      <c r="D56" s="833"/>
    </row>
    <row r="57" spans="2:13" ht="15" customHeight="1" x14ac:dyDescent="0.25">
      <c r="B57" s="831" t="s">
        <v>1119</v>
      </c>
      <c r="C57" s="832" t="s">
        <v>3010</v>
      </c>
      <c r="D57" s="927"/>
    </row>
    <row r="58" spans="2:13" ht="15" customHeight="1" thickBot="1" x14ac:dyDescent="0.3">
      <c r="B58" s="1004" t="s">
        <v>410</v>
      </c>
      <c r="C58" s="1005" t="s">
        <v>411</v>
      </c>
      <c r="D58" s="928"/>
    </row>
    <row r="59" spans="2:13" ht="15" customHeight="1" thickBot="1" x14ac:dyDescent="0.3">
      <c r="B59" s="929"/>
      <c r="C59" s="930"/>
      <c r="D59" s="931"/>
    </row>
    <row r="60" spans="2:13" ht="15" customHeight="1" x14ac:dyDescent="0.25">
      <c r="B60" s="932"/>
      <c r="C60" s="932"/>
      <c r="D60" s="933"/>
    </row>
    <row r="61" spans="2:13" ht="15" customHeight="1" x14ac:dyDescent="0.25">
      <c r="B61" s="932"/>
      <c r="C61" s="932"/>
      <c r="D61" s="933"/>
    </row>
    <row r="62" spans="2:13" ht="15" customHeight="1" x14ac:dyDescent="0.25">
      <c r="B62" s="932"/>
      <c r="C62" s="932"/>
      <c r="D62" s="933"/>
    </row>
    <row r="63" spans="2:13" ht="15" customHeight="1" x14ac:dyDescent="0.25">
      <c r="B63" s="932"/>
      <c r="C63" s="932"/>
      <c r="D63" s="933"/>
    </row>
    <row r="64" spans="2:13" ht="15" customHeight="1" x14ac:dyDescent="0.25">
      <c r="B64" s="932"/>
      <c r="C64" s="932"/>
      <c r="D64" s="933"/>
    </row>
    <row r="65" spans="2:4" ht="15" customHeight="1" x14ac:dyDescent="0.25">
      <c r="B65" s="932"/>
      <c r="C65" s="932"/>
      <c r="D65" s="933"/>
    </row>
    <row r="66" spans="2:4" ht="15" customHeight="1" x14ac:dyDescent="0.25">
      <c r="B66" s="932"/>
      <c r="C66" s="932"/>
      <c r="D66" s="933"/>
    </row>
    <row r="67" spans="2:4" ht="15" customHeight="1" x14ac:dyDescent="0.25">
      <c r="B67" s="932"/>
      <c r="C67" s="932"/>
      <c r="D67" s="933"/>
    </row>
    <row r="68" spans="2:4" ht="15" customHeight="1" x14ac:dyDescent="0.25">
      <c r="B68" s="932"/>
      <c r="C68" s="932"/>
      <c r="D68" s="933"/>
    </row>
    <row r="69" spans="2:4" ht="15" customHeight="1" x14ac:dyDescent="0.25">
      <c r="B69" s="932"/>
      <c r="C69" s="934"/>
      <c r="D69" s="933"/>
    </row>
    <row r="70" spans="2:4" ht="15" customHeight="1" x14ac:dyDescent="0.25">
      <c r="B70" s="932"/>
      <c r="C70" s="934"/>
      <c r="D70" s="933"/>
    </row>
    <row r="71" spans="2:4" ht="15" customHeight="1" x14ac:dyDescent="0.25">
      <c r="B71" s="932"/>
      <c r="C71" s="932"/>
      <c r="D71" s="933"/>
    </row>
    <row r="72" spans="2:4" ht="15" customHeight="1" x14ac:dyDescent="0.25">
      <c r="B72" s="932"/>
      <c r="C72" s="932"/>
      <c r="D72" s="933"/>
    </row>
    <row r="73" spans="2:4" ht="15" customHeight="1" x14ac:dyDescent="0.25">
      <c r="B73" s="932"/>
      <c r="C73" s="932"/>
      <c r="D73" s="933"/>
    </row>
    <row r="74" spans="2:4" ht="15" customHeight="1" x14ac:dyDescent="0.25">
      <c r="B74" s="932"/>
      <c r="C74" s="932"/>
      <c r="D74" s="933"/>
    </row>
    <row r="75" spans="2:4" ht="15" customHeight="1" x14ac:dyDescent="0.25">
      <c r="B75" s="935"/>
      <c r="C75" s="936"/>
      <c r="D75" s="933"/>
    </row>
    <row r="76" spans="2:4" ht="15" customHeight="1" x14ac:dyDescent="0.25">
      <c r="B76" s="932"/>
      <c r="C76" s="932"/>
      <c r="D76" s="933"/>
    </row>
    <row r="77" spans="2:4" ht="15" customHeight="1" x14ac:dyDescent="0.25">
      <c r="B77" s="932"/>
      <c r="C77" s="932"/>
      <c r="D77" s="933"/>
    </row>
    <row r="78" spans="2:4" ht="15" customHeight="1" x14ac:dyDescent="0.25">
      <c r="B78" s="932"/>
      <c r="C78" s="932"/>
      <c r="D78" s="933"/>
    </row>
    <row r="79" spans="2:4" ht="15" customHeight="1" x14ac:dyDescent="0.25">
      <c r="B79" s="932"/>
      <c r="C79" s="932"/>
      <c r="D79" s="933"/>
    </row>
    <row r="80" spans="2:4" ht="15" customHeight="1" x14ac:dyDescent="0.25">
      <c r="B80" s="932"/>
      <c r="C80" s="932"/>
      <c r="D80" s="933"/>
    </row>
    <row r="81" spans="2:4" ht="15" customHeight="1" x14ac:dyDescent="0.25">
      <c r="B81" s="932"/>
      <c r="C81" s="932"/>
      <c r="D81" s="933"/>
    </row>
    <row r="82" spans="2:4" ht="15" customHeight="1" x14ac:dyDescent="0.25">
      <c r="B82" s="932"/>
      <c r="C82" s="932"/>
      <c r="D82" s="933"/>
    </row>
    <row r="83" spans="2:4" ht="15" customHeight="1" x14ac:dyDescent="0.25">
      <c r="B83" s="932"/>
      <c r="C83" s="932"/>
      <c r="D83" s="933"/>
    </row>
    <row r="84" spans="2:4" ht="15" customHeight="1" x14ac:dyDescent="0.25">
      <c r="B84" s="932"/>
      <c r="C84" s="932"/>
      <c r="D84" s="933"/>
    </row>
    <row r="85" spans="2:4" ht="15" customHeight="1" x14ac:dyDescent="0.25">
      <c r="B85" s="932"/>
      <c r="C85" s="932"/>
      <c r="D85" s="933"/>
    </row>
    <row r="86" spans="2:4" ht="15" customHeight="1" x14ac:dyDescent="0.25">
      <c r="B86" s="932"/>
      <c r="C86" s="932"/>
      <c r="D86" s="933"/>
    </row>
    <row r="87" spans="2:4" ht="15" customHeight="1" x14ac:dyDescent="0.25">
      <c r="B87" s="932"/>
      <c r="C87" s="932"/>
      <c r="D87" s="933"/>
    </row>
    <row r="88" spans="2:4" ht="15" customHeight="1" x14ac:dyDescent="0.25">
      <c r="B88" s="932"/>
      <c r="C88" s="937"/>
      <c r="D88" s="933"/>
    </row>
    <row r="89" spans="2:4" ht="15" customHeight="1" x14ac:dyDescent="0.25">
      <c r="B89" s="932"/>
      <c r="C89" s="932"/>
      <c r="D89" s="933"/>
    </row>
    <row r="90" spans="2:4" ht="15" customHeight="1" x14ac:dyDescent="0.25">
      <c r="B90" s="932"/>
      <c r="C90" s="932"/>
      <c r="D90" s="933"/>
    </row>
    <row r="91" spans="2:4" ht="15" customHeight="1" x14ac:dyDescent="0.25">
      <c r="B91" s="935"/>
      <c r="C91" s="936"/>
      <c r="D91" s="933"/>
    </row>
    <row r="92" spans="2:4" ht="15" customHeight="1" x14ac:dyDescent="0.25">
      <c r="B92" s="932"/>
      <c r="C92" s="932"/>
      <c r="D92" s="933"/>
    </row>
    <row r="93" spans="2:4" ht="15" customHeight="1" x14ac:dyDescent="0.25">
      <c r="B93" s="932"/>
      <c r="C93" s="932"/>
      <c r="D93" s="933"/>
    </row>
  </sheetData>
  <mergeCells count="2">
    <mergeCell ref="B2:D2"/>
    <mergeCell ref="B5:D5"/>
  </mergeCells>
  <conditionalFormatting sqref="B77:B90">
    <cfRule type="cellIs" dxfId="64" priority="15" stopIfTrue="1" operator="equal">
      <formula>"ideation"</formula>
    </cfRule>
    <cfRule type="cellIs" dxfId="63" priority="16" stopIfTrue="1" operator="equal">
      <formula>"new"</formula>
    </cfRule>
    <cfRule type="cellIs" dxfId="62" priority="17" stopIfTrue="1" operator="equal">
      <formula>"in range"</formula>
    </cfRule>
  </conditionalFormatting>
  <conditionalFormatting sqref="B92">
    <cfRule type="cellIs" dxfId="61" priority="12" stopIfTrue="1" operator="equal">
      <formula>"ideation"</formula>
    </cfRule>
    <cfRule type="cellIs" dxfId="60" priority="13" stopIfTrue="1" operator="equal">
      <formula>"new"</formula>
    </cfRule>
    <cfRule type="cellIs" dxfId="59" priority="14" stopIfTrue="1" operator="equal">
      <formula>"in range"</formula>
    </cfRule>
  </conditionalFormatting>
  <conditionalFormatting sqref="D60:D93">
    <cfRule type="cellIs" dxfId="58" priority="6" stopIfTrue="1" operator="equal">
      <formula>"ideation"</formula>
    </cfRule>
    <cfRule type="cellIs" dxfId="57" priority="7" stopIfTrue="1" operator="equal">
      <formula>"new"</formula>
    </cfRule>
    <cfRule type="cellIs" dxfId="56" priority="8" stopIfTrue="1" operator="equal">
      <formula>"in range"</formula>
    </cfRule>
  </conditionalFormatting>
  <conditionalFormatting sqref="E47:E48 G47:G48">
    <cfRule type="cellIs" dxfId="55" priority="18" stopIfTrue="1" operator="equal">
      <formula>"ideation"</formula>
    </cfRule>
    <cfRule type="cellIs" dxfId="54" priority="19" stopIfTrue="1" operator="equal">
      <formula>"new"</formula>
    </cfRule>
    <cfRule type="cellIs" dxfId="53" priority="20" stopIfTrue="1" operator="equal">
      <formula>"in range"</formula>
    </cfRule>
  </conditionalFormatting>
  <conditionalFormatting sqref="H51:H52 J51:K52">
    <cfRule type="cellIs" dxfId="52" priority="5" stopIfTrue="1" operator="equal">
      <formula>"in range"</formula>
    </cfRule>
  </conditionalFormatting>
  <conditionalFormatting sqref="H51:H52">
    <cfRule type="cellIs" dxfId="51" priority="3" stopIfTrue="1" operator="equal">
      <formula>"ideation"</formula>
    </cfRule>
    <cfRule type="cellIs" dxfId="50" priority="4" stopIfTrue="1" operator="equal">
      <formula>"new"</formula>
    </cfRule>
  </conditionalFormatting>
  <conditionalFormatting sqref="I47:I48">
    <cfRule type="cellIs" dxfId="49" priority="9" stopIfTrue="1" operator="equal">
      <formula>"ideation"</formula>
    </cfRule>
    <cfRule type="cellIs" dxfId="48" priority="10" stopIfTrue="1" operator="equal">
      <formula>"new"</formula>
    </cfRule>
    <cfRule type="cellIs" dxfId="47" priority="11" stopIfTrue="1" operator="equal">
      <formula>"in range"</formula>
    </cfRule>
  </conditionalFormatting>
  <conditionalFormatting sqref="J51:K52">
    <cfRule type="cellIs" dxfId="46" priority="1" stopIfTrue="1" operator="equal">
      <formula>"ideation"</formula>
    </cfRule>
    <cfRule type="cellIs" dxfId="45" priority="2" stopIfTrue="1" operator="equal">
      <formula>"new"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2085-FC23-46E5-AC45-78410ADA943F}">
  <sheetPr>
    <tabColor rgb="FF0070C0"/>
  </sheetPr>
  <dimension ref="A1:I360"/>
  <sheetViews>
    <sheetView zoomScaleNormal="100" workbookViewId="0">
      <selection activeCell="L11" sqref="L11"/>
    </sheetView>
  </sheetViews>
  <sheetFormatPr defaultColWidth="8.7109375" defaultRowHeight="15" x14ac:dyDescent="0.25"/>
  <cols>
    <col min="1" max="1" width="8.7109375" style="158" customWidth="1"/>
    <col min="2" max="2" width="18.28515625" style="231" customWidth="1"/>
    <col min="3" max="3" width="18.7109375" style="578" customWidth="1"/>
    <col min="4" max="4" width="20.28515625" style="232" customWidth="1"/>
    <col min="5" max="5" width="39.140625" style="231" customWidth="1"/>
    <col min="6" max="6" width="14.5703125" style="158" customWidth="1"/>
    <col min="7" max="7" width="11.7109375" style="158" customWidth="1"/>
    <col min="8" max="8" width="20" style="158" customWidth="1"/>
    <col min="9" max="9" width="11.140625" style="158" customWidth="1"/>
    <col min="10" max="16384" width="8.7109375" style="158"/>
  </cols>
  <sheetData>
    <row r="1" spans="2:8" ht="15.75" x14ac:dyDescent="0.25">
      <c r="B1" s="152"/>
      <c r="C1" s="153"/>
      <c r="D1" s="154"/>
      <c r="E1" s="155"/>
      <c r="F1" s="156"/>
      <c r="G1" s="157"/>
      <c r="H1" s="288"/>
    </row>
    <row r="2" spans="2:8" ht="36" x14ac:dyDescent="0.25">
      <c r="B2" s="159" t="s">
        <v>3013</v>
      </c>
      <c r="C2" s="153"/>
      <c r="D2" s="154"/>
      <c r="E2" s="155"/>
      <c r="F2" s="156"/>
      <c r="G2" s="157"/>
      <c r="H2" s="288"/>
    </row>
    <row r="3" spans="2:8" ht="22.5" customHeight="1" x14ac:dyDescent="0.4">
      <c r="B3" s="1195"/>
      <c r="C3" s="1196"/>
      <c r="D3" s="287"/>
      <c r="E3" s="155"/>
      <c r="F3" s="156"/>
      <c r="G3" s="157"/>
      <c r="H3" s="288"/>
    </row>
    <row r="4" spans="2:8" ht="26.25" x14ac:dyDescent="0.4">
      <c r="B4" s="160"/>
      <c r="C4" s="577" t="s">
        <v>3014</v>
      </c>
      <c r="D4" s="289"/>
      <c r="E4" s="155"/>
      <c r="F4" s="156"/>
      <c r="G4" s="161"/>
      <c r="H4" s="288"/>
    </row>
    <row r="5" spans="2:8" ht="27" thickBot="1" x14ac:dyDescent="0.45">
      <c r="B5" s="160"/>
      <c r="C5" s="577"/>
      <c r="D5" s="289"/>
      <c r="E5" s="155"/>
      <c r="F5" s="156"/>
      <c r="G5" s="161"/>
      <c r="H5" s="288"/>
    </row>
    <row r="6" spans="2:8" ht="32.25" thickBot="1" x14ac:dyDescent="0.3">
      <c r="B6" s="116" t="s">
        <v>0</v>
      </c>
      <c r="C6" s="117"/>
      <c r="D6" s="118" t="s">
        <v>1</v>
      </c>
      <c r="E6" s="361" t="s">
        <v>2</v>
      </c>
      <c r="F6" s="119" t="s">
        <v>3</v>
      </c>
      <c r="G6" s="119" t="s">
        <v>4</v>
      </c>
      <c r="H6" s="529" t="s">
        <v>5</v>
      </c>
    </row>
    <row r="7" spans="2:8" ht="43.15" customHeight="1" thickBot="1" x14ac:dyDescent="0.3">
      <c r="B7" s="162"/>
      <c r="C7" s="163"/>
      <c r="D7" s="164"/>
      <c r="E7" s="165"/>
      <c r="F7" s="166"/>
      <c r="G7" s="167"/>
      <c r="H7" s="168"/>
    </row>
    <row r="8" spans="2:8" s="175" customFormat="1" ht="21" customHeight="1" x14ac:dyDescent="0.2">
      <c r="B8" s="169"/>
      <c r="C8" s="170"/>
      <c r="D8" s="171"/>
      <c r="E8" s="172" t="s">
        <v>1525</v>
      </c>
      <c r="F8" s="173"/>
      <c r="G8" s="173"/>
      <c r="H8" s="174"/>
    </row>
    <row r="9" spans="2:8" s="581" customFormat="1" ht="12.75" x14ac:dyDescent="0.2">
      <c r="B9" s="573" t="s">
        <v>2737</v>
      </c>
      <c r="C9" s="1020"/>
      <c r="D9" s="49" t="s">
        <v>2738</v>
      </c>
      <c r="E9" s="573" t="s">
        <v>2914</v>
      </c>
      <c r="F9" s="558">
        <f t="shared" ref="F9:F28" si="0">SUM(G9*1.21)</f>
        <v>3993</v>
      </c>
      <c r="G9" s="589">
        <v>3300</v>
      </c>
      <c r="H9" s="788">
        <v>7612979117806</v>
      </c>
    </row>
    <row r="10" spans="2:8" s="581" customFormat="1" ht="12.75" x14ac:dyDescent="0.2">
      <c r="B10" s="573" t="s">
        <v>2739</v>
      </c>
      <c r="C10" s="1020"/>
      <c r="D10" s="49" t="s">
        <v>2740</v>
      </c>
      <c r="E10" s="573" t="s">
        <v>2741</v>
      </c>
      <c r="F10" s="558">
        <f t="shared" si="0"/>
        <v>5566</v>
      </c>
      <c r="G10" s="589">
        <v>4600</v>
      </c>
      <c r="H10" s="788">
        <v>7612979117813</v>
      </c>
    </row>
    <row r="11" spans="2:8" s="581" customFormat="1" ht="12.75" x14ac:dyDescent="0.2">
      <c r="B11" s="44" t="s">
        <v>2621</v>
      </c>
      <c r="C11" s="1020"/>
      <c r="D11" s="49" t="s">
        <v>2752</v>
      </c>
      <c r="E11" s="44" t="s">
        <v>2915</v>
      </c>
      <c r="F11" s="558">
        <f t="shared" si="0"/>
        <v>3993</v>
      </c>
      <c r="G11" s="589">
        <v>3300</v>
      </c>
      <c r="H11" s="789">
        <v>7612979117820</v>
      </c>
    </row>
    <row r="12" spans="2:8" s="581" customFormat="1" ht="12.75" x14ac:dyDescent="0.2">
      <c r="B12" s="44" t="s">
        <v>2622</v>
      </c>
      <c r="C12" s="1020"/>
      <c r="D12" s="49" t="s">
        <v>2753</v>
      </c>
      <c r="E12" s="44" t="s">
        <v>2754</v>
      </c>
      <c r="F12" s="558">
        <f t="shared" si="0"/>
        <v>5566</v>
      </c>
      <c r="G12" s="589">
        <v>4600</v>
      </c>
      <c r="H12" s="789">
        <v>7612979117837</v>
      </c>
    </row>
    <row r="13" spans="2:8" s="581" customFormat="1" ht="15" customHeight="1" x14ac:dyDescent="0.2">
      <c r="B13" s="573" t="s">
        <v>2747</v>
      </c>
      <c r="C13" s="1020"/>
      <c r="D13" s="49" t="s">
        <v>2748</v>
      </c>
      <c r="E13" s="573" t="s">
        <v>2916</v>
      </c>
      <c r="F13" s="558">
        <f t="shared" si="0"/>
        <v>5324</v>
      </c>
      <c r="G13" s="589">
        <v>4400</v>
      </c>
      <c r="H13" s="788">
        <v>7612979117868</v>
      </c>
    </row>
    <row r="14" spans="2:8" s="581" customFormat="1" ht="15" customHeight="1" x14ac:dyDescent="0.2">
      <c r="B14" s="573" t="s">
        <v>2749</v>
      </c>
      <c r="C14" s="1020"/>
      <c r="D14" s="49" t="s">
        <v>2750</v>
      </c>
      <c r="E14" s="573" t="s">
        <v>2751</v>
      </c>
      <c r="F14" s="558">
        <f t="shared" si="0"/>
        <v>6655</v>
      </c>
      <c r="G14" s="589">
        <v>5500</v>
      </c>
      <c r="H14" s="788">
        <v>7612979117875</v>
      </c>
    </row>
    <row r="15" spans="2:8" s="581" customFormat="1" ht="15" customHeight="1" x14ac:dyDescent="0.2">
      <c r="B15" s="573" t="s">
        <v>2732</v>
      </c>
      <c r="C15" s="1020"/>
      <c r="D15" s="49" t="s">
        <v>2733</v>
      </c>
      <c r="E15" s="573" t="s">
        <v>2917</v>
      </c>
      <c r="F15" s="558">
        <f t="shared" si="0"/>
        <v>3751</v>
      </c>
      <c r="G15" s="589">
        <v>3100</v>
      </c>
      <c r="H15" s="788">
        <v>7612979117783</v>
      </c>
    </row>
    <row r="16" spans="2:8" s="581" customFormat="1" ht="15" customHeight="1" x14ac:dyDescent="0.2">
      <c r="B16" s="573" t="s">
        <v>2734</v>
      </c>
      <c r="C16" s="1020"/>
      <c r="D16" s="49" t="s">
        <v>2735</v>
      </c>
      <c r="E16" s="573" t="s">
        <v>2736</v>
      </c>
      <c r="F16" s="558">
        <f t="shared" si="0"/>
        <v>4961</v>
      </c>
      <c r="G16" s="589">
        <v>4100</v>
      </c>
      <c r="H16" s="788">
        <v>7612979117790</v>
      </c>
    </row>
    <row r="17" spans="2:8" s="581" customFormat="1" ht="15" customHeight="1" x14ac:dyDescent="0.2">
      <c r="B17" s="44" t="s">
        <v>2623</v>
      </c>
      <c r="C17" s="1020"/>
      <c r="D17" s="49" t="s">
        <v>2755</v>
      </c>
      <c r="E17" s="44" t="s">
        <v>2918</v>
      </c>
      <c r="F17" s="558">
        <f t="shared" si="0"/>
        <v>4719</v>
      </c>
      <c r="G17" s="589">
        <v>3900</v>
      </c>
      <c r="H17" s="789">
        <v>7612979117882</v>
      </c>
    </row>
    <row r="18" spans="2:8" s="581" customFormat="1" ht="15" customHeight="1" x14ac:dyDescent="0.2">
      <c r="B18" s="44" t="s">
        <v>2624</v>
      </c>
      <c r="C18" s="1020"/>
      <c r="D18" s="49" t="s">
        <v>2756</v>
      </c>
      <c r="E18" s="44" t="s">
        <v>2757</v>
      </c>
      <c r="F18" s="558">
        <f t="shared" si="0"/>
        <v>6413</v>
      </c>
      <c r="G18" s="589">
        <v>5300</v>
      </c>
      <c r="H18" s="790">
        <v>7612979117899</v>
      </c>
    </row>
    <row r="19" spans="2:8" s="581" customFormat="1" ht="15" customHeight="1" x14ac:dyDescent="0.2">
      <c r="B19" s="573" t="s">
        <v>2742</v>
      </c>
      <c r="C19" s="1020"/>
      <c r="D19" s="49" t="s">
        <v>2743</v>
      </c>
      <c r="E19" s="573" t="s">
        <v>2919</v>
      </c>
      <c r="F19" s="558">
        <f t="shared" si="0"/>
        <v>5324</v>
      </c>
      <c r="G19" s="589">
        <v>4400</v>
      </c>
      <c r="H19" s="788">
        <v>7612979117905</v>
      </c>
    </row>
    <row r="20" spans="2:8" s="581" customFormat="1" ht="15" customHeight="1" x14ac:dyDescent="0.2">
      <c r="B20" s="573" t="s">
        <v>2744</v>
      </c>
      <c r="C20" s="1020"/>
      <c r="D20" s="49" t="s">
        <v>2745</v>
      </c>
      <c r="E20" s="573" t="s">
        <v>2746</v>
      </c>
      <c r="F20" s="558">
        <f t="shared" si="0"/>
        <v>6655</v>
      </c>
      <c r="G20" s="589">
        <v>5500</v>
      </c>
      <c r="H20" s="788">
        <v>7612979117912</v>
      </c>
    </row>
    <row r="21" spans="2:8" s="581" customFormat="1" ht="15" customHeight="1" x14ac:dyDescent="0.2">
      <c r="B21" s="586" t="s">
        <v>1531</v>
      </c>
      <c r="C21" s="582"/>
      <c r="D21" s="583" t="s">
        <v>1532</v>
      </c>
      <c r="E21" s="584" t="s">
        <v>1533</v>
      </c>
      <c r="F21" s="558">
        <f t="shared" si="0"/>
        <v>8470</v>
      </c>
      <c r="G21" s="588">
        <v>7000</v>
      </c>
      <c r="H21" s="791">
        <v>7612986041057</v>
      </c>
    </row>
    <row r="22" spans="2:8" s="581" customFormat="1" ht="15" customHeight="1" x14ac:dyDescent="0.2">
      <c r="B22" s="586" t="s">
        <v>1534</v>
      </c>
      <c r="C22" s="582"/>
      <c r="D22" s="583" t="s">
        <v>1535</v>
      </c>
      <c r="E22" s="584" t="s">
        <v>1536</v>
      </c>
      <c r="F22" s="558">
        <f t="shared" si="0"/>
        <v>8712</v>
      </c>
      <c r="G22" s="588">
        <v>7200</v>
      </c>
      <c r="H22" s="791">
        <v>7612986041071</v>
      </c>
    </row>
    <row r="23" spans="2:8" s="581" customFormat="1" ht="15" customHeight="1" x14ac:dyDescent="0.2">
      <c r="B23" s="586" t="s">
        <v>1537</v>
      </c>
      <c r="C23" s="582"/>
      <c r="D23" s="583" t="s">
        <v>1538</v>
      </c>
      <c r="E23" s="584" t="s">
        <v>1539</v>
      </c>
      <c r="F23" s="558">
        <f t="shared" si="0"/>
        <v>8470</v>
      </c>
      <c r="G23" s="588">
        <v>7000</v>
      </c>
      <c r="H23" s="791">
        <v>7612986041040</v>
      </c>
    </row>
    <row r="24" spans="2:8" s="581" customFormat="1" ht="15" customHeight="1" x14ac:dyDescent="0.2">
      <c r="B24" s="586" t="s">
        <v>1540</v>
      </c>
      <c r="C24" s="582"/>
      <c r="D24" s="583" t="s">
        <v>1541</v>
      </c>
      <c r="E24" s="584" t="s">
        <v>1542</v>
      </c>
      <c r="F24" s="558">
        <f t="shared" si="0"/>
        <v>8712</v>
      </c>
      <c r="G24" s="588">
        <v>7200</v>
      </c>
      <c r="H24" s="791">
        <v>7612986041064</v>
      </c>
    </row>
    <row r="25" spans="2:8" s="581" customFormat="1" ht="15" customHeight="1" x14ac:dyDescent="0.2">
      <c r="B25" s="268" t="s">
        <v>2173</v>
      </c>
      <c r="C25" s="585"/>
      <c r="D25" s="583" t="s">
        <v>1830</v>
      </c>
      <c r="E25" s="586" t="s">
        <v>2363</v>
      </c>
      <c r="F25" s="558">
        <f t="shared" si="0"/>
        <v>5808</v>
      </c>
      <c r="G25" s="588">
        <v>4800</v>
      </c>
      <c r="H25" s="789">
        <v>7612986328783</v>
      </c>
    </row>
    <row r="26" spans="2:8" s="581" customFormat="1" ht="15" customHeight="1" x14ac:dyDescent="0.2">
      <c r="B26" s="268" t="s">
        <v>2174</v>
      </c>
      <c r="C26" s="585"/>
      <c r="D26" s="583" t="s">
        <v>1831</v>
      </c>
      <c r="E26" s="586" t="s">
        <v>1834</v>
      </c>
      <c r="F26" s="558">
        <f t="shared" si="0"/>
        <v>7381</v>
      </c>
      <c r="G26" s="588">
        <v>6100</v>
      </c>
      <c r="H26" s="789">
        <v>7612986328790</v>
      </c>
    </row>
    <row r="27" spans="2:8" s="581" customFormat="1" ht="15" customHeight="1" x14ac:dyDescent="0.2">
      <c r="B27" s="268" t="s">
        <v>2175</v>
      </c>
      <c r="C27" s="585"/>
      <c r="D27" s="583" t="s">
        <v>1832</v>
      </c>
      <c r="E27" s="586" t="s">
        <v>2364</v>
      </c>
      <c r="F27" s="558">
        <f t="shared" si="0"/>
        <v>6171</v>
      </c>
      <c r="G27" s="588">
        <v>5100</v>
      </c>
      <c r="H27" s="789">
        <v>7612986329704</v>
      </c>
    </row>
    <row r="28" spans="2:8" s="581" customFormat="1" ht="15" customHeight="1" x14ac:dyDescent="0.2">
      <c r="B28" s="268" t="s">
        <v>2176</v>
      </c>
      <c r="C28" s="585"/>
      <c r="D28" s="583" t="s">
        <v>1833</v>
      </c>
      <c r="E28" s="586" t="s">
        <v>1835</v>
      </c>
      <c r="F28" s="558">
        <f t="shared" si="0"/>
        <v>7623</v>
      </c>
      <c r="G28" s="588">
        <v>6300</v>
      </c>
      <c r="H28" s="789">
        <v>7612986329711</v>
      </c>
    </row>
    <row r="29" spans="2:8" ht="11.45" customHeight="1" thickBot="1" x14ac:dyDescent="0.3">
      <c r="B29" s="555"/>
      <c r="C29" s="195"/>
      <c r="D29" s="196"/>
      <c r="E29" s="197"/>
      <c r="F29" s="198"/>
      <c r="G29" s="199"/>
      <c r="H29" s="200"/>
    </row>
    <row r="30" spans="2:8" ht="21.75" thickBot="1" x14ac:dyDescent="0.4">
      <c r="B30" s="201"/>
      <c r="C30" s="202"/>
      <c r="D30" s="203"/>
      <c r="E30" s="204" t="s">
        <v>1334</v>
      </c>
      <c r="F30" s="205"/>
      <c r="G30" s="206"/>
      <c r="H30" s="207"/>
    </row>
    <row r="31" spans="2:8" s="175" customFormat="1" ht="12" customHeight="1" thickBot="1" x14ac:dyDescent="0.25">
      <c r="C31" s="579"/>
    </row>
    <row r="32" spans="2:8" s="175" customFormat="1" ht="15" customHeight="1" x14ac:dyDescent="0.2">
      <c r="B32" s="208" t="s">
        <v>2181</v>
      </c>
      <c r="C32" s="176"/>
      <c r="D32" s="178" t="s">
        <v>1845</v>
      </c>
      <c r="E32" s="178" t="s">
        <v>1849</v>
      </c>
      <c r="F32" s="179">
        <f t="shared" ref="F32:F43" si="1">SUM(G32*1.21)</f>
        <v>8712</v>
      </c>
      <c r="G32" s="179">
        <v>7200</v>
      </c>
      <c r="H32" s="209">
        <v>7612986330458</v>
      </c>
    </row>
    <row r="33" spans="2:8" s="175" customFormat="1" ht="15" customHeight="1" x14ac:dyDescent="0.2">
      <c r="B33" s="190" t="s">
        <v>2182</v>
      </c>
      <c r="C33" s="181"/>
      <c r="D33" s="183" t="s">
        <v>1846</v>
      </c>
      <c r="E33" s="183" t="s">
        <v>1850</v>
      </c>
      <c r="F33" s="184">
        <f t="shared" si="1"/>
        <v>8712</v>
      </c>
      <c r="G33" s="184">
        <v>7200</v>
      </c>
      <c r="H33" s="210">
        <v>7612986330465</v>
      </c>
    </row>
    <row r="34" spans="2:8" s="175" customFormat="1" ht="15" customHeight="1" x14ac:dyDescent="0.2">
      <c r="B34" s="190" t="s">
        <v>2183</v>
      </c>
      <c r="C34" s="181"/>
      <c r="D34" s="183" t="s">
        <v>1847</v>
      </c>
      <c r="E34" s="183" t="s">
        <v>1851</v>
      </c>
      <c r="F34" s="184">
        <f t="shared" si="1"/>
        <v>8712</v>
      </c>
      <c r="G34" s="184">
        <v>7200</v>
      </c>
      <c r="H34" s="210">
        <v>7612986330472</v>
      </c>
    </row>
    <row r="35" spans="2:8" s="175" customFormat="1" ht="15" customHeight="1" thickBot="1" x14ac:dyDescent="0.25">
      <c r="B35" s="192" t="s">
        <v>2184</v>
      </c>
      <c r="C35" s="242"/>
      <c r="D35" s="243" t="s">
        <v>1848</v>
      </c>
      <c r="E35" s="243" t="s">
        <v>3764</v>
      </c>
      <c r="F35" s="193">
        <f t="shared" si="1"/>
        <v>8712</v>
      </c>
      <c r="G35" s="193">
        <v>7200</v>
      </c>
      <c r="H35" s="265">
        <v>7612986330489</v>
      </c>
    </row>
    <row r="36" spans="2:8" s="175" customFormat="1" ht="15" customHeight="1" x14ac:dyDescent="0.2">
      <c r="B36" s="290" t="s">
        <v>2185</v>
      </c>
      <c r="C36" s="354"/>
      <c r="D36" s="291" t="s">
        <v>1836</v>
      </c>
      <c r="E36" s="291" t="s">
        <v>1854</v>
      </c>
      <c r="F36" s="292">
        <f t="shared" si="1"/>
        <v>7381</v>
      </c>
      <c r="G36" s="294">
        <v>6100</v>
      </c>
      <c r="H36" s="293">
        <v>7612986330496</v>
      </c>
    </row>
    <row r="37" spans="2:8" s="175" customFormat="1" ht="15" customHeight="1" x14ac:dyDescent="0.2">
      <c r="B37" s="226" t="s">
        <v>1426</v>
      </c>
      <c r="C37" s="227"/>
      <c r="D37" s="182" t="s">
        <v>1427</v>
      </c>
      <c r="E37" s="182" t="s">
        <v>1428</v>
      </c>
      <c r="F37" s="219">
        <f t="shared" si="1"/>
        <v>7381</v>
      </c>
      <c r="G37" s="219">
        <v>6100</v>
      </c>
      <c r="H37" s="185">
        <v>7612981779696</v>
      </c>
    </row>
    <row r="38" spans="2:8" s="175" customFormat="1" ht="15" customHeight="1" x14ac:dyDescent="0.2">
      <c r="B38" s="226" t="s">
        <v>1429</v>
      </c>
      <c r="C38" s="227"/>
      <c r="D38" s="182" t="s">
        <v>1430</v>
      </c>
      <c r="E38" s="182" t="s">
        <v>1431</v>
      </c>
      <c r="F38" s="219">
        <f t="shared" si="1"/>
        <v>7381</v>
      </c>
      <c r="G38" s="219">
        <v>6100</v>
      </c>
      <c r="H38" s="185">
        <v>7612981779917</v>
      </c>
    </row>
    <row r="39" spans="2:8" s="175" customFormat="1" ht="15" customHeight="1" thickBot="1" x14ac:dyDescent="0.25">
      <c r="B39" s="1036" t="s">
        <v>1432</v>
      </c>
      <c r="C39" s="353"/>
      <c r="D39" s="221" t="s">
        <v>1433</v>
      </c>
      <c r="E39" s="221" t="s">
        <v>3765</v>
      </c>
      <c r="F39" s="222">
        <f t="shared" si="1"/>
        <v>7381</v>
      </c>
      <c r="G39" s="292">
        <v>6100</v>
      </c>
      <c r="H39" s="1037">
        <v>7612981779931</v>
      </c>
    </row>
    <row r="40" spans="2:8" s="175" customFormat="1" ht="15" customHeight="1" x14ac:dyDescent="0.2">
      <c r="B40" s="208" t="s">
        <v>2186</v>
      </c>
      <c r="C40" s="176"/>
      <c r="D40" s="178" t="s">
        <v>1852</v>
      </c>
      <c r="E40" s="178" t="s">
        <v>1853</v>
      </c>
      <c r="F40" s="179">
        <f t="shared" si="1"/>
        <v>8591</v>
      </c>
      <c r="G40" s="179">
        <v>7100</v>
      </c>
      <c r="H40" s="209">
        <v>7612986330502</v>
      </c>
    </row>
    <row r="41" spans="2:8" s="175" customFormat="1" ht="15" customHeight="1" x14ac:dyDescent="0.2">
      <c r="B41" s="180" t="s">
        <v>1434</v>
      </c>
      <c r="C41" s="181"/>
      <c r="D41" s="183" t="s">
        <v>1435</v>
      </c>
      <c r="E41" s="183" t="s">
        <v>1436</v>
      </c>
      <c r="F41" s="184">
        <f t="shared" si="1"/>
        <v>8591</v>
      </c>
      <c r="G41" s="184">
        <v>7100</v>
      </c>
      <c r="H41" s="224">
        <v>7612981780128</v>
      </c>
    </row>
    <row r="42" spans="2:8" s="175" customFormat="1" ht="15" customHeight="1" x14ac:dyDescent="0.2">
      <c r="B42" s="180" t="s">
        <v>1437</v>
      </c>
      <c r="C42" s="181"/>
      <c r="D42" s="183" t="s">
        <v>1438</v>
      </c>
      <c r="E42" s="183" t="s">
        <v>1439</v>
      </c>
      <c r="F42" s="184">
        <f t="shared" si="1"/>
        <v>8591</v>
      </c>
      <c r="G42" s="184">
        <v>7100</v>
      </c>
      <c r="H42" s="224">
        <v>7612981780142</v>
      </c>
    </row>
    <row r="43" spans="2:8" s="175" customFormat="1" ht="15" customHeight="1" thickBot="1" x14ac:dyDescent="0.25">
      <c r="B43" s="241" t="s">
        <v>1440</v>
      </c>
      <c r="C43" s="242"/>
      <c r="D43" s="243" t="s">
        <v>1441</v>
      </c>
      <c r="E43" s="243" t="s">
        <v>3766</v>
      </c>
      <c r="F43" s="193">
        <f t="shared" si="1"/>
        <v>8591</v>
      </c>
      <c r="G43" s="193">
        <v>7100</v>
      </c>
      <c r="H43" s="244">
        <v>7612981780166</v>
      </c>
    </row>
    <row r="44" spans="2:8" s="175" customFormat="1" ht="15" customHeight="1" thickBot="1" x14ac:dyDescent="0.3">
      <c r="B44" s="231"/>
      <c r="C44" s="578"/>
      <c r="D44" s="232"/>
      <c r="E44" s="231"/>
      <c r="F44" s="158"/>
      <c r="G44" s="158"/>
      <c r="H44" s="233"/>
    </row>
    <row r="45" spans="2:8" s="175" customFormat="1" ht="15" customHeight="1" x14ac:dyDescent="0.2">
      <c r="B45" s="208" t="s">
        <v>2191</v>
      </c>
      <c r="C45" s="176"/>
      <c r="D45" s="178" t="s">
        <v>1859</v>
      </c>
      <c r="E45" s="178" t="s">
        <v>1867</v>
      </c>
      <c r="F45" s="179">
        <f t="shared" ref="F45:F56" si="2">SUM(G45*1.21)</f>
        <v>8833</v>
      </c>
      <c r="G45" s="179">
        <v>7300</v>
      </c>
      <c r="H45" s="209">
        <v>7612986330557</v>
      </c>
    </row>
    <row r="46" spans="2:8" s="175" customFormat="1" ht="15" customHeight="1" x14ac:dyDescent="0.2">
      <c r="B46" s="190" t="s">
        <v>2192</v>
      </c>
      <c r="C46" s="181"/>
      <c r="D46" s="183" t="s">
        <v>1860</v>
      </c>
      <c r="E46" s="183" t="s">
        <v>1868</v>
      </c>
      <c r="F46" s="184">
        <f t="shared" si="2"/>
        <v>8833</v>
      </c>
      <c r="G46" s="238">
        <v>7300</v>
      </c>
      <c r="H46" s="210">
        <v>7612986330564</v>
      </c>
    </row>
    <row r="47" spans="2:8" s="175" customFormat="1" ht="15" customHeight="1" x14ac:dyDescent="0.2">
      <c r="B47" s="190" t="s">
        <v>2193</v>
      </c>
      <c r="C47" s="181"/>
      <c r="D47" s="183" t="s">
        <v>1861</v>
      </c>
      <c r="E47" s="183" t="s">
        <v>1869</v>
      </c>
      <c r="F47" s="184">
        <f t="shared" si="2"/>
        <v>8833</v>
      </c>
      <c r="G47" s="238">
        <v>7300</v>
      </c>
      <c r="H47" s="210">
        <v>7612986330571</v>
      </c>
    </row>
    <row r="48" spans="2:8" s="175" customFormat="1" ht="15" customHeight="1" thickBot="1" x14ac:dyDescent="0.25">
      <c r="B48" s="192" t="s">
        <v>2194</v>
      </c>
      <c r="C48" s="242"/>
      <c r="D48" s="243" t="s">
        <v>1862</v>
      </c>
      <c r="E48" s="243" t="s">
        <v>3767</v>
      </c>
      <c r="F48" s="193">
        <f t="shared" si="2"/>
        <v>8833</v>
      </c>
      <c r="G48" s="296">
        <v>7300</v>
      </c>
      <c r="H48" s="265">
        <v>7612986330588</v>
      </c>
    </row>
    <row r="49" spans="2:8" s="175" customFormat="1" ht="15" customHeight="1" x14ac:dyDescent="0.2">
      <c r="B49" s="215" t="s">
        <v>2195</v>
      </c>
      <c r="C49" s="234"/>
      <c r="D49" s="177" t="s">
        <v>1870</v>
      </c>
      <c r="E49" s="177" t="s">
        <v>1871</v>
      </c>
      <c r="F49" s="216">
        <f t="shared" si="2"/>
        <v>7502</v>
      </c>
      <c r="G49" s="216">
        <v>6200</v>
      </c>
      <c r="H49" s="217">
        <v>7612986330595</v>
      </c>
    </row>
    <row r="50" spans="2:8" s="175" customFormat="1" ht="15" customHeight="1" x14ac:dyDescent="0.2">
      <c r="B50" s="226" t="s">
        <v>1442</v>
      </c>
      <c r="C50" s="227"/>
      <c r="D50" s="182" t="s">
        <v>1443</v>
      </c>
      <c r="E50" s="182" t="s">
        <v>1444</v>
      </c>
      <c r="F50" s="219">
        <f t="shared" si="2"/>
        <v>7502</v>
      </c>
      <c r="G50" s="219">
        <v>6200</v>
      </c>
      <c r="H50" s="185">
        <v>7612981781507</v>
      </c>
    </row>
    <row r="51" spans="2:8" s="175" customFormat="1" ht="15" customHeight="1" x14ac:dyDescent="0.2">
      <c r="B51" s="226" t="s">
        <v>1445</v>
      </c>
      <c r="C51" s="227"/>
      <c r="D51" s="182" t="s">
        <v>1446</v>
      </c>
      <c r="E51" s="182" t="s">
        <v>1447</v>
      </c>
      <c r="F51" s="219">
        <f t="shared" si="2"/>
        <v>7502</v>
      </c>
      <c r="G51" s="219">
        <v>6200</v>
      </c>
      <c r="H51" s="185">
        <v>7612981781521</v>
      </c>
    </row>
    <row r="52" spans="2:8" s="175" customFormat="1" ht="15" customHeight="1" thickBot="1" x14ac:dyDescent="0.25">
      <c r="B52" s="1036" t="s">
        <v>1448</v>
      </c>
      <c r="C52" s="353"/>
      <c r="D52" s="221" t="s">
        <v>1449</v>
      </c>
      <c r="E52" s="221" t="s">
        <v>3768</v>
      </c>
      <c r="F52" s="222">
        <f t="shared" si="2"/>
        <v>7502</v>
      </c>
      <c r="G52" s="222">
        <v>6200</v>
      </c>
      <c r="H52" s="1037">
        <v>7612981781545</v>
      </c>
    </row>
    <row r="53" spans="2:8" s="175" customFormat="1" ht="15" customHeight="1" x14ac:dyDescent="0.2">
      <c r="B53" s="208" t="s">
        <v>2196</v>
      </c>
      <c r="C53" s="176"/>
      <c r="D53" s="178" t="s">
        <v>1872</v>
      </c>
      <c r="E53" s="178" t="s">
        <v>1873</v>
      </c>
      <c r="F53" s="179">
        <f t="shared" si="2"/>
        <v>8833</v>
      </c>
      <c r="G53" s="179">
        <v>7300</v>
      </c>
      <c r="H53" s="209">
        <v>7612986330601</v>
      </c>
    </row>
    <row r="54" spans="2:8" s="175" customFormat="1" ht="15" customHeight="1" x14ac:dyDescent="0.2">
      <c r="B54" s="180" t="s">
        <v>1450</v>
      </c>
      <c r="C54" s="181"/>
      <c r="D54" s="183" t="s">
        <v>1451</v>
      </c>
      <c r="E54" s="183" t="s">
        <v>1452</v>
      </c>
      <c r="F54" s="184">
        <f t="shared" si="2"/>
        <v>8833</v>
      </c>
      <c r="G54" s="184">
        <v>7300</v>
      </c>
      <c r="H54" s="224">
        <v>7612981781590</v>
      </c>
    </row>
    <row r="55" spans="2:8" s="175" customFormat="1" ht="15" customHeight="1" x14ac:dyDescent="0.2">
      <c r="B55" s="180" t="s">
        <v>1453</v>
      </c>
      <c r="C55" s="181"/>
      <c r="D55" s="183" t="s">
        <v>1454</v>
      </c>
      <c r="E55" s="183" t="s">
        <v>1455</v>
      </c>
      <c r="F55" s="184">
        <f t="shared" si="2"/>
        <v>8833</v>
      </c>
      <c r="G55" s="184">
        <v>7300</v>
      </c>
      <c r="H55" s="224">
        <v>7612981781613</v>
      </c>
    </row>
    <row r="56" spans="2:8" s="175" customFormat="1" ht="15" customHeight="1" thickBot="1" x14ac:dyDescent="0.25">
      <c r="B56" s="241" t="s">
        <v>1456</v>
      </c>
      <c r="C56" s="242"/>
      <c r="D56" s="243" t="s">
        <v>1457</v>
      </c>
      <c r="E56" s="243" t="s">
        <v>3769</v>
      </c>
      <c r="F56" s="193">
        <f t="shared" si="2"/>
        <v>8833</v>
      </c>
      <c r="G56" s="193">
        <v>7300</v>
      </c>
      <c r="H56" s="244">
        <v>7612981781637</v>
      </c>
    </row>
    <row r="57" spans="2:8" s="175" customFormat="1" ht="15" customHeight="1" thickBot="1" x14ac:dyDescent="0.25">
      <c r="B57" s="235"/>
      <c r="C57" s="580"/>
      <c r="E57" s="235"/>
      <c r="H57" s="236"/>
    </row>
    <row r="58" spans="2:8" s="175" customFormat="1" ht="15" customHeight="1" x14ac:dyDescent="0.2">
      <c r="B58" s="208" t="s">
        <v>2197</v>
      </c>
      <c r="C58" s="176"/>
      <c r="D58" s="178" t="s">
        <v>1874</v>
      </c>
      <c r="E58" s="178" t="s">
        <v>1879</v>
      </c>
      <c r="F58" s="179">
        <f t="shared" ref="F58:F74" si="3">SUM(G58*1.21)</f>
        <v>8591</v>
      </c>
      <c r="G58" s="179">
        <v>7100</v>
      </c>
      <c r="H58" s="209">
        <v>7612986330984</v>
      </c>
    </row>
    <row r="59" spans="2:8" s="175" customFormat="1" ht="15" customHeight="1" x14ac:dyDescent="0.2">
      <c r="B59" s="190" t="s">
        <v>2198</v>
      </c>
      <c r="C59" s="181"/>
      <c r="D59" s="183" t="s">
        <v>1875</v>
      </c>
      <c r="E59" s="183" t="s">
        <v>1880</v>
      </c>
      <c r="F59" s="184">
        <f t="shared" si="3"/>
        <v>8591</v>
      </c>
      <c r="G59" s="184">
        <v>7100</v>
      </c>
      <c r="H59" s="210">
        <v>7612986330977</v>
      </c>
    </row>
    <row r="60" spans="2:8" s="175" customFormat="1" ht="15" customHeight="1" x14ac:dyDescent="0.2">
      <c r="B60" s="190" t="s">
        <v>2199</v>
      </c>
      <c r="C60" s="181"/>
      <c r="D60" s="183" t="s">
        <v>1876</v>
      </c>
      <c r="E60" s="183" t="s">
        <v>1881</v>
      </c>
      <c r="F60" s="184">
        <f t="shared" si="3"/>
        <v>8591</v>
      </c>
      <c r="G60" s="184">
        <v>7100</v>
      </c>
      <c r="H60" s="210">
        <v>7612986330991</v>
      </c>
    </row>
    <row r="61" spans="2:8" s="175" customFormat="1" ht="15" customHeight="1" x14ac:dyDescent="0.2">
      <c r="B61" s="190" t="s">
        <v>2200</v>
      </c>
      <c r="C61" s="181"/>
      <c r="D61" s="183" t="s">
        <v>1877</v>
      </c>
      <c r="E61" s="183" t="s">
        <v>1882</v>
      </c>
      <c r="F61" s="184">
        <f t="shared" si="3"/>
        <v>8591</v>
      </c>
      <c r="G61" s="184">
        <v>7100</v>
      </c>
      <c r="H61" s="210">
        <v>7612986331004</v>
      </c>
    </row>
    <row r="62" spans="2:8" s="175" customFormat="1" ht="15" customHeight="1" x14ac:dyDescent="0.2">
      <c r="B62" s="190" t="s">
        <v>2201</v>
      </c>
      <c r="C62" s="181"/>
      <c r="D62" s="183" t="s">
        <v>1878</v>
      </c>
      <c r="E62" s="183" t="s">
        <v>1883</v>
      </c>
      <c r="F62" s="184">
        <f t="shared" si="3"/>
        <v>8591</v>
      </c>
      <c r="G62" s="184">
        <v>7100</v>
      </c>
      <c r="H62" s="210">
        <v>7612986331011</v>
      </c>
    </row>
    <row r="63" spans="2:8" s="235" customFormat="1" ht="15" customHeight="1" thickBot="1" x14ac:dyDescent="0.3">
      <c r="B63" s="1041" t="s">
        <v>3309</v>
      </c>
      <c r="C63" s="1042" t="s">
        <v>3018</v>
      </c>
      <c r="D63" s="1038" t="s">
        <v>3310</v>
      </c>
      <c r="E63" s="1038" t="s">
        <v>3311</v>
      </c>
      <c r="F63" s="193">
        <f t="shared" si="3"/>
        <v>8591</v>
      </c>
      <c r="G63" s="193">
        <v>7100</v>
      </c>
      <c r="H63" s="1043">
        <v>7612986590494</v>
      </c>
    </row>
    <row r="64" spans="2:8" s="175" customFormat="1" ht="15" customHeight="1" x14ac:dyDescent="0.2">
      <c r="B64" s="290" t="s">
        <v>2202</v>
      </c>
      <c r="C64" s="354"/>
      <c r="D64" s="291" t="s">
        <v>1884</v>
      </c>
      <c r="E64" s="291" t="s">
        <v>1889</v>
      </c>
      <c r="F64" s="292">
        <f t="shared" si="3"/>
        <v>9438</v>
      </c>
      <c r="G64" s="292">
        <v>7800</v>
      </c>
      <c r="H64" s="293">
        <v>7612986330274</v>
      </c>
    </row>
    <row r="65" spans="2:8" s="175" customFormat="1" ht="15" customHeight="1" x14ac:dyDescent="0.2">
      <c r="B65" s="218" t="s">
        <v>2203</v>
      </c>
      <c r="C65" s="227"/>
      <c r="D65" s="182" t="s">
        <v>1885</v>
      </c>
      <c r="E65" s="182" t="s">
        <v>1890</v>
      </c>
      <c r="F65" s="219">
        <f t="shared" si="3"/>
        <v>9438</v>
      </c>
      <c r="G65" s="219">
        <v>7800</v>
      </c>
      <c r="H65" s="191">
        <v>7612986330267</v>
      </c>
    </row>
    <row r="66" spans="2:8" s="175" customFormat="1" ht="15" customHeight="1" x14ac:dyDescent="0.2">
      <c r="B66" s="218" t="s">
        <v>2204</v>
      </c>
      <c r="C66" s="227"/>
      <c r="D66" s="182" t="s">
        <v>1886</v>
      </c>
      <c r="E66" s="182" t="s">
        <v>1891</v>
      </c>
      <c r="F66" s="219">
        <f t="shared" si="3"/>
        <v>9438</v>
      </c>
      <c r="G66" s="219">
        <v>7800</v>
      </c>
      <c r="H66" s="191">
        <v>7612986330281</v>
      </c>
    </row>
    <row r="67" spans="2:8" s="175" customFormat="1" ht="15" customHeight="1" x14ac:dyDescent="0.2">
      <c r="B67" s="218" t="s">
        <v>2205</v>
      </c>
      <c r="C67" s="227"/>
      <c r="D67" s="182" t="s">
        <v>1887</v>
      </c>
      <c r="E67" s="182" t="s">
        <v>1892</v>
      </c>
      <c r="F67" s="219">
        <f>SUM(G67*1.21)</f>
        <v>9438</v>
      </c>
      <c r="G67" s="219">
        <v>7800</v>
      </c>
      <c r="H67" s="191">
        <v>7612986330298</v>
      </c>
    </row>
    <row r="68" spans="2:8" s="175" customFormat="1" ht="15" customHeight="1" x14ac:dyDescent="0.25">
      <c r="B68" s="445" t="s">
        <v>2583</v>
      </c>
      <c r="C68" s="227"/>
      <c r="D68" s="182" t="s">
        <v>2365</v>
      </c>
      <c r="E68" s="182" t="s">
        <v>3757</v>
      </c>
      <c r="F68" s="219">
        <f t="shared" si="3"/>
        <v>9438</v>
      </c>
      <c r="G68" s="219">
        <v>7800</v>
      </c>
      <c r="H68" s="550">
        <v>7612986431650</v>
      </c>
    </row>
    <row r="69" spans="2:8" s="175" customFormat="1" ht="15" customHeight="1" thickBot="1" x14ac:dyDescent="0.25">
      <c r="B69" s="220" t="s">
        <v>2206</v>
      </c>
      <c r="C69" s="353"/>
      <c r="D69" s="221" t="s">
        <v>1888</v>
      </c>
      <c r="E69" s="221" t="s">
        <v>1893</v>
      </c>
      <c r="F69" s="222">
        <f t="shared" si="3"/>
        <v>9438</v>
      </c>
      <c r="G69" s="222">
        <v>7800</v>
      </c>
      <c r="H69" s="223">
        <v>7612986330304</v>
      </c>
    </row>
    <row r="70" spans="2:8" s="175" customFormat="1" ht="15" customHeight="1" x14ac:dyDescent="0.2">
      <c r="B70" s="252" t="s">
        <v>1383</v>
      </c>
      <c r="C70" s="176"/>
      <c r="D70" s="178" t="s">
        <v>1384</v>
      </c>
      <c r="E70" s="178" t="s">
        <v>1385</v>
      </c>
      <c r="F70" s="179">
        <f t="shared" si="3"/>
        <v>9317</v>
      </c>
      <c r="G70" s="179">
        <v>7700</v>
      </c>
      <c r="H70" s="253">
        <v>7612986205060</v>
      </c>
    </row>
    <row r="71" spans="2:8" s="175" customFormat="1" ht="15" customHeight="1" x14ac:dyDescent="0.2">
      <c r="B71" s="239" t="s">
        <v>1386</v>
      </c>
      <c r="C71" s="240"/>
      <c r="D71" s="183" t="s">
        <v>1387</v>
      </c>
      <c r="E71" s="183" t="s">
        <v>1388</v>
      </c>
      <c r="F71" s="184">
        <f t="shared" si="3"/>
        <v>9317</v>
      </c>
      <c r="G71" s="184">
        <v>7700</v>
      </c>
      <c r="H71" s="224">
        <v>7612985235334</v>
      </c>
    </row>
    <row r="72" spans="2:8" s="175" customFormat="1" ht="15" customHeight="1" x14ac:dyDescent="0.2">
      <c r="B72" s="180" t="s">
        <v>1389</v>
      </c>
      <c r="C72" s="181"/>
      <c r="D72" s="183" t="s">
        <v>1390</v>
      </c>
      <c r="E72" s="183" t="s">
        <v>1391</v>
      </c>
      <c r="F72" s="184">
        <f t="shared" si="3"/>
        <v>9317</v>
      </c>
      <c r="G72" s="184">
        <v>7700</v>
      </c>
      <c r="H72" s="224">
        <v>7612981239916</v>
      </c>
    </row>
    <row r="73" spans="2:8" s="175" customFormat="1" ht="15" customHeight="1" x14ac:dyDescent="0.2">
      <c r="B73" s="180" t="s">
        <v>1392</v>
      </c>
      <c r="C73" s="181"/>
      <c r="D73" s="183" t="s">
        <v>1393</v>
      </c>
      <c r="E73" s="183" t="s">
        <v>1394</v>
      </c>
      <c r="F73" s="184">
        <f t="shared" si="3"/>
        <v>9317</v>
      </c>
      <c r="G73" s="184">
        <v>7700</v>
      </c>
      <c r="H73" s="224">
        <v>7612981239930</v>
      </c>
    </row>
    <row r="74" spans="2:8" s="175" customFormat="1" ht="15" customHeight="1" thickBot="1" x14ac:dyDescent="0.25">
      <c r="B74" s="241" t="s">
        <v>1395</v>
      </c>
      <c r="C74" s="242"/>
      <c r="D74" s="243" t="s">
        <v>1396</v>
      </c>
      <c r="E74" s="243" t="s">
        <v>3622</v>
      </c>
      <c r="F74" s="193">
        <f t="shared" si="3"/>
        <v>9317</v>
      </c>
      <c r="G74" s="193">
        <v>7700</v>
      </c>
      <c r="H74" s="244">
        <v>7612981239954</v>
      </c>
    </row>
    <row r="75" spans="2:8" s="175" customFormat="1" ht="15" customHeight="1" thickBot="1" x14ac:dyDescent="0.25">
      <c r="C75" s="579"/>
    </row>
    <row r="76" spans="2:8" s="175" customFormat="1" ht="15" customHeight="1" x14ac:dyDescent="0.2">
      <c r="B76" s="208" t="s">
        <v>2207</v>
      </c>
      <c r="C76" s="176"/>
      <c r="D76" s="178" t="s">
        <v>1894</v>
      </c>
      <c r="E76" s="178" t="s">
        <v>1899</v>
      </c>
      <c r="F76" s="179">
        <f t="shared" ref="F76:F92" si="4">SUM(G76*1.21)</f>
        <v>8833</v>
      </c>
      <c r="G76" s="352">
        <v>7300</v>
      </c>
      <c r="H76" s="209">
        <v>7612986331035</v>
      </c>
    </row>
    <row r="77" spans="2:8" s="175" customFormat="1" ht="15" customHeight="1" x14ac:dyDescent="0.2">
      <c r="B77" s="190" t="s">
        <v>2208</v>
      </c>
      <c r="C77" s="181"/>
      <c r="D77" s="183" t="s">
        <v>1895</v>
      </c>
      <c r="E77" s="183" t="s">
        <v>1900</v>
      </c>
      <c r="F77" s="184">
        <f t="shared" si="4"/>
        <v>8833</v>
      </c>
      <c r="G77" s="184">
        <v>7300</v>
      </c>
      <c r="H77" s="210">
        <v>7612986331028</v>
      </c>
    </row>
    <row r="78" spans="2:8" s="175" customFormat="1" ht="15" customHeight="1" x14ac:dyDescent="0.2">
      <c r="B78" s="190" t="s">
        <v>2209</v>
      </c>
      <c r="C78" s="181"/>
      <c r="D78" s="183" t="s">
        <v>1896</v>
      </c>
      <c r="E78" s="183" t="s">
        <v>1901</v>
      </c>
      <c r="F78" s="184">
        <f t="shared" si="4"/>
        <v>8833</v>
      </c>
      <c r="G78" s="184">
        <v>7300</v>
      </c>
      <c r="H78" s="210">
        <v>7612986331042</v>
      </c>
    </row>
    <row r="79" spans="2:8" s="175" customFormat="1" ht="15" customHeight="1" x14ac:dyDescent="0.2">
      <c r="B79" s="190" t="s">
        <v>2210</v>
      </c>
      <c r="C79" s="181"/>
      <c r="D79" s="183" t="s">
        <v>1897</v>
      </c>
      <c r="E79" s="183" t="s">
        <v>1902</v>
      </c>
      <c r="F79" s="184">
        <f t="shared" si="4"/>
        <v>8833</v>
      </c>
      <c r="G79" s="184">
        <v>7300</v>
      </c>
      <c r="H79" s="210">
        <v>7612986331059</v>
      </c>
    </row>
    <row r="80" spans="2:8" s="175" customFormat="1" ht="15" customHeight="1" x14ac:dyDescent="0.2">
      <c r="B80" s="211" t="s">
        <v>2211</v>
      </c>
      <c r="C80" s="225"/>
      <c r="D80" s="212" t="s">
        <v>1898</v>
      </c>
      <c r="E80" s="212" t="s">
        <v>1903</v>
      </c>
      <c r="F80" s="213">
        <f t="shared" si="4"/>
        <v>8833</v>
      </c>
      <c r="G80" s="355">
        <v>7300</v>
      </c>
      <c r="H80" s="214">
        <v>7612986331066</v>
      </c>
    </row>
    <row r="81" spans="2:8" s="235" customFormat="1" ht="15" customHeight="1" thickBot="1" x14ac:dyDescent="0.3">
      <c r="B81" s="1041" t="s">
        <v>3312</v>
      </c>
      <c r="C81" s="1042" t="s">
        <v>3018</v>
      </c>
      <c r="D81" s="1038" t="s">
        <v>3313</v>
      </c>
      <c r="E81" s="1038" t="s">
        <v>3314</v>
      </c>
      <c r="F81" s="1044">
        <v>8833</v>
      </c>
      <c r="G81" s="1044">
        <v>7300</v>
      </c>
      <c r="H81" s="1043">
        <v>7612986590500</v>
      </c>
    </row>
    <row r="82" spans="2:8" s="175" customFormat="1" ht="15" customHeight="1" x14ac:dyDescent="0.2">
      <c r="B82" s="215" t="s">
        <v>2212</v>
      </c>
      <c r="C82" s="234"/>
      <c r="D82" s="177" t="s">
        <v>1904</v>
      </c>
      <c r="E82" s="177" t="s">
        <v>1909</v>
      </c>
      <c r="F82" s="216">
        <f t="shared" si="4"/>
        <v>9559</v>
      </c>
      <c r="G82" s="216">
        <v>7900</v>
      </c>
      <c r="H82" s="217">
        <v>7612986330328</v>
      </c>
    </row>
    <row r="83" spans="2:8" s="175" customFormat="1" ht="15" customHeight="1" x14ac:dyDescent="0.2">
      <c r="B83" s="218" t="s">
        <v>2213</v>
      </c>
      <c r="C83" s="227"/>
      <c r="D83" s="182" t="s">
        <v>1905</v>
      </c>
      <c r="E83" s="182" t="s">
        <v>1910</v>
      </c>
      <c r="F83" s="219">
        <f t="shared" si="4"/>
        <v>9559</v>
      </c>
      <c r="G83" s="219">
        <v>7900</v>
      </c>
      <c r="H83" s="191">
        <v>7612986330311</v>
      </c>
    </row>
    <row r="84" spans="2:8" s="175" customFormat="1" ht="15" customHeight="1" x14ac:dyDescent="0.2">
      <c r="B84" s="218" t="s">
        <v>2214</v>
      </c>
      <c r="C84" s="227"/>
      <c r="D84" s="182" t="s">
        <v>1906</v>
      </c>
      <c r="E84" s="182" t="s">
        <v>1911</v>
      </c>
      <c r="F84" s="219">
        <f t="shared" si="4"/>
        <v>9559</v>
      </c>
      <c r="G84" s="219">
        <v>7900</v>
      </c>
      <c r="H84" s="191">
        <v>7612986330335</v>
      </c>
    </row>
    <row r="85" spans="2:8" s="175" customFormat="1" ht="15" customHeight="1" x14ac:dyDescent="0.2">
      <c r="B85" s="218" t="s">
        <v>2215</v>
      </c>
      <c r="C85" s="227"/>
      <c r="D85" s="182" t="s">
        <v>1907</v>
      </c>
      <c r="E85" s="182" t="s">
        <v>1912</v>
      </c>
      <c r="F85" s="219">
        <f t="shared" si="4"/>
        <v>9559</v>
      </c>
      <c r="G85" s="219">
        <v>7900</v>
      </c>
      <c r="H85" s="191">
        <v>7612986330342</v>
      </c>
    </row>
    <row r="86" spans="2:8" s="175" customFormat="1" ht="15" customHeight="1" x14ac:dyDescent="0.25">
      <c r="B86" s="445" t="s">
        <v>2584</v>
      </c>
      <c r="C86" s="227"/>
      <c r="D86" s="182" t="s">
        <v>2366</v>
      </c>
      <c r="E86" s="182" t="s">
        <v>3758</v>
      </c>
      <c r="F86" s="219">
        <f>SUM(G86*1.21)</f>
        <v>9559</v>
      </c>
      <c r="G86" s="219">
        <v>7900</v>
      </c>
      <c r="H86" s="550">
        <v>7612986431667</v>
      </c>
    </row>
    <row r="87" spans="2:8" s="175" customFormat="1" ht="15" customHeight="1" thickBot="1" x14ac:dyDescent="0.25">
      <c r="B87" s="220" t="s">
        <v>2216</v>
      </c>
      <c r="C87" s="353"/>
      <c r="D87" s="221" t="s">
        <v>1908</v>
      </c>
      <c r="E87" s="221" t="s">
        <v>1913</v>
      </c>
      <c r="F87" s="222">
        <f t="shared" si="4"/>
        <v>9559</v>
      </c>
      <c r="G87" s="222">
        <v>7900</v>
      </c>
      <c r="H87" s="223">
        <v>7612986330359</v>
      </c>
    </row>
    <row r="88" spans="2:8" ht="15" customHeight="1" x14ac:dyDescent="0.25">
      <c r="B88" s="245" t="s">
        <v>1397</v>
      </c>
      <c r="C88" s="176"/>
      <c r="D88" s="178" t="s">
        <v>1398</v>
      </c>
      <c r="E88" s="178" t="s">
        <v>1399</v>
      </c>
      <c r="F88" s="179">
        <f t="shared" si="4"/>
        <v>9438</v>
      </c>
      <c r="G88" s="179">
        <v>7800</v>
      </c>
      <c r="H88" s="246">
        <v>7612986205121</v>
      </c>
    </row>
    <row r="89" spans="2:8" s="175" customFormat="1" ht="15" customHeight="1" x14ac:dyDescent="0.2">
      <c r="B89" s="180" t="s">
        <v>1400</v>
      </c>
      <c r="C89" s="181"/>
      <c r="D89" s="183" t="s">
        <v>1401</v>
      </c>
      <c r="E89" s="183" t="s">
        <v>1402</v>
      </c>
      <c r="F89" s="184">
        <f t="shared" si="4"/>
        <v>9438</v>
      </c>
      <c r="G89" s="184">
        <v>7800</v>
      </c>
      <c r="H89" s="224">
        <v>7612985237109</v>
      </c>
    </row>
    <row r="90" spans="2:8" s="175" customFormat="1" ht="15" customHeight="1" x14ac:dyDescent="0.2">
      <c r="B90" s="180" t="s">
        <v>1403</v>
      </c>
      <c r="C90" s="181"/>
      <c r="D90" s="183" t="s">
        <v>1404</v>
      </c>
      <c r="E90" s="183" t="s">
        <v>1405</v>
      </c>
      <c r="F90" s="184">
        <f t="shared" si="4"/>
        <v>9438</v>
      </c>
      <c r="G90" s="184">
        <v>7800</v>
      </c>
      <c r="H90" s="224">
        <v>7612981240332</v>
      </c>
    </row>
    <row r="91" spans="2:8" s="175" customFormat="1" ht="15" customHeight="1" x14ac:dyDescent="0.2">
      <c r="B91" s="180" t="s">
        <v>1406</v>
      </c>
      <c r="C91" s="181"/>
      <c r="D91" s="183" t="s">
        <v>1407</v>
      </c>
      <c r="E91" s="183" t="s">
        <v>1408</v>
      </c>
      <c r="F91" s="184">
        <f t="shared" si="4"/>
        <v>9438</v>
      </c>
      <c r="G91" s="184">
        <v>7800</v>
      </c>
      <c r="H91" s="224">
        <v>7612981240356</v>
      </c>
    </row>
    <row r="92" spans="2:8" s="175" customFormat="1" ht="15" customHeight="1" thickBot="1" x14ac:dyDescent="0.25">
      <c r="B92" s="241" t="s">
        <v>1409</v>
      </c>
      <c r="C92" s="242"/>
      <c r="D92" s="243" t="s">
        <v>1410</v>
      </c>
      <c r="E92" s="243" t="s">
        <v>3623</v>
      </c>
      <c r="F92" s="193">
        <f t="shared" si="4"/>
        <v>9438</v>
      </c>
      <c r="G92" s="193">
        <v>7800</v>
      </c>
      <c r="H92" s="244">
        <v>7612981240370</v>
      </c>
    </row>
    <row r="93" spans="2:8" s="175" customFormat="1" ht="15" customHeight="1" thickBot="1" x14ac:dyDescent="0.25">
      <c r="B93" s="247"/>
      <c r="C93" s="248"/>
      <c r="D93" s="249"/>
      <c r="E93" s="250"/>
      <c r="F93" s="251"/>
      <c r="G93" s="251"/>
      <c r="H93" s="236"/>
    </row>
    <row r="94" spans="2:8" s="175" customFormat="1" ht="15" customHeight="1" x14ac:dyDescent="0.2">
      <c r="B94" s="208" t="s">
        <v>2217</v>
      </c>
      <c r="C94" s="176"/>
      <c r="D94" s="178" t="s">
        <v>1914</v>
      </c>
      <c r="E94" s="178" t="s">
        <v>1919</v>
      </c>
      <c r="F94" s="179">
        <f t="shared" ref="F94:F110" si="5">SUM(G94*1.21)</f>
        <v>8954</v>
      </c>
      <c r="G94" s="179">
        <v>7400</v>
      </c>
      <c r="H94" s="209">
        <v>7612986331080</v>
      </c>
    </row>
    <row r="95" spans="2:8" s="175" customFormat="1" ht="15" customHeight="1" x14ac:dyDescent="0.2">
      <c r="B95" s="190" t="s">
        <v>2218</v>
      </c>
      <c r="C95" s="181"/>
      <c r="D95" s="183" t="s">
        <v>1915</v>
      </c>
      <c r="E95" s="183" t="s">
        <v>1920</v>
      </c>
      <c r="F95" s="184">
        <f t="shared" si="5"/>
        <v>8954</v>
      </c>
      <c r="G95" s="184">
        <v>7400</v>
      </c>
      <c r="H95" s="210">
        <v>7612986331073</v>
      </c>
    </row>
    <row r="96" spans="2:8" s="175" customFormat="1" ht="15" customHeight="1" x14ac:dyDescent="0.2">
      <c r="B96" s="190" t="s">
        <v>2219</v>
      </c>
      <c r="C96" s="181"/>
      <c r="D96" s="183" t="s">
        <v>1916</v>
      </c>
      <c r="E96" s="183" t="s">
        <v>3620</v>
      </c>
      <c r="F96" s="184">
        <f t="shared" si="5"/>
        <v>8954</v>
      </c>
      <c r="G96" s="184">
        <v>7400</v>
      </c>
      <c r="H96" s="210">
        <v>7612986331097</v>
      </c>
    </row>
    <row r="97" spans="2:8" s="175" customFormat="1" ht="15" customHeight="1" x14ac:dyDescent="0.2">
      <c r="B97" s="190" t="s">
        <v>2220</v>
      </c>
      <c r="C97" s="181"/>
      <c r="D97" s="183" t="s">
        <v>1917</v>
      </c>
      <c r="E97" s="183" t="s">
        <v>1921</v>
      </c>
      <c r="F97" s="184">
        <f t="shared" si="5"/>
        <v>8954</v>
      </c>
      <c r="G97" s="184">
        <v>7400</v>
      </c>
      <c r="H97" s="210">
        <v>7612986331103</v>
      </c>
    </row>
    <row r="98" spans="2:8" s="175" customFormat="1" ht="15" customHeight="1" x14ac:dyDescent="0.2">
      <c r="B98" s="211" t="s">
        <v>2221</v>
      </c>
      <c r="C98" s="225"/>
      <c r="D98" s="212" t="s">
        <v>1918</v>
      </c>
      <c r="E98" s="212" t="s">
        <v>1922</v>
      </c>
      <c r="F98" s="213">
        <f t="shared" si="5"/>
        <v>8954</v>
      </c>
      <c r="G98" s="213">
        <v>7400</v>
      </c>
      <c r="H98" s="214">
        <v>7612986331110</v>
      </c>
    </row>
    <row r="99" spans="2:8" s="235" customFormat="1" ht="15" customHeight="1" thickBot="1" x14ac:dyDescent="0.3">
      <c r="B99" s="1041" t="s">
        <v>3315</v>
      </c>
      <c r="C99" s="1042" t="s">
        <v>3018</v>
      </c>
      <c r="D99" s="1038" t="s">
        <v>3316</v>
      </c>
      <c r="E99" s="1038" t="s">
        <v>3317</v>
      </c>
      <c r="F99" s="1044">
        <v>8954</v>
      </c>
      <c r="G99" s="1044">
        <v>7400</v>
      </c>
      <c r="H99" s="1043">
        <v>7612986590517</v>
      </c>
    </row>
    <row r="100" spans="2:8" s="175" customFormat="1" ht="15" customHeight="1" x14ac:dyDescent="0.2">
      <c r="B100" s="215" t="s">
        <v>2222</v>
      </c>
      <c r="C100" s="234"/>
      <c r="D100" s="177" t="s">
        <v>1923</v>
      </c>
      <c r="E100" s="177" t="s">
        <v>1928</v>
      </c>
      <c r="F100" s="216">
        <f t="shared" si="5"/>
        <v>10648</v>
      </c>
      <c r="G100" s="216">
        <v>8800</v>
      </c>
      <c r="H100" s="217">
        <v>7612986330373</v>
      </c>
    </row>
    <row r="101" spans="2:8" s="175" customFormat="1" ht="15" customHeight="1" x14ac:dyDescent="0.2">
      <c r="B101" s="218" t="s">
        <v>2223</v>
      </c>
      <c r="C101" s="227"/>
      <c r="D101" s="182" t="s">
        <v>1924</v>
      </c>
      <c r="E101" s="182" t="s">
        <v>1929</v>
      </c>
      <c r="F101" s="219">
        <f t="shared" si="5"/>
        <v>10648</v>
      </c>
      <c r="G101" s="219">
        <v>8800</v>
      </c>
      <c r="H101" s="191">
        <v>7612986330366</v>
      </c>
    </row>
    <row r="102" spans="2:8" s="175" customFormat="1" ht="15" customHeight="1" x14ac:dyDescent="0.2">
      <c r="B102" s="218" t="s">
        <v>2224</v>
      </c>
      <c r="C102" s="227"/>
      <c r="D102" s="182" t="s">
        <v>1925</v>
      </c>
      <c r="E102" s="182" t="s">
        <v>1930</v>
      </c>
      <c r="F102" s="219">
        <f t="shared" si="5"/>
        <v>10648</v>
      </c>
      <c r="G102" s="219">
        <v>8800</v>
      </c>
      <c r="H102" s="191">
        <v>7612986330380</v>
      </c>
    </row>
    <row r="103" spans="2:8" s="175" customFormat="1" ht="15" customHeight="1" x14ac:dyDescent="0.2">
      <c r="B103" s="218" t="s">
        <v>2225</v>
      </c>
      <c r="C103" s="227"/>
      <c r="D103" s="182" t="s">
        <v>1926</v>
      </c>
      <c r="E103" s="182" t="s">
        <v>1931</v>
      </c>
      <c r="F103" s="219">
        <f t="shared" si="5"/>
        <v>10648</v>
      </c>
      <c r="G103" s="219">
        <v>8800</v>
      </c>
      <c r="H103" s="191">
        <v>7612986330397</v>
      </c>
    </row>
    <row r="104" spans="2:8" s="175" customFormat="1" ht="15" customHeight="1" x14ac:dyDescent="0.25">
      <c r="B104" s="445" t="s">
        <v>2585</v>
      </c>
      <c r="C104" s="227"/>
      <c r="D104" s="182" t="s">
        <v>2367</v>
      </c>
      <c r="E104" s="182" t="s">
        <v>3759</v>
      </c>
      <c r="F104" s="219">
        <f>SUM(G104*1.21)</f>
        <v>10648</v>
      </c>
      <c r="G104" s="219">
        <v>8800</v>
      </c>
      <c r="H104" s="550">
        <v>7612986431681</v>
      </c>
    </row>
    <row r="105" spans="2:8" s="175" customFormat="1" ht="15" customHeight="1" thickBot="1" x14ac:dyDescent="0.25">
      <c r="B105" s="220" t="s">
        <v>2226</v>
      </c>
      <c r="C105" s="353"/>
      <c r="D105" s="221" t="s">
        <v>1927</v>
      </c>
      <c r="E105" s="221" t="s">
        <v>1932</v>
      </c>
      <c r="F105" s="222">
        <f t="shared" si="5"/>
        <v>10648</v>
      </c>
      <c r="G105" s="222">
        <v>8800</v>
      </c>
      <c r="H105" s="223">
        <v>7612986330403</v>
      </c>
    </row>
    <row r="106" spans="2:8" s="175" customFormat="1" ht="15" customHeight="1" x14ac:dyDescent="0.2">
      <c r="B106" s="252" t="s">
        <v>1411</v>
      </c>
      <c r="C106" s="176"/>
      <c r="D106" s="178" t="s">
        <v>1412</v>
      </c>
      <c r="E106" s="178" t="s">
        <v>1413</v>
      </c>
      <c r="F106" s="179">
        <f t="shared" si="5"/>
        <v>10406</v>
      </c>
      <c r="G106" s="179">
        <v>8600</v>
      </c>
      <c r="H106" s="253">
        <v>7612986205091</v>
      </c>
    </row>
    <row r="107" spans="2:8" s="175" customFormat="1" ht="15" customHeight="1" x14ac:dyDescent="0.2">
      <c r="B107" s="180" t="s">
        <v>1414</v>
      </c>
      <c r="C107" s="181"/>
      <c r="D107" s="183" t="s">
        <v>1415</v>
      </c>
      <c r="E107" s="183" t="s">
        <v>1416</v>
      </c>
      <c r="F107" s="184">
        <f t="shared" si="5"/>
        <v>10406</v>
      </c>
      <c r="G107" s="184">
        <v>8600</v>
      </c>
      <c r="H107" s="224">
        <v>7612985238526</v>
      </c>
    </row>
    <row r="108" spans="2:8" s="175" customFormat="1" ht="15" customHeight="1" x14ac:dyDescent="0.2">
      <c r="B108" s="180" t="s">
        <v>1417</v>
      </c>
      <c r="C108" s="181"/>
      <c r="D108" s="183" t="s">
        <v>1418</v>
      </c>
      <c r="E108" s="183" t="s">
        <v>1419</v>
      </c>
      <c r="F108" s="184">
        <f t="shared" si="5"/>
        <v>10406</v>
      </c>
      <c r="G108" s="184">
        <v>8600</v>
      </c>
      <c r="H108" s="224">
        <v>7612985238540</v>
      </c>
    </row>
    <row r="109" spans="2:8" s="175" customFormat="1" ht="15" customHeight="1" x14ac:dyDescent="0.2">
      <c r="B109" s="180" t="s">
        <v>1420</v>
      </c>
      <c r="C109" s="181"/>
      <c r="D109" s="183" t="s">
        <v>1421</v>
      </c>
      <c r="E109" s="183" t="s">
        <v>1422</v>
      </c>
      <c r="F109" s="184">
        <f t="shared" si="5"/>
        <v>10406</v>
      </c>
      <c r="G109" s="184">
        <v>8600</v>
      </c>
      <c r="H109" s="224">
        <v>7612985238564</v>
      </c>
    </row>
    <row r="110" spans="2:8" s="175" customFormat="1" ht="15" customHeight="1" thickBot="1" x14ac:dyDescent="0.25">
      <c r="B110" s="241" t="s">
        <v>1423</v>
      </c>
      <c r="C110" s="242"/>
      <c r="D110" s="243" t="s">
        <v>1424</v>
      </c>
      <c r="E110" s="243" t="s">
        <v>1425</v>
      </c>
      <c r="F110" s="193">
        <f t="shared" si="5"/>
        <v>10406</v>
      </c>
      <c r="G110" s="193">
        <v>8600</v>
      </c>
      <c r="H110" s="244">
        <v>7612985238571</v>
      </c>
    </row>
    <row r="111" spans="2:8" s="175" customFormat="1" ht="15" customHeight="1" thickBot="1" x14ac:dyDescent="0.25">
      <c r="C111" s="579"/>
    </row>
    <row r="112" spans="2:8" s="175" customFormat="1" ht="15" customHeight="1" x14ac:dyDescent="0.2">
      <c r="B112" s="208" t="s">
        <v>2227</v>
      </c>
      <c r="C112" s="176"/>
      <c r="D112" s="178" t="s">
        <v>1933</v>
      </c>
      <c r="E112" s="178" t="s">
        <v>1937</v>
      </c>
      <c r="F112" s="179">
        <f t="shared" ref="F112:F115" si="6">SUM(G112*1.21)</f>
        <v>9438</v>
      </c>
      <c r="G112" s="179">
        <v>7800</v>
      </c>
      <c r="H112" s="209">
        <v>7612986329629</v>
      </c>
    </row>
    <row r="113" spans="2:8" s="175" customFormat="1" ht="15" customHeight="1" x14ac:dyDescent="0.2">
      <c r="B113" s="190" t="s">
        <v>2228</v>
      </c>
      <c r="C113" s="181"/>
      <c r="D113" s="183" t="s">
        <v>1934</v>
      </c>
      <c r="E113" s="183" t="s">
        <v>1938</v>
      </c>
      <c r="F113" s="184">
        <f t="shared" si="6"/>
        <v>9438</v>
      </c>
      <c r="G113" s="184">
        <v>7800</v>
      </c>
      <c r="H113" s="210">
        <v>7612986329643</v>
      </c>
    </row>
    <row r="114" spans="2:8" s="175" customFormat="1" ht="15" customHeight="1" x14ac:dyDescent="0.2">
      <c r="B114" s="190" t="s">
        <v>2229</v>
      </c>
      <c r="C114" s="181"/>
      <c r="D114" s="183" t="s">
        <v>1935</v>
      </c>
      <c r="E114" s="183" t="s">
        <v>3624</v>
      </c>
      <c r="F114" s="184">
        <f t="shared" si="6"/>
        <v>9438</v>
      </c>
      <c r="G114" s="184">
        <v>7800</v>
      </c>
      <c r="H114" s="210">
        <v>7612986329650</v>
      </c>
    </row>
    <row r="115" spans="2:8" s="175" customFormat="1" ht="15" customHeight="1" x14ac:dyDescent="0.2">
      <c r="B115" s="190" t="s">
        <v>2230</v>
      </c>
      <c r="C115" s="181"/>
      <c r="D115" s="183" t="s">
        <v>1936</v>
      </c>
      <c r="E115" s="183" t="s">
        <v>1939</v>
      </c>
      <c r="F115" s="184">
        <f t="shared" si="6"/>
        <v>9438</v>
      </c>
      <c r="G115" s="184">
        <v>7800</v>
      </c>
      <c r="H115" s="210">
        <v>7612986329636</v>
      </c>
    </row>
    <row r="116" spans="2:8" s="235" customFormat="1" ht="15" customHeight="1" x14ac:dyDescent="0.2">
      <c r="B116" s="88" t="s">
        <v>3318</v>
      </c>
      <c r="C116" s="1039" t="s">
        <v>3018</v>
      </c>
      <c r="D116" s="1040" t="s">
        <v>3319</v>
      </c>
      <c r="E116" s="1040" t="s">
        <v>3621</v>
      </c>
      <c r="F116" s="184">
        <f t="shared" ref="F116:F135" si="7">SUM(G116*1.21)</f>
        <v>9438</v>
      </c>
      <c r="G116" s="184">
        <v>7800</v>
      </c>
      <c r="H116" s="1049">
        <v>7612986590524</v>
      </c>
    </row>
    <row r="117" spans="2:8" s="235" customFormat="1" ht="15" customHeight="1" thickBot="1" x14ac:dyDescent="0.25">
      <c r="B117" s="1161" t="s">
        <v>3320</v>
      </c>
      <c r="C117" s="1042" t="s">
        <v>3018</v>
      </c>
      <c r="D117" s="983" t="s">
        <v>3321</v>
      </c>
      <c r="E117" s="1162" t="s">
        <v>3322</v>
      </c>
      <c r="F117" s="193">
        <f t="shared" si="7"/>
        <v>9438</v>
      </c>
      <c r="G117" s="193">
        <v>7800</v>
      </c>
      <c r="H117" s="1163">
        <v>7612986593143</v>
      </c>
    </row>
    <row r="118" spans="2:8" s="175" customFormat="1" ht="15" customHeight="1" x14ac:dyDescent="0.25">
      <c r="B118" s="1114" t="s">
        <v>3323</v>
      </c>
      <c r="C118" s="1087" t="s">
        <v>3018</v>
      </c>
      <c r="D118" s="1088" t="s">
        <v>3324</v>
      </c>
      <c r="E118" s="1089" t="s">
        <v>3730</v>
      </c>
      <c r="F118" s="292">
        <f t="shared" si="7"/>
        <v>9922</v>
      </c>
      <c r="G118" s="1090">
        <v>8200</v>
      </c>
      <c r="H118" s="1116">
        <v>7612986589467</v>
      </c>
    </row>
    <row r="119" spans="2:8" s="175" customFormat="1" ht="15" customHeight="1" x14ac:dyDescent="0.25">
      <c r="B119" s="1057" t="s">
        <v>3325</v>
      </c>
      <c r="C119" s="1058" t="s">
        <v>3018</v>
      </c>
      <c r="D119" s="1059" t="s">
        <v>3326</v>
      </c>
      <c r="E119" s="1060" t="s">
        <v>3731</v>
      </c>
      <c r="F119" s="219">
        <f t="shared" si="7"/>
        <v>9922</v>
      </c>
      <c r="G119" s="1061">
        <v>8200</v>
      </c>
      <c r="H119" s="1062">
        <v>7612986589474</v>
      </c>
    </row>
    <row r="120" spans="2:8" s="175" customFormat="1" ht="15" customHeight="1" x14ac:dyDescent="0.25">
      <c r="B120" s="1057" t="s">
        <v>3327</v>
      </c>
      <c r="C120" s="1058" t="s">
        <v>3018</v>
      </c>
      <c r="D120" s="1059" t="s">
        <v>3328</v>
      </c>
      <c r="E120" s="1060" t="s">
        <v>3732</v>
      </c>
      <c r="F120" s="219">
        <f t="shared" si="7"/>
        <v>9922</v>
      </c>
      <c r="G120" s="1061">
        <v>8200</v>
      </c>
      <c r="H120" s="1062">
        <v>7612986589481</v>
      </c>
    </row>
    <row r="121" spans="2:8" s="175" customFormat="1" ht="15" customHeight="1" x14ac:dyDescent="0.25">
      <c r="B121" s="1057" t="s">
        <v>3329</v>
      </c>
      <c r="C121" s="1058" t="s">
        <v>3018</v>
      </c>
      <c r="D121" s="1059" t="s">
        <v>3330</v>
      </c>
      <c r="E121" s="1060" t="s">
        <v>3733</v>
      </c>
      <c r="F121" s="219">
        <f t="shared" si="7"/>
        <v>9922</v>
      </c>
      <c r="G121" s="1061">
        <v>8200</v>
      </c>
      <c r="H121" s="1062">
        <v>7612986589504</v>
      </c>
    </row>
    <row r="122" spans="2:8" s="175" customFormat="1" ht="15" customHeight="1" x14ac:dyDescent="0.25">
      <c r="B122" s="1057" t="s">
        <v>3331</v>
      </c>
      <c r="C122" s="1058" t="s">
        <v>3018</v>
      </c>
      <c r="D122" s="1059" t="s">
        <v>3332</v>
      </c>
      <c r="E122" s="1060" t="s">
        <v>3734</v>
      </c>
      <c r="F122" s="219">
        <f t="shared" si="7"/>
        <v>9922</v>
      </c>
      <c r="G122" s="1061">
        <v>8200</v>
      </c>
      <c r="H122" s="1062">
        <v>7612986589511</v>
      </c>
    </row>
    <row r="123" spans="2:8" s="175" customFormat="1" ht="15" customHeight="1" thickBot="1" x14ac:dyDescent="0.3">
      <c r="B123" s="1045" t="s">
        <v>3333</v>
      </c>
      <c r="C123" s="1063" t="s">
        <v>3018</v>
      </c>
      <c r="D123" s="1064" t="s">
        <v>3334</v>
      </c>
      <c r="E123" s="1065" t="s">
        <v>3735</v>
      </c>
      <c r="F123" s="230">
        <f t="shared" si="7"/>
        <v>9922</v>
      </c>
      <c r="G123" s="1047">
        <v>8200</v>
      </c>
      <c r="H123" s="1046">
        <v>7612986589498</v>
      </c>
    </row>
    <row r="124" spans="2:8" s="175" customFormat="1" ht="15" customHeight="1" x14ac:dyDescent="0.25">
      <c r="B124" s="1066" t="s">
        <v>3335</v>
      </c>
      <c r="C124" s="1067" t="s">
        <v>3018</v>
      </c>
      <c r="D124" s="1068" t="s">
        <v>3336</v>
      </c>
      <c r="E124" s="1069" t="s">
        <v>3650</v>
      </c>
      <c r="F124" s="238">
        <f t="shared" si="7"/>
        <v>10890</v>
      </c>
      <c r="G124" s="1070">
        <v>9000</v>
      </c>
      <c r="H124" s="1071">
        <v>7612986589221</v>
      </c>
    </row>
    <row r="125" spans="2:8" s="175" customFormat="1" ht="15" customHeight="1" x14ac:dyDescent="0.25">
      <c r="B125" s="1072" t="s">
        <v>3337</v>
      </c>
      <c r="C125" s="1073" t="s">
        <v>3018</v>
      </c>
      <c r="D125" s="1074" t="s">
        <v>3338</v>
      </c>
      <c r="E125" s="1075" t="s">
        <v>3651</v>
      </c>
      <c r="F125" s="184">
        <f t="shared" si="7"/>
        <v>10890</v>
      </c>
      <c r="G125" s="1048">
        <v>9000</v>
      </c>
      <c r="H125" s="1076">
        <v>7612986589238</v>
      </c>
    </row>
    <row r="126" spans="2:8" s="175" customFormat="1" ht="15" customHeight="1" x14ac:dyDescent="0.25">
      <c r="B126" s="1072" t="s">
        <v>3339</v>
      </c>
      <c r="C126" s="1073" t="s">
        <v>3018</v>
      </c>
      <c r="D126" s="1074" t="s">
        <v>3340</v>
      </c>
      <c r="E126" s="1075" t="s">
        <v>3652</v>
      </c>
      <c r="F126" s="184">
        <f t="shared" si="7"/>
        <v>10890</v>
      </c>
      <c r="G126" s="1048">
        <v>9000</v>
      </c>
      <c r="H126" s="1076">
        <v>7612986589245</v>
      </c>
    </row>
    <row r="127" spans="2:8" s="175" customFormat="1" ht="15" customHeight="1" x14ac:dyDescent="0.25">
      <c r="B127" s="1072" t="s">
        <v>3341</v>
      </c>
      <c r="C127" s="1073" t="s">
        <v>3018</v>
      </c>
      <c r="D127" s="1074" t="s">
        <v>3342</v>
      </c>
      <c r="E127" s="1075" t="s">
        <v>3653</v>
      </c>
      <c r="F127" s="184">
        <f t="shared" si="7"/>
        <v>10890</v>
      </c>
      <c r="G127" s="1048">
        <v>9000</v>
      </c>
      <c r="H127" s="1076">
        <v>7612986589269</v>
      </c>
    </row>
    <row r="128" spans="2:8" s="175" customFormat="1" ht="15" customHeight="1" x14ac:dyDescent="0.25">
      <c r="B128" s="1072" t="s">
        <v>3343</v>
      </c>
      <c r="C128" s="1073" t="s">
        <v>3018</v>
      </c>
      <c r="D128" s="1074" t="s">
        <v>3344</v>
      </c>
      <c r="E128" s="1075" t="s">
        <v>3654</v>
      </c>
      <c r="F128" s="184">
        <f t="shared" si="7"/>
        <v>10890</v>
      </c>
      <c r="G128" s="1048">
        <v>9000</v>
      </c>
      <c r="H128" s="1076">
        <v>7612986589276</v>
      </c>
    </row>
    <row r="129" spans="2:8" s="175" customFormat="1" ht="15" customHeight="1" thickBot="1" x14ac:dyDescent="0.3">
      <c r="B129" s="1077" t="s">
        <v>3345</v>
      </c>
      <c r="C129" s="1078" t="s">
        <v>3018</v>
      </c>
      <c r="D129" s="1079" t="s">
        <v>3346</v>
      </c>
      <c r="E129" s="1080" t="s">
        <v>3655</v>
      </c>
      <c r="F129" s="213">
        <f t="shared" si="7"/>
        <v>10890</v>
      </c>
      <c r="G129" s="1050">
        <v>9000</v>
      </c>
      <c r="H129" s="1081">
        <v>7612986589252</v>
      </c>
    </row>
    <row r="130" spans="2:8" s="175" customFormat="1" ht="15" customHeight="1" x14ac:dyDescent="0.25">
      <c r="B130" s="1051" t="s">
        <v>3347</v>
      </c>
      <c r="C130" s="1052" t="s">
        <v>3018</v>
      </c>
      <c r="D130" s="1053" t="s">
        <v>3348</v>
      </c>
      <c r="E130" s="1054" t="s">
        <v>3694</v>
      </c>
      <c r="F130" s="216">
        <f t="shared" si="7"/>
        <v>12584</v>
      </c>
      <c r="G130" s="1055">
        <v>10400</v>
      </c>
      <c r="H130" s="1056">
        <v>7612986589344</v>
      </c>
    </row>
    <row r="131" spans="2:8" s="175" customFormat="1" ht="15" customHeight="1" x14ac:dyDescent="0.25">
      <c r="B131" s="1057" t="s">
        <v>3349</v>
      </c>
      <c r="C131" s="1058" t="s">
        <v>3018</v>
      </c>
      <c r="D131" s="1059" t="s">
        <v>3350</v>
      </c>
      <c r="E131" s="1060" t="s">
        <v>3695</v>
      </c>
      <c r="F131" s="219">
        <f t="shared" si="7"/>
        <v>12584</v>
      </c>
      <c r="G131" s="1061">
        <v>10400</v>
      </c>
      <c r="H131" s="1062">
        <v>7612986589351</v>
      </c>
    </row>
    <row r="132" spans="2:8" s="175" customFormat="1" ht="15" customHeight="1" x14ac:dyDescent="0.25">
      <c r="B132" s="1057" t="s">
        <v>3351</v>
      </c>
      <c r="C132" s="1058" t="s">
        <v>3018</v>
      </c>
      <c r="D132" s="1059" t="s">
        <v>3352</v>
      </c>
      <c r="E132" s="1060" t="s">
        <v>3696</v>
      </c>
      <c r="F132" s="219">
        <f t="shared" si="7"/>
        <v>12584</v>
      </c>
      <c r="G132" s="1061">
        <v>10400</v>
      </c>
      <c r="H132" s="1062">
        <v>7612986589368</v>
      </c>
    </row>
    <row r="133" spans="2:8" s="175" customFormat="1" ht="15" customHeight="1" x14ac:dyDescent="0.25">
      <c r="B133" s="1057" t="s">
        <v>3353</v>
      </c>
      <c r="C133" s="1058" t="s">
        <v>3018</v>
      </c>
      <c r="D133" s="1059" t="s">
        <v>3354</v>
      </c>
      <c r="E133" s="1060" t="s">
        <v>3697</v>
      </c>
      <c r="F133" s="219">
        <f t="shared" si="7"/>
        <v>12584</v>
      </c>
      <c r="G133" s="1061">
        <v>10400</v>
      </c>
      <c r="H133" s="1062">
        <v>7612986589382</v>
      </c>
    </row>
    <row r="134" spans="2:8" s="175" customFormat="1" ht="15" customHeight="1" x14ac:dyDescent="0.25">
      <c r="B134" s="1057" t="s">
        <v>3355</v>
      </c>
      <c r="C134" s="1058" t="s">
        <v>3018</v>
      </c>
      <c r="D134" s="1059" t="s">
        <v>3356</v>
      </c>
      <c r="E134" s="1060" t="s">
        <v>3698</v>
      </c>
      <c r="F134" s="219">
        <f t="shared" si="7"/>
        <v>12584</v>
      </c>
      <c r="G134" s="1061">
        <v>10400</v>
      </c>
      <c r="H134" s="1062">
        <v>7612986589399</v>
      </c>
    </row>
    <row r="135" spans="2:8" s="175" customFormat="1" ht="15" customHeight="1" thickBot="1" x14ac:dyDescent="0.3">
      <c r="B135" s="1045" t="s">
        <v>3357</v>
      </c>
      <c r="C135" s="1063" t="s">
        <v>3018</v>
      </c>
      <c r="D135" s="1064" t="s">
        <v>3358</v>
      </c>
      <c r="E135" s="1065" t="s">
        <v>3699</v>
      </c>
      <c r="F135" s="230">
        <f t="shared" si="7"/>
        <v>12584</v>
      </c>
      <c r="G135" s="1047">
        <v>10400</v>
      </c>
      <c r="H135" s="1046">
        <v>7612986589375</v>
      </c>
    </row>
    <row r="136" spans="2:8" s="175" customFormat="1" ht="15" customHeight="1" thickBot="1" x14ac:dyDescent="0.25">
      <c r="B136" s="254"/>
      <c r="C136" s="255"/>
      <c r="D136" s="256"/>
      <c r="E136" s="256"/>
      <c r="F136" s="257"/>
      <c r="G136" s="257"/>
      <c r="H136" s="236"/>
    </row>
    <row r="137" spans="2:8" s="175" customFormat="1" ht="15" customHeight="1" x14ac:dyDescent="0.2">
      <c r="B137" s="208" t="s">
        <v>2235</v>
      </c>
      <c r="C137" s="176"/>
      <c r="D137" s="178" t="s">
        <v>1948</v>
      </c>
      <c r="E137" s="178" t="s">
        <v>1952</v>
      </c>
      <c r="F137" s="179">
        <f t="shared" ref="F137:F140" si="8">SUM(G137*1.21)</f>
        <v>9438</v>
      </c>
      <c r="G137" s="179">
        <v>7800</v>
      </c>
      <c r="H137" s="209">
        <v>7612986329667</v>
      </c>
    </row>
    <row r="138" spans="2:8" s="175" customFormat="1" ht="15" customHeight="1" x14ac:dyDescent="0.2">
      <c r="B138" s="190" t="s">
        <v>2236</v>
      </c>
      <c r="C138" s="181"/>
      <c r="D138" s="183" t="s">
        <v>1949</v>
      </c>
      <c r="E138" s="183" t="s">
        <v>1953</v>
      </c>
      <c r="F138" s="184">
        <f t="shared" si="8"/>
        <v>9438</v>
      </c>
      <c r="G138" s="184">
        <v>7800</v>
      </c>
      <c r="H138" s="210">
        <v>7612986329681</v>
      </c>
    </row>
    <row r="139" spans="2:8" s="175" customFormat="1" ht="15" customHeight="1" x14ac:dyDescent="0.2">
      <c r="B139" s="190" t="s">
        <v>2237</v>
      </c>
      <c r="C139" s="181"/>
      <c r="D139" s="183" t="s">
        <v>1950</v>
      </c>
      <c r="E139" s="183" t="s">
        <v>3625</v>
      </c>
      <c r="F139" s="184">
        <f t="shared" si="8"/>
        <v>9438</v>
      </c>
      <c r="G139" s="184">
        <v>7800</v>
      </c>
      <c r="H139" s="210">
        <v>7612986329698</v>
      </c>
    </row>
    <row r="140" spans="2:8" s="175" customFormat="1" ht="15" customHeight="1" x14ac:dyDescent="0.2">
      <c r="B140" s="190" t="s">
        <v>2238</v>
      </c>
      <c r="C140" s="181"/>
      <c r="D140" s="183" t="s">
        <v>1951</v>
      </c>
      <c r="E140" s="183" t="s">
        <v>1954</v>
      </c>
      <c r="F140" s="184">
        <f t="shared" si="8"/>
        <v>9438</v>
      </c>
      <c r="G140" s="184">
        <v>7800</v>
      </c>
      <c r="H140" s="210">
        <v>7612986329674</v>
      </c>
    </row>
    <row r="141" spans="2:8" s="235" customFormat="1" ht="15" customHeight="1" x14ac:dyDescent="0.25">
      <c r="B141" s="1072" t="s">
        <v>3359</v>
      </c>
      <c r="C141" s="1082" t="s">
        <v>3018</v>
      </c>
      <c r="D141" s="1040" t="s">
        <v>3360</v>
      </c>
      <c r="E141" s="1040" t="s">
        <v>3361</v>
      </c>
      <c r="F141" s="184">
        <f t="shared" ref="F141:F160" si="9">SUM(G141*1.21)</f>
        <v>9438</v>
      </c>
      <c r="G141" s="184">
        <v>7800</v>
      </c>
      <c r="H141" s="1076">
        <v>7612986590531</v>
      </c>
    </row>
    <row r="142" spans="2:8" s="235" customFormat="1" ht="15" customHeight="1" thickBot="1" x14ac:dyDescent="0.3">
      <c r="B142" s="1041" t="s">
        <v>3362</v>
      </c>
      <c r="C142" s="1083" t="s">
        <v>3018</v>
      </c>
      <c r="D142" s="1084" t="s">
        <v>3363</v>
      </c>
      <c r="E142" s="1085" t="s">
        <v>3364</v>
      </c>
      <c r="F142" s="193">
        <f t="shared" si="9"/>
        <v>9438</v>
      </c>
      <c r="G142" s="193">
        <v>7800</v>
      </c>
      <c r="H142" s="1043">
        <v>7612986593136</v>
      </c>
    </row>
    <row r="143" spans="2:8" s="235" customFormat="1" ht="15" customHeight="1" x14ac:dyDescent="0.25">
      <c r="B143" s="1086" t="s">
        <v>3365</v>
      </c>
      <c r="C143" s="1087" t="s">
        <v>3018</v>
      </c>
      <c r="D143" s="1088" t="s">
        <v>3366</v>
      </c>
      <c r="E143" s="1089" t="s">
        <v>3770</v>
      </c>
      <c r="F143" s="292">
        <f t="shared" si="9"/>
        <v>9922</v>
      </c>
      <c r="G143" s="1090">
        <v>8200</v>
      </c>
      <c r="H143" s="1091">
        <v>7612986589528</v>
      </c>
    </row>
    <row r="144" spans="2:8" s="235" customFormat="1" ht="15" customHeight="1" x14ac:dyDescent="0.25">
      <c r="B144" s="1092" t="s">
        <v>3367</v>
      </c>
      <c r="C144" s="1058" t="s">
        <v>3018</v>
      </c>
      <c r="D144" s="1059" t="s">
        <v>3368</v>
      </c>
      <c r="E144" s="1060" t="s">
        <v>3736</v>
      </c>
      <c r="F144" s="219">
        <f t="shared" si="9"/>
        <v>9922</v>
      </c>
      <c r="G144" s="1061">
        <v>8200</v>
      </c>
      <c r="H144" s="1093">
        <v>7612986589535</v>
      </c>
    </row>
    <row r="145" spans="2:8" s="175" customFormat="1" ht="15" customHeight="1" x14ac:dyDescent="0.25">
      <c r="B145" s="1092" t="s">
        <v>3369</v>
      </c>
      <c r="C145" s="1058" t="s">
        <v>3018</v>
      </c>
      <c r="D145" s="1059" t="s">
        <v>3370</v>
      </c>
      <c r="E145" s="1060" t="s">
        <v>3737</v>
      </c>
      <c r="F145" s="219">
        <f t="shared" si="9"/>
        <v>9922</v>
      </c>
      <c r="G145" s="1061">
        <v>8200</v>
      </c>
      <c r="H145" s="1093">
        <v>7612986589542</v>
      </c>
    </row>
    <row r="146" spans="2:8" s="175" customFormat="1" ht="15" customHeight="1" x14ac:dyDescent="0.25">
      <c r="B146" s="1092" t="s">
        <v>3371</v>
      </c>
      <c r="C146" s="1058" t="s">
        <v>3018</v>
      </c>
      <c r="D146" s="1059" t="s">
        <v>3372</v>
      </c>
      <c r="E146" s="1060" t="s">
        <v>3771</v>
      </c>
      <c r="F146" s="219">
        <f t="shared" si="9"/>
        <v>9922</v>
      </c>
      <c r="G146" s="1061">
        <v>8200</v>
      </c>
      <c r="H146" s="1093">
        <v>7612986589566</v>
      </c>
    </row>
    <row r="147" spans="2:8" s="175" customFormat="1" ht="15" customHeight="1" x14ac:dyDescent="0.25">
      <c r="B147" s="1092" t="s">
        <v>3373</v>
      </c>
      <c r="C147" s="1058" t="s">
        <v>3018</v>
      </c>
      <c r="D147" s="1059" t="s">
        <v>3374</v>
      </c>
      <c r="E147" s="1060" t="s">
        <v>3738</v>
      </c>
      <c r="F147" s="219">
        <f t="shared" si="9"/>
        <v>9922</v>
      </c>
      <c r="G147" s="1061">
        <v>8200</v>
      </c>
      <c r="H147" s="1093">
        <v>7612986589573</v>
      </c>
    </row>
    <row r="148" spans="2:8" s="175" customFormat="1" ht="15" customHeight="1" thickBot="1" x14ac:dyDescent="0.3">
      <c r="B148" s="1094" t="s">
        <v>3375</v>
      </c>
      <c r="C148" s="1095" t="s">
        <v>3018</v>
      </c>
      <c r="D148" s="1096" t="s">
        <v>3376</v>
      </c>
      <c r="E148" s="1097" t="s">
        <v>3772</v>
      </c>
      <c r="F148" s="222">
        <f t="shared" si="9"/>
        <v>9922</v>
      </c>
      <c r="G148" s="1098">
        <v>8200</v>
      </c>
      <c r="H148" s="1099">
        <v>7612986589559</v>
      </c>
    </row>
    <row r="149" spans="2:8" s="235" customFormat="1" ht="15" customHeight="1" x14ac:dyDescent="0.25">
      <c r="B149" s="1100" t="s">
        <v>3377</v>
      </c>
      <c r="C149" s="1101" t="s">
        <v>3018</v>
      </c>
      <c r="D149" s="1102" t="s">
        <v>3378</v>
      </c>
      <c r="E149" s="1103" t="s">
        <v>3656</v>
      </c>
      <c r="F149" s="179">
        <f t="shared" si="9"/>
        <v>10890</v>
      </c>
      <c r="G149" s="1104">
        <v>9000</v>
      </c>
      <c r="H149" s="1105">
        <v>7612986589283</v>
      </c>
    </row>
    <row r="150" spans="2:8" s="235" customFormat="1" ht="15" customHeight="1" x14ac:dyDescent="0.25">
      <c r="B150" s="1072" t="s">
        <v>3379</v>
      </c>
      <c r="C150" s="1073" t="s">
        <v>3018</v>
      </c>
      <c r="D150" s="1074" t="s">
        <v>3380</v>
      </c>
      <c r="E150" s="1075" t="s">
        <v>3657</v>
      </c>
      <c r="F150" s="184">
        <f t="shared" si="9"/>
        <v>10890</v>
      </c>
      <c r="G150" s="1048">
        <v>9000</v>
      </c>
      <c r="H150" s="1076">
        <v>7612986589290</v>
      </c>
    </row>
    <row r="151" spans="2:8" s="235" customFormat="1" ht="15" customHeight="1" x14ac:dyDescent="0.25">
      <c r="B151" s="1072" t="s">
        <v>3381</v>
      </c>
      <c r="C151" s="1073" t="s">
        <v>3018</v>
      </c>
      <c r="D151" s="1074" t="s">
        <v>3382</v>
      </c>
      <c r="E151" s="1075" t="s">
        <v>3658</v>
      </c>
      <c r="F151" s="184">
        <f t="shared" si="9"/>
        <v>10890</v>
      </c>
      <c r="G151" s="1048">
        <v>9000</v>
      </c>
      <c r="H151" s="1076">
        <v>7612986589306</v>
      </c>
    </row>
    <row r="152" spans="2:8" s="235" customFormat="1" ht="15" customHeight="1" x14ac:dyDescent="0.25">
      <c r="B152" s="1072" t="s">
        <v>3383</v>
      </c>
      <c r="C152" s="1073" t="s">
        <v>3018</v>
      </c>
      <c r="D152" s="1074" t="s">
        <v>3384</v>
      </c>
      <c r="E152" s="1075" t="s">
        <v>3659</v>
      </c>
      <c r="F152" s="184">
        <f t="shared" si="9"/>
        <v>10890</v>
      </c>
      <c r="G152" s="1048">
        <v>9000</v>
      </c>
      <c r="H152" s="1076">
        <v>7612986589320</v>
      </c>
    </row>
    <row r="153" spans="2:8" s="235" customFormat="1" ht="15" customHeight="1" x14ac:dyDescent="0.25">
      <c r="B153" s="1072" t="s">
        <v>3385</v>
      </c>
      <c r="C153" s="1073" t="s">
        <v>3018</v>
      </c>
      <c r="D153" s="1074" t="s">
        <v>3386</v>
      </c>
      <c r="E153" s="1075" t="s">
        <v>3660</v>
      </c>
      <c r="F153" s="184">
        <f t="shared" si="9"/>
        <v>10890</v>
      </c>
      <c r="G153" s="1048">
        <v>9000</v>
      </c>
      <c r="H153" s="1076">
        <v>7612986589337</v>
      </c>
    </row>
    <row r="154" spans="2:8" s="235" customFormat="1" ht="15" customHeight="1" thickBot="1" x14ac:dyDescent="0.3">
      <c r="B154" s="1077" t="s">
        <v>3387</v>
      </c>
      <c r="C154" s="1078" t="s">
        <v>3018</v>
      </c>
      <c r="D154" s="1079" t="s">
        <v>3388</v>
      </c>
      <c r="E154" s="1080" t="s">
        <v>3661</v>
      </c>
      <c r="F154" s="213">
        <f t="shared" si="9"/>
        <v>10890</v>
      </c>
      <c r="G154" s="1050">
        <v>9000</v>
      </c>
      <c r="H154" s="1081">
        <v>7612986589313</v>
      </c>
    </row>
    <row r="155" spans="2:8" s="235" customFormat="1" ht="15" customHeight="1" x14ac:dyDescent="0.25">
      <c r="B155" s="1051" t="s">
        <v>3389</v>
      </c>
      <c r="C155" s="1052" t="s">
        <v>3018</v>
      </c>
      <c r="D155" s="1053" t="s">
        <v>3390</v>
      </c>
      <c r="E155" s="1054" t="s">
        <v>3700</v>
      </c>
      <c r="F155" s="179">
        <f t="shared" si="9"/>
        <v>12584</v>
      </c>
      <c r="G155" s="1055">
        <v>10400</v>
      </c>
      <c r="H155" s="1056">
        <v>7612986589405</v>
      </c>
    </row>
    <row r="156" spans="2:8" s="235" customFormat="1" ht="15" customHeight="1" x14ac:dyDescent="0.25">
      <c r="B156" s="1057" t="s">
        <v>3391</v>
      </c>
      <c r="C156" s="1058" t="s">
        <v>3018</v>
      </c>
      <c r="D156" s="1059" t="s">
        <v>3392</v>
      </c>
      <c r="E156" s="1060" t="s">
        <v>3701</v>
      </c>
      <c r="F156" s="184">
        <f t="shared" si="9"/>
        <v>12584</v>
      </c>
      <c r="G156" s="1061">
        <v>10400</v>
      </c>
      <c r="H156" s="1062">
        <v>7612986589412</v>
      </c>
    </row>
    <row r="157" spans="2:8" s="235" customFormat="1" ht="15" customHeight="1" x14ac:dyDescent="0.25">
      <c r="B157" s="1057" t="s">
        <v>3393</v>
      </c>
      <c r="C157" s="1058" t="s">
        <v>3018</v>
      </c>
      <c r="D157" s="1059" t="s">
        <v>3394</v>
      </c>
      <c r="E157" s="1060" t="s">
        <v>3702</v>
      </c>
      <c r="F157" s="184">
        <f t="shared" si="9"/>
        <v>12584</v>
      </c>
      <c r="G157" s="1061">
        <v>10400</v>
      </c>
      <c r="H157" s="1062">
        <v>7612986589429</v>
      </c>
    </row>
    <row r="158" spans="2:8" s="235" customFormat="1" ht="15" customHeight="1" x14ac:dyDescent="0.25">
      <c r="B158" s="1057" t="s">
        <v>3395</v>
      </c>
      <c r="C158" s="1058" t="s">
        <v>3018</v>
      </c>
      <c r="D158" s="1059" t="s">
        <v>3396</v>
      </c>
      <c r="E158" s="1060" t="s">
        <v>3703</v>
      </c>
      <c r="F158" s="184">
        <f t="shared" si="9"/>
        <v>12584</v>
      </c>
      <c r="G158" s="1061">
        <v>10400</v>
      </c>
      <c r="H158" s="1062">
        <v>7612986589443</v>
      </c>
    </row>
    <row r="159" spans="2:8" s="235" customFormat="1" ht="15" customHeight="1" x14ac:dyDescent="0.25">
      <c r="B159" s="1057" t="s">
        <v>3397</v>
      </c>
      <c r="C159" s="1058" t="s">
        <v>3018</v>
      </c>
      <c r="D159" s="1059" t="s">
        <v>3398</v>
      </c>
      <c r="E159" s="1060" t="s">
        <v>3704</v>
      </c>
      <c r="F159" s="184">
        <f t="shared" si="9"/>
        <v>12584</v>
      </c>
      <c r="G159" s="1061">
        <v>10400</v>
      </c>
      <c r="H159" s="1062">
        <v>7612986589450</v>
      </c>
    </row>
    <row r="160" spans="2:8" s="235" customFormat="1" ht="15" customHeight="1" thickBot="1" x14ac:dyDescent="0.3">
      <c r="B160" s="1045" t="s">
        <v>3399</v>
      </c>
      <c r="C160" s="1063" t="s">
        <v>3018</v>
      </c>
      <c r="D160" s="1064" t="s">
        <v>3400</v>
      </c>
      <c r="E160" s="1065" t="s">
        <v>3705</v>
      </c>
      <c r="F160" s="193">
        <f t="shared" si="9"/>
        <v>12584</v>
      </c>
      <c r="G160" s="1047">
        <v>10400</v>
      </c>
      <c r="H160" s="1046">
        <v>7612986589436</v>
      </c>
    </row>
    <row r="161" spans="2:8" ht="15" customHeight="1" thickBot="1" x14ac:dyDescent="0.3">
      <c r="H161" s="233"/>
    </row>
    <row r="162" spans="2:8" s="175" customFormat="1" ht="15" customHeight="1" x14ac:dyDescent="0.2">
      <c r="B162" s="208" t="s">
        <v>2243</v>
      </c>
      <c r="C162" s="176"/>
      <c r="D162" s="178" t="s">
        <v>1963</v>
      </c>
      <c r="E162" s="178" t="s">
        <v>1967</v>
      </c>
      <c r="F162" s="179">
        <f t="shared" ref="F162:F165" si="10">SUM(G162*1.21)</f>
        <v>10527</v>
      </c>
      <c r="G162" s="179">
        <v>8700</v>
      </c>
      <c r="H162" s="209">
        <v>7612986330700</v>
      </c>
    </row>
    <row r="163" spans="2:8" s="175" customFormat="1" ht="15" customHeight="1" x14ac:dyDescent="0.2">
      <c r="B163" s="190" t="s">
        <v>2244</v>
      </c>
      <c r="C163" s="181"/>
      <c r="D163" s="183" t="s">
        <v>1964</v>
      </c>
      <c r="E163" s="183" t="s">
        <v>1968</v>
      </c>
      <c r="F163" s="184">
        <f t="shared" si="10"/>
        <v>10527</v>
      </c>
      <c r="G163" s="184">
        <v>8700</v>
      </c>
      <c r="H163" s="210">
        <v>7612986330724</v>
      </c>
    </row>
    <row r="164" spans="2:8" s="175" customFormat="1" ht="15" customHeight="1" x14ac:dyDescent="0.2">
      <c r="B164" s="190" t="s">
        <v>2245</v>
      </c>
      <c r="C164" s="181"/>
      <c r="D164" s="183" t="s">
        <v>1965</v>
      </c>
      <c r="E164" s="183" t="s">
        <v>3626</v>
      </c>
      <c r="F164" s="184">
        <f t="shared" si="10"/>
        <v>10527</v>
      </c>
      <c r="G164" s="184">
        <v>8700</v>
      </c>
      <c r="H164" s="210">
        <v>7612986330731</v>
      </c>
    </row>
    <row r="165" spans="2:8" s="175" customFormat="1" ht="15" customHeight="1" x14ac:dyDescent="0.2">
      <c r="B165" s="190" t="s">
        <v>2246</v>
      </c>
      <c r="C165" s="181"/>
      <c r="D165" s="183" t="s">
        <v>1966</v>
      </c>
      <c r="E165" s="183" t="s">
        <v>1969</v>
      </c>
      <c r="F165" s="184">
        <f t="shared" si="10"/>
        <v>10527</v>
      </c>
      <c r="G165" s="184">
        <v>8700</v>
      </c>
      <c r="H165" s="210">
        <v>7612986330717</v>
      </c>
    </row>
    <row r="166" spans="2:8" s="235" customFormat="1" ht="15" customHeight="1" x14ac:dyDescent="0.25">
      <c r="B166" s="1072" t="s">
        <v>3401</v>
      </c>
      <c r="C166" s="1082" t="s">
        <v>3018</v>
      </c>
      <c r="D166" s="1040" t="s">
        <v>3402</v>
      </c>
      <c r="E166" s="1040" t="s">
        <v>3403</v>
      </c>
      <c r="F166" s="184">
        <f t="shared" ref="F166:F185" si="11">SUM(G166*1.21)</f>
        <v>10527</v>
      </c>
      <c r="G166" s="1048">
        <v>8700</v>
      </c>
      <c r="H166" s="1076">
        <v>7612986590548</v>
      </c>
    </row>
    <row r="167" spans="2:8" s="235" customFormat="1" ht="15" customHeight="1" thickBot="1" x14ac:dyDescent="0.3">
      <c r="B167" s="1041" t="s">
        <v>3404</v>
      </c>
      <c r="C167" s="1083" t="s">
        <v>3018</v>
      </c>
      <c r="D167" s="1084" t="s">
        <v>3405</v>
      </c>
      <c r="E167" s="1085" t="s">
        <v>3773</v>
      </c>
      <c r="F167" s="193">
        <f t="shared" si="11"/>
        <v>10527</v>
      </c>
      <c r="G167" s="1044">
        <v>8700</v>
      </c>
      <c r="H167" s="1043">
        <v>7612986593167</v>
      </c>
    </row>
    <row r="168" spans="2:8" s="175" customFormat="1" ht="15" customHeight="1" x14ac:dyDescent="0.25">
      <c r="B168" s="1051" t="s">
        <v>3406</v>
      </c>
      <c r="C168" s="1107" t="s">
        <v>3018</v>
      </c>
      <c r="D168" s="1053" t="s">
        <v>3407</v>
      </c>
      <c r="E168" s="1054" t="s">
        <v>3774</v>
      </c>
      <c r="F168" s="216">
        <f t="shared" si="11"/>
        <v>10769</v>
      </c>
      <c r="G168" s="1055">
        <v>8900</v>
      </c>
      <c r="H168" s="1056">
        <v>7612986589825</v>
      </c>
    </row>
    <row r="169" spans="2:8" s="175" customFormat="1" ht="15" customHeight="1" x14ac:dyDescent="0.25">
      <c r="B169" s="1057" t="s">
        <v>3408</v>
      </c>
      <c r="C169" s="1108" t="s">
        <v>3018</v>
      </c>
      <c r="D169" s="1059" t="s">
        <v>3409</v>
      </c>
      <c r="E169" s="1060" t="s">
        <v>3739</v>
      </c>
      <c r="F169" s="219">
        <f t="shared" si="11"/>
        <v>10769</v>
      </c>
      <c r="G169" s="1090">
        <v>8900</v>
      </c>
      <c r="H169" s="1062">
        <v>7612986589832</v>
      </c>
    </row>
    <row r="170" spans="2:8" s="175" customFormat="1" ht="15" customHeight="1" x14ac:dyDescent="0.25">
      <c r="B170" s="1057" t="s">
        <v>3410</v>
      </c>
      <c r="C170" s="1108" t="s">
        <v>3018</v>
      </c>
      <c r="D170" s="1059" t="s">
        <v>3411</v>
      </c>
      <c r="E170" s="1060" t="s">
        <v>3740</v>
      </c>
      <c r="F170" s="219">
        <f t="shared" si="11"/>
        <v>10769</v>
      </c>
      <c r="G170" s="1090">
        <v>8900</v>
      </c>
      <c r="H170" s="1062">
        <v>7612986589849</v>
      </c>
    </row>
    <row r="171" spans="2:8" s="175" customFormat="1" ht="15" customHeight="1" x14ac:dyDescent="0.25">
      <c r="B171" s="1057" t="s">
        <v>3412</v>
      </c>
      <c r="C171" s="1108" t="s">
        <v>3018</v>
      </c>
      <c r="D171" s="1059" t="s">
        <v>3413</v>
      </c>
      <c r="E171" s="1060" t="s">
        <v>3775</v>
      </c>
      <c r="F171" s="219">
        <f t="shared" si="11"/>
        <v>10769</v>
      </c>
      <c r="G171" s="1090">
        <v>8900</v>
      </c>
      <c r="H171" s="1062">
        <v>7612986589863</v>
      </c>
    </row>
    <row r="172" spans="2:8" s="175" customFormat="1" ht="15" customHeight="1" x14ac:dyDescent="0.25">
      <c r="B172" s="1057" t="s">
        <v>3414</v>
      </c>
      <c r="C172" s="1108" t="s">
        <v>3018</v>
      </c>
      <c r="D172" s="1059" t="s">
        <v>3415</v>
      </c>
      <c r="E172" s="1060" t="s">
        <v>3741</v>
      </c>
      <c r="F172" s="219">
        <f t="shared" si="11"/>
        <v>10769</v>
      </c>
      <c r="G172" s="1090">
        <v>8900</v>
      </c>
      <c r="H172" s="1062">
        <v>7612986589870</v>
      </c>
    </row>
    <row r="173" spans="2:8" s="175" customFormat="1" ht="15" customHeight="1" thickBot="1" x14ac:dyDescent="0.3">
      <c r="B173" s="1045" t="s">
        <v>3416</v>
      </c>
      <c r="C173" s="1113" t="s">
        <v>3018</v>
      </c>
      <c r="D173" s="1064" t="s">
        <v>3417</v>
      </c>
      <c r="E173" s="1065" t="s">
        <v>3634</v>
      </c>
      <c r="F173" s="230">
        <f t="shared" si="11"/>
        <v>10769</v>
      </c>
      <c r="G173" s="1164">
        <v>8900</v>
      </c>
      <c r="H173" s="1046">
        <v>7612986589856</v>
      </c>
    </row>
    <row r="174" spans="2:8" s="175" customFormat="1" ht="15" customHeight="1" x14ac:dyDescent="0.25">
      <c r="B174" s="1100" t="s">
        <v>3418</v>
      </c>
      <c r="C174" s="1112" t="s">
        <v>3018</v>
      </c>
      <c r="D174" s="1102" t="s">
        <v>3419</v>
      </c>
      <c r="E174" s="1103" t="s">
        <v>3662</v>
      </c>
      <c r="F174" s="179">
        <f t="shared" si="11"/>
        <v>11374</v>
      </c>
      <c r="G174" s="1104">
        <v>9400</v>
      </c>
      <c r="H174" s="1105">
        <v>7612986589580</v>
      </c>
    </row>
    <row r="175" spans="2:8" s="175" customFormat="1" ht="15" customHeight="1" x14ac:dyDescent="0.25">
      <c r="B175" s="1072" t="s">
        <v>3420</v>
      </c>
      <c r="C175" s="1082" t="s">
        <v>3018</v>
      </c>
      <c r="D175" s="1074" t="s">
        <v>3421</v>
      </c>
      <c r="E175" s="1075" t="s">
        <v>3663</v>
      </c>
      <c r="F175" s="184">
        <f t="shared" si="11"/>
        <v>11374</v>
      </c>
      <c r="G175" s="1048">
        <v>9400</v>
      </c>
      <c r="H175" s="1076">
        <v>7612986589597</v>
      </c>
    </row>
    <row r="176" spans="2:8" s="175" customFormat="1" ht="15" customHeight="1" x14ac:dyDescent="0.25">
      <c r="B176" s="1072" t="s">
        <v>3422</v>
      </c>
      <c r="C176" s="1082" t="s">
        <v>3018</v>
      </c>
      <c r="D176" s="1074" t="s">
        <v>3423</v>
      </c>
      <c r="E176" s="1075" t="s">
        <v>3664</v>
      </c>
      <c r="F176" s="184">
        <f t="shared" si="11"/>
        <v>11374</v>
      </c>
      <c r="G176" s="1048">
        <v>9400</v>
      </c>
      <c r="H176" s="1076">
        <v>7612986589603</v>
      </c>
    </row>
    <row r="177" spans="2:8" s="175" customFormat="1" ht="15" customHeight="1" x14ac:dyDescent="0.25">
      <c r="B177" s="1072" t="s">
        <v>3424</v>
      </c>
      <c r="C177" s="1082" t="s">
        <v>3018</v>
      </c>
      <c r="D177" s="1074" t="s">
        <v>3425</v>
      </c>
      <c r="E177" s="1075" t="s">
        <v>3665</v>
      </c>
      <c r="F177" s="184">
        <f t="shared" si="11"/>
        <v>11374</v>
      </c>
      <c r="G177" s="1048">
        <v>9400</v>
      </c>
      <c r="H177" s="1076">
        <v>7612986589627</v>
      </c>
    </row>
    <row r="178" spans="2:8" s="175" customFormat="1" ht="15" customHeight="1" x14ac:dyDescent="0.25">
      <c r="B178" s="1072" t="s">
        <v>3426</v>
      </c>
      <c r="C178" s="1082" t="s">
        <v>3018</v>
      </c>
      <c r="D178" s="1074" t="s">
        <v>3427</v>
      </c>
      <c r="E178" s="1075" t="s">
        <v>3666</v>
      </c>
      <c r="F178" s="184">
        <f t="shared" si="11"/>
        <v>11374</v>
      </c>
      <c r="G178" s="1048">
        <v>9400</v>
      </c>
      <c r="H178" s="1076">
        <v>7612986589634</v>
      </c>
    </row>
    <row r="179" spans="2:8" s="175" customFormat="1" ht="15" customHeight="1" thickBot="1" x14ac:dyDescent="0.3">
      <c r="B179" s="1077" t="s">
        <v>3428</v>
      </c>
      <c r="C179" s="1106" t="s">
        <v>3018</v>
      </c>
      <c r="D179" s="1079" t="s">
        <v>3429</v>
      </c>
      <c r="E179" s="1080" t="s">
        <v>3667</v>
      </c>
      <c r="F179" s="213">
        <f t="shared" si="11"/>
        <v>11374</v>
      </c>
      <c r="G179" s="1050">
        <v>9400</v>
      </c>
      <c r="H179" s="1081">
        <v>7612986589610</v>
      </c>
    </row>
    <row r="180" spans="2:8" s="175" customFormat="1" ht="15" customHeight="1" x14ac:dyDescent="0.25">
      <c r="B180" s="1051" t="s">
        <v>3430</v>
      </c>
      <c r="C180" s="1107" t="s">
        <v>3018</v>
      </c>
      <c r="D180" s="1053" t="s">
        <v>3431</v>
      </c>
      <c r="E180" s="1054" t="s">
        <v>3706</v>
      </c>
      <c r="F180" s="216">
        <f t="shared" si="11"/>
        <v>12947</v>
      </c>
      <c r="G180" s="1055">
        <v>10700</v>
      </c>
      <c r="H180" s="1056">
        <v>7612986589702</v>
      </c>
    </row>
    <row r="181" spans="2:8" s="175" customFormat="1" ht="15" customHeight="1" x14ac:dyDescent="0.25">
      <c r="B181" s="1057" t="s">
        <v>3432</v>
      </c>
      <c r="C181" s="1108" t="s">
        <v>3018</v>
      </c>
      <c r="D181" s="1059" t="s">
        <v>3433</v>
      </c>
      <c r="E181" s="1060" t="s">
        <v>3707</v>
      </c>
      <c r="F181" s="219">
        <f t="shared" si="11"/>
        <v>12947</v>
      </c>
      <c r="G181" s="1061">
        <v>10700</v>
      </c>
      <c r="H181" s="1062">
        <v>7612986589719</v>
      </c>
    </row>
    <row r="182" spans="2:8" s="175" customFormat="1" ht="15" customHeight="1" x14ac:dyDescent="0.25">
      <c r="B182" s="1057" t="s">
        <v>3434</v>
      </c>
      <c r="C182" s="1108" t="s">
        <v>3018</v>
      </c>
      <c r="D182" s="1059" t="s">
        <v>3435</v>
      </c>
      <c r="E182" s="1060" t="s">
        <v>3708</v>
      </c>
      <c r="F182" s="219">
        <f t="shared" si="11"/>
        <v>12947</v>
      </c>
      <c r="G182" s="1061">
        <v>10700</v>
      </c>
      <c r="H182" s="1062">
        <v>7612986589726</v>
      </c>
    </row>
    <row r="183" spans="2:8" s="175" customFormat="1" ht="15" customHeight="1" x14ac:dyDescent="0.25">
      <c r="B183" s="1057" t="s">
        <v>3436</v>
      </c>
      <c r="C183" s="1108" t="s">
        <v>3018</v>
      </c>
      <c r="D183" s="1059" t="s">
        <v>3437</v>
      </c>
      <c r="E183" s="1060" t="s">
        <v>3709</v>
      </c>
      <c r="F183" s="219">
        <f t="shared" si="11"/>
        <v>12947</v>
      </c>
      <c r="G183" s="1061">
        <v>10700</v>
      </c>
      <c r="H183" s="1062">
        <v>7612986589740</v>
      </c>
    </row>
    <row r="184" spans="2:8" s="175" customFormat="1" ht="15" customHeight="1" x14ac:dyDescent="0.25">
      <c r="B184" s="1057" t="s">
        <v>3438</v>
      </c>
      <c r="C184" s="1108" t="s">
        <v>3018</v>
      </c>
      <c r="D184" s="1059" t="s">
        <v>3439</v>
      </c>
      <c r="E184" s="1060" t="s">
        <v>3710</v>
      </c>
      <c r="F184" s="219">
        <f t="shared" si="11"/>
        <v>12947</v>
      </c>
      <c r="G184" s="1061">
        <v>10700</v>
      </c>
      <c r="H184" s="1062">
        <v>7612986589757</v>
      </c>
    </row>
    <row r="185" spans="2:8" s="175" customFormat="1" ht="15" customHeight="1" thickBot="1" x14ac:dyDescent="0.3">
      <c r="B185" s="1045" t="s">
        <v>3440</v>
      </c>
      <c r="C185" s="1113" t="s">
        <v>3018</v>
      </c>
      <c r="D185" s="1064" t="s">
        <v>3441</v>
      </c>
      <c r="E185" s="1065" t="s">
        <v>3711</v>
      </c>
      <c r="F185" s="230">
        <f t="shared" si="11"/>
        <v>12947</v>
      </c>
      <c r="G185" s="1047">
        <v>10700</v>
      </c>
      <c r="H185" s="1046">
        <v>7612986589733</v>
      </c>
    </row>
    <row r="186" spans="2:8" s="175" customFormat="1" ht="15" customHeight="1" thickBot="1" x14ac:dyDescent="0.25">
      <c r="B186" s="258"/>
      <c r="C186" s="259"/>
      <c r="D186" s="258"/>
      <c r="E186" s="258"/>
      <c r="F186" s="251"/>
      <c r="G186" s="251"/>
      <c r="H186" s="260"/>
    </row>
    <row r="187" spans="2:8" s="175" customFormat="1" ht="15" customHeight="1" x14ac:dyDescent="0.2">
      <c r="B187" s="208" t="s">
        <v>2251</v>
      </c>
      <c r="C187" s="176"/>
      <c r="D187" s="178" t="s">
        <v>1974</v>
      </c>
      <c r="E187" s="178" t="s">
        <v>1978</v>
      </c>
      <c r="F187" s="179">
        <f t="shared" ref="F187:F190" si="12">SUM(G187*1.21)</f>
        <v>10527</v>
      </c>
      <c r="G187" s="179">
        <v>8700</v>
      </c>
      <c r="H187" s="209">
        <v>7612986330748</v>
      </c>
    </row>
    <row r="188" spans="2:8" s="175" customFormat="1" ht="15" customHeight="1" x14ac:dyDescent="0.2">
      <c r="B188" s="190" t="s">
        <v>2252</v>
      </c>
      <c r="C188" s="181"/>
      <c r="D188" s="183" t="s">
        <v>1975</v>
      </c>
      <c r="E188" s="183" t="s">
        <v>1979</v>
      </c>
      <c r="F188" s="184">
        <f t="shared" si="12"/>
        <v>10527</v>
      </c>
      <c r="G188" s="184">
        <v>8700</v>
      </c>
      <c r="H188" s="210">
        <v>7612986330762</v>
      </c>
    </row>
    <row r="189" spans="2:8" s="175" customFormat="1" ht="15" customHeight="1" x14ac:dyDescent="0.2">
      <c r="B189" s="190" t="s">
        <v>2253</v>
      </c>
      <c r="C189" s="181"/>
      <c r="D189" s="183" t="s">
        <v>1976</v>
      </c>
      <c r="E189" s="183" t="s">
        <v>3627</v>
      </c>
      <c r="F189" s="184">
        <f t="shared" si="12"/>
        <v>10527</v>
      </c>
      <c r="G189" s="184">
        <v>8700</v>
      </c>
      <c r="H189" s="210">
        <v>7612986330779</v>
      </c>
    </row>
    <row r="190" spans="2:8" s="175" customFormat="1" ht="15" customHeight="1" x14ac:dyDescent="0.2">
      <c r="B190" s="190" t="s">
        <v>2254</v>
      </c>
      <c r="C190" s="181"/>
      <c r="D190" s="183" t="s">
        <v>1977</v>
      </c>
      <c r="E190" s="183" t="s">
        <v>1980</v>
      </c>
      <c r="F190" s="184">
        <f t="shared" si="12"/>
        <v>10527</v>
      </c>
      <c r="G190" s="184">
        <v>8700</v>
      </c>
      <c r="H190" s="210">
        <v>7612986330755</v>
      </c>
    </row>
    <row r="191" spans="2:8" s="235" customFormat="1" ht="15" customHeight="1" x14ac:dyDescent="0.25">
      <c r="B191" s="1072" t="s">
        <v>3442</v>
      </c>
      <c r="C191" s="1082" t="s">
        <v>3018</v>
      </c>
      <c r="D191" s="1040" t="s">
        <v>3443</v>
      </c>
      <c r="E191" s="1040" t="s">
        <v>3444</v>
      </c>
      <c r="F191" s="184">
        <f t="shared" ref="F191:F210" si="13">SUM(G191*1.21)</f>
        <v>10527</v>
      </c>
      <c r="G191" s="1048">
        <v>8700</v>
      </c>
      <c r="H191" s="1076">
        <v>7612986590555</v>
      </c>
    </row>
    <row r="192" spans="2:8" s="175" customFormat="1" ht="15" customHeight="1" thickBot="1" x14ac:dyDescent="0.3">
      <c r="B192" s="1041" t="s">
        <v>3445</v>
      </c>
      <c r="C192" s="1083" t="s">
        <v>3018</v>
      </c>
      <c r="D192" s="1084" t="s">
        <v>3446</v>
      </c>
      <c r="E192" s="1085" t="s">
        <v>3776</v>
      </c>
      <c r="F192" s="193">
        <f t="shared" si="13"/>
        <v>10527</v>
      </c>
      <c r="G192" s="1044">
        <v>8700</v>
      </c>
      <c r="H192" s="1043">
        <v>7612986593150</v>
      </c>
    </row>
    <row r="193" spans="2:8" s="175" customFormat="1" ht="15" customHeight="1" x14ac:dyDescent="0.25">
      <c r="B193" s="1051" t="s">
        <v>3447</v>
      </c>
      <c r="C193" s="1107" t="s">
        <v>3018</v>
      </c>
      <c r="D193" s="1053" t="s">
        <v>3448</v>
      </c>
      <c r="E193" s="1054" t="s">
        <v>3777</v>
      </c>
      <c r="F193" s="216">
        <f t="shared" si="13"/>
        <v>10769</v>
      </c>
      <c r="G193" s="1055">
        <v>8900</v>
      </c>
      <c r="H193" s="1056">
        <v>7612986589887</v>
      </c>
    </row>
    <row r="194" spans="2:8" s="175" customFormat="1" ht="15" customHeight="1" x14ac:dyDescent="0.25">
      <c r="B194" s="1057" t="s">
        <v>3449</v>
      </c>
      <c r="C194" s="1108" t="s">
        <v>3018</v>
      </c>
      <c r="D194" s="1059" t="s">
        <v>3450</v>
      </c>
      <c r="E194" s="1060" t="s">
        <v>3742</v>
      </c>
      <c r="F194" s="219">
        <f t="shared" si="13"/>
        <v>10769</v>
      </c>
      <c r="G194" s="1090">
        <v>8900</v>
      </c>
      <c r="H194" s="1062">
        <v>7612986589894</v>
      </c>
    </row>
    <row r="195" spans="2:8" s="175" customFormat="1" ht="15" customHeight="1" x14ac:dyDescent="0.25">
      <c r="B195" s="1057" t="s">
        <v>3451</v>
      </c>
      <c r="C195" s="1108" t="s">
        <v>3018</v>
      </c>
      <c r="D195" s="1059" t="s">
        <v>3452</v>
      </c>
      <c r="E195" s="1060" t="s">
        <v>3743</v>
      </c>
      <c r="F195" s="219">
        <f t="shared" si="13"/>
        <v>10769</v>
      </c>
      <c r="G195" s="1090">
        <v>8900</v>
      </c>
      <c r="H195" s="1062">
        <v>7612986589900</v>
      </c>
    </row>
    <row r="196" spans="2:8" s="175" customFormat="1" ht="15" customHeight="1" x14ac:dyDescent="0.25">
      <c r="B196" s="1057" t="s">
        <v>3453</v>
      </c>
      <c r="C196" s="1108" t="s">
        <v>3018</v>
      </c>
      <c r="D196" s="1059" t="s">
        <v>3454</v>
      </c>
      <c r="E196" s="1060" t="s">
        <v>3744</v>
      </c>
      <c r="F196" s="219">
        <f t="shared" si="13"/>
        <v>10769</v>
      </c>
      <c r="G196" s="1090">
        <v>8900</v>
      </c>
      <c r="H196" s="1062">
        <v>7612986589924</v>
      </c>
    </row>
    <row r="197" spans="2:8" s="175" customFormat="1" ht="15" customHeight="1" x14ac:dyDescent="0.25">
      <c r="B197" s="1057" t="s">
        <v>3455</v>
      </c>
      <c r="C197" s="1108" t="s">
        <v>3018</v>
      </c>
      <c r="D197" s="1059" t="s">
        <v>3456</v>
      </c>
      <c r="E197" s="1060" t="s">
        <v>3745</v>
      </c>
      <c r="F197" s="219">
        <f t="shared" si="13"/>
        <v>10769</v>
      </c>
      <c r="G197" s="1090">
        <v>8900</v>
      </c>
      <c r="H197" s="1062">
        <v>7612986589931</v>
      </c>
    </row>
    <row r="198" spans="2:8" s="175" customFormat="1" ht="15" customHeight="1" thickBot="1" x14ac:dyDescent="0.3">
      <c r="B198" s="1045" t="s">
        <v>3457</v>
      </c>
      <c r="C198" s="1113" t="s">
        <v>3018</v>
      </c>
      <c r="D198" s="1064" t="s">
        <v>3458</v>
      </c>
      <c r="E198" s="1065" t="s">
        <v>3778</v>
      </c>
      <c r="F198" s="230">
        <f t="shared" si="13"/>
        <v>10769</v>
      </c>
      <c r="G198" s="1164">
        <v>8900</v>
      </c>
      <c r="H198" s="1046">
        <v>7612986589917</v>
      </c>
    </row>
    <row r="199" spans="2:8" s="175" customFormat="1" ht="15" customHeight="1" x14ac:dyDescent="0.25">
      <c r="B199" s="1100" t="s">
        <v>3459</v>
      </c>
      <c r="C199" s="1112" t="s">
        <v>3018</v>
      </c>
      <c r="D199" s="1102" t="s">
        <v>3460</v>
      </c>
      <c r="E199" s="1103" t="s">
        <v>3668</v>
      </c>
      <c r="F199" s="179">
        <f t="shared" si="13"/>
        <v>11374</v>
      </c>
      <c r="G199" s="1104">
        <v>9400</v>
      </c>
      <c r="H199" s="1105">
        <v>7612986589641</v>
      </c>
    </row>
    <row r="200" spans="2:8" s="175" customFormat="1" ht="15" customHeight="1" x14ac:dyDescent="0.25">
      <c r="B200" s="1072" t="s">
        <v>3461</v>
      </c>
      <c r="C200" s="1082" t="s">
        <v>3018</v>
      </c>
      <c r="D200" s="1074" t="s">
        <v>3462</v>
      </c>
      <c r="E200" s="1075" t="s">
        <v>3669</v>
      </c>
      <c r="F200" s="184">
        <f t="shared" si="13"/>
        <v>11374</v>
      </c>
      <c r="G200" s="1048">
        <v>9400</v>
      </c>
      <c r="H200" s="1076">
        <v>7612986589658</v>
      </c>
    </row>
    <row r="201" spans="2:8" s="175" customFormat="1" ht="15" customHeight="1" x14ac:dyDescent="0.25">
      <c r="B201" s="1072" t="s">
        <v>3463</v>
      </c>
      <c r="C201" s="1082" t="s">
        <v>3018</v>
      </c>
      <c r="D201" s="1074" t="s">
        <v>3464</v>
      </c>
      <c r="E201" s="1075" t="s">
        <v>3670</v>
      </c>
      <c r="F201" s="184">
        <f t="shared" si="13"/>
        <v>11374</v>
      </c>
      <c r="G201" s="1048">
        <v>9400</v>
      </c>
      <c r="H201" s="1076">
        <v>7612986589665</v>
      </c>
    </row>
    <row r="202" spans="2:8" s="175" customFormat="1" ht="15" customHeight="1" x14ac:dyDescent="0.25">
      <c r="B202" s="1072" t="s">
        <v>3465</v>
      </c>
      <c r="C202" s="1082" t="s">
        <v>3018</v>
      </c>
      <c r="D202" s="1074" t="s">
        <v>3466</v>
      </c>
      <c r="E202" s="1075" t="s">
        <v>3671</v>
      </c>
      <c r="F202" s="184">
        <f t="shared" si="13"/>
        <v>11374</v>
      </c>
      <c r="G202" s="1048">
        <v>9400</v>
      </c>
      <c r="H202" s="1076">
        <v>7612986589689</v>
      </c>
    </row>
    <row r="203" spans="2:8" s="175" customFormat="1" ht="15" customHeight="1" x14ac:dyDescent="0.25">
      <c r="B203" s="1072" t="s">
        <v>3467</v>
      </c>
      <c r="C203" s="1082" t="s">
        <v>3018</v>
      </c>
      <c r="D203" s="1074" t="s">
        <v>3468</v>
      </c>
      <c r="E203" s="1075" t="s">
        <v>3672</v>
      </c>
      <c r="F203" s="184">
        <f t="shared" si="13"/>
        <v>11374</v>
      </c>
      <c r="G203" s="1048">
        <v>9400</v>
      </c>
      <c r="H203" s="1076">
        <v>7612986589696</v>
      </c>
    </row>
    <row r="204" spans="2:8" s="175" customFormat="1" ht="15" customHeight="1" thickBot="1" x14ac:dyDescent="0.3">
      <c r="B204" s="1077" t="s">
        <v>3469</v>
      </c>
      <c r="C204" s="1106" t="s">
        <v>3018</v>
      </c>
      <c r="D204" s="1079" t="s">
        <v>3470</v>
      </c>
      <c r="E204" s="1080" t="s">
        <v>3673</v>
      </c>
      <c r="F204" s="213">
        <f t="shared" si="13"/>
        <v>11374</v>
      </c>
      <c r="G204" s="1050">
        <v>9400</v>
      </c>
      <c r="H204" s="1081">
        <v>7612986589672</v>
      </c>
    </row>
    <row r="205" spans="2:8" s="175" customFormat="1" ht="15" customHeight="1" x14ac:dyDescent="0.25">
      <c r="B205" s="1051" t="s">
        <v>3471</v>
      </c>
      <c r="C205" s="1107" t="s">
        <v>3018</v>
      </c>
      <c r="D205" s="1053" t="s">
        <v>3472</v>
      </c>
      <c r="E205" s="1054" t="s">
        <v>3712</v>
      </c>
      <c r="F205" s="216">
        <f t="shared" si="13"/>
        <v>12947</v>
      </c>
      <c r="G205" s="1055">
        <v>10700</v>
      </c>
      <c r="H205" s="1056">
        <v>7612986589764</v>
      </c>
    </row>
    <row r="206" spans="2:8" s="175" customFormat="1" ht="15" customHeight="1" x14ac:dyDescent="0.25">
      <c r="B206" s="1057" t="s">
        <v>3473</v>
      </c>
      <c r="C206" s="1108" t="s">
        <v>3018</v>
      </c>
      <c r="D206" s="1059" t="s">
        <v>3474</v>
      </c>
      <c r="E206" s="1060" t="s">
        <v>3713</v>
      </c>
      <c r="F206" s="219">
        <f t="shared" si="13"/>
        <v>12947</v>
      </c>
      <c r="G206" s="1061">
        <v>10700</v>
      </c>
      <c r="H206" s="1062">
        <v>7612986589771</v>
      </c>
    </row>
    <row r="207" spans="2:8" s="175" customFormat="1" ht="15" customHeight="1" x14ac:dyDescent="0.25">
      <c r="B207" s="1057" t="s">
        <v>3475</v>
      </c>
      <c r="C207" s="1108" t="s">
        <v>3018</v>
      </c>
      <c r="D207" s="1059" t="s">
        <v>3476</v>
      </c>
      <c r="E207" s="1060" t="s">
        <v>3714</v>
      </c>
      <c r="F207" s="219">
        <f t="shared" si="13"/>
        <v>12947</v>
      </c>
      <c r="G207" s="1061">
        <v>10700</v>
      </c>
      <c r="H207" s="1062">
        <v>7612986589788</v>
      </c>
    </row>
    <row r="208" spans="2:8" s="175" customFormat="1" ht="15" customHeight="1" x14ac:dyDescent="0.25">
      <c r="B208" s="1057" t="s">
        <v>3477</v>
      </c>
      <c r="C208" s="1108" t="s">
        <v>3018</v>
      </c>
      <c r="D208" s="1059" t="s">
        <v>3478</v>
      </c>
      <c r="E208" s="1060" t="s">
        <v>3715</v>
      </c>
      <c r="F208" s="219">
        <f t="shared" si="13"/>
        <v>12947</v>
      </c>
      <c r="G208" s="1061">
        <v>10700</v>
      </c>
      <c r="H208" s="1062">
        <v>7612986589801</v>
      </c>
    </row>
    <row r="209" spans="2:8" s="175" customFormat="1" ht="15" customHeight="1" x14ac:dyDescent="0.25">
      <c r="B209" s="1057" t="s">
        <v>3479</v>
      </c>
      <c r="C209" s="1108" t="s">
        <v>3018</v>
      </c>
      <c r="D209" s="1059" t="s">
        <v>3480</v>
      </c>
      <c r="E209" s="1060" t="s">
        <v>3716</v>
      </c>
      <c r="F209" s="219">
        <f t="shared" si="13"/>
        <v>12947</v>
      </c>
      <c r="G209" s="1061">
        <v>10700</v>
      </c>
      <c r="H209" s="1062">
        <v>7612986589818</v>
      </c>
    </row>
    <row r="210" spans="2:8" s="175" customFormat="1" ht="15" customHeight="1" thickBot="1" x14ac:dyDescent="0.3">
      <c r="B210" s="1045" t="s">
        <v>3481</v>
      </c>
      <c r="C210" s="1113" t="s">
        <v>3018</v>
      </c>
      <c r="D210" s="1064" t="s">
        <v>3482</v>
      </c>
      <c r="E210" s="1065" t="s">
        <v>3717</v>
      </c>
      <c r="F210" s="230">
        <f t="shared" si="13"/>
        <v>12947</v>
      </c>
      <c r="G210" s="1047">
        <v>10700</v>
      </c>
      <c r="H210" s="1046">
        <v>7612986589795</v>
      </c>
    </row>
    <row r="211" spans="2:8" s="175" customFormat="1" ht="15" customHeight="1" thickBot="1" x14ac:dyDescent="0.25">
      <c r="B211" s="261"/>
      <c r="C211" s="259"/>
      <c r="D211" s="256"/>
      <c r="E211" s="258"/>
      <c r="F211" s="257"/>
      <c r="G211" s="257"/>
      <c r="H211" s="236"/>
    </row>
    <row r="212" spans="2:8" s="235" customFormat="1" ht="15" customHeight="1" x14ac:dyDescent="0.2">
      <c r="B212" s="208" t="s">
        <v>2264</v>
      </c>
      <c r="C212" s="176"/>
      <c r="D212" s="262" t="s">
        <v>2003</v>
      </c>
      <c r="E212" s="263" t="s">
        <v>2010</v>
      </c>
      <c r="F212" s="179">
        <f t="shared" ref="F212:F216" si="14">SUM(G212*1.21)</f>
        <v>9680</v>
      </c>
      <c r="G212" s="179">
        <v>8000</v>
      </c>
      <c r="H212" s="209">
        <v>7612986330793</v>
      </c>
    </row>
    <row r="213" spans="2:8" s="235" customFormat="1" ht="15" customHeight="1" x14ac:dyDescent="0.2">
      <c r="B213" s="190" t="s">
        <v>2265</v>
      </c>
      <c r="C213" s="181"/>
      <c r="D213" s="189" t="s">
        <v>2004</v>
      </c>
      <c r="E213" s="264" t="s">
        <v>2008</v>
      </c>
      <c r="F213" s="184">
        <f t="shared" si="14"/>
        <v>9680</v>
      </c>
      <c r="G213" s="238">
        <v>8000</v>
      </c>
      <c r="H213" s="210">
        <v>7612986330809</v>
      </c>
    </row>
    <row r="214" spans="2:8" s="235" customFormat="1" ht="15" customHeight="1" x14ac:dyDescent="0.2">
      <c r="B214" s="190" t="s">
        <v>2266</v>
      </c>
      <c r="C214" s="181"/>
      <c r="D214" s="189" t="s">
        <v>2005</v>
      </c>
      <c r="E214" s="264" t="s">
        <v>2009</v>
      </c>
      <c r="F214" s="184">
        <f t="shared" si="14"/>
        <v>9680</v>
      </c>
      <c r="G214" s="238">
        <v>8000</v>
      </c>
      <c r="H214" s="210">
        <v>7612986330823</v>
      </c>
    </row>
    <row r="215" spans="2:8" s="235" customFormat="1" ht="15" customHeight="1" x14ac:dyDescent="0.2">
      <c r="B215" s="190" t="s">
        <v>2267</v>
      </c>
      <c r="C215" s="181"/>
      <c r="D215" s="189" t="s">
        <v>2006</v>
      </c>
      <c r="E215" s="264" t="s">
        <v>2011</v>
      </c>
      <c r="F215" s="184">
        <f t="shared" si="14"/>
        <v>9680</v>
      </c>
      <c r="G215" s="238">
        <v>8000</v>
      </c>
      <c r="H215" s="210">
        <v>7612986330816</v>
      </c>
    </row>
    <row r="216" spans="2:8" s="235" customFormat="1" ht="15" customHeight="1" x14ac:dyDescent="0.2">
      <c r="B216" s="211" t="s">
        <v>2268</v>
      </c>
      <c r="C216" s="225"/>
      <c r="D216" s="1117" t="s">
        <v>2007</v>
      </c>
      <c r="E216" s="1118" t="s">
        <v>2012</v>
      </c>
      <c r="F216" s="213">
        <f t="shared" si="14"/>
        <v>9680</v>
      </c>
      <c r="G216" s="238">
        <v>8000</v>
      </c>
      <c r="H216" s="214">
        <v>7612986330786</v>
      </c>
    </row>
    <row r="217" spans="2:8" s="235" customFormat="1" ht="15" customHeight="1" thickBot="1" x14ac:dyDescent="0.3">
      <c r="B217" s="1041" t="s">
        <v>3483</v>
      </c>
      <c r="C217" s="1083" t="s">
        <v>3018</v>
      </c>
      <c r="D217" s="1038" t="s">
        <v>3484</v>
      </c>
      <c r="E217" s="1119" t="s">
        <v>3485</v>
      </c>
      <c r="F217" s="193">
        <f t="shared" ref="F217:F235" si="15">SUM(G217*1.21)</f>
        <v>9680</v>
      </c>
      <c r="G217" s="1044">
        <v>8000</v>
      </c>
      <c r="H217" s="1043">
        <v>7612986590579</v>
      </c>
    </row>
    <row r="218" spans="2:8" s="175" customFormat="1" ht="15" customHeight="1" x14ac:dyDescent="0.25">
      <c r="B218" s="1086" t="s">
        <v>3486</v>
      </c>
      <c r="C218" s="1115" t="s">
        <v>3018</v>
      </c>
      <c r="D218" s="1088" t="s">
        <v>3487</v>
      </c>
      <c r="E218" s="1089" t="s">
        <v>3779</v>
      </c>
      <c r="F218" s="292">
        <f t="shared" si="15"/>
        <v>9922</v>
      </c>
      <c r="G218" s="1090">
        <v>8200</v>
      </c>
      <c r="H218" s="1091">
        <v>7612986589948</v>
      </c>
    </row>
    <row r="219" spans="2:8" s="175" customFormat="1" ht="15" customHeight="1" x14ac:dyDescent="0.25">
      <c r="B219" s="1092" t="s">
        <v>3488</v>
      </c>
      <c r="C219" s="1108" t="s">
        <v>3018</v>
      </c>
      <c r="D219" s="1059" t="s">
        <v>3489</v>
      </c>
      <c r="E219" s="1060" t="s">
        <v>3638</v>
      </c>
      <c r="F219" s="219">
        <f t="shared" si="15"/>
        <v>9922</v>
      </c>
      <c r="G219" s="1061">
        <v>8200</v>
      </c>
      <c r="H219" s="1093">
        <v>7612986589955</v>
      </c>
    </row>
    <row r="220" spans="2:8" s="175" customFormat="1" ht="15" customHeight="1" x14ac:dyDescent="0.25">
      <c r="B220" s="1092" t="s">
        <v>3490</v>
      </c>
      <c r="C220" s="1108" t="s">
        <v>3018</v>
      </c>
      <c r="D220" s="1059" t="s">
        <v>3491</v>
      </c>
      <c r="E220" s="1060" t="s">
        <v>3635</v>
      </c>
      <c r="F220" s="219">
        <f t="shared" si="15"/>
        <v>9922</v>
      </c>
      <c r="G220" s="1061">
        <v>8200</v>
      </c>
      <c r="H220" s="1093">
        <v>7612986589962</v>
      </c>
    </row>
    <row r="221" spans="2:8" s="175" customFormat="1" ht="15" customHeight="1" x14ac:dyDescent="0.25">
      <c r="B221" s="1092" t="s">
        <v>3492</v>
      </c>
      <c r="C221" s="1108" t="s">
        <v>3018</v>
      </c>
      <c r="D221" s="1059" t="s">
        <v>3493</v>
      </c>
      <c r="E221" s="1060" t="s">
        <v>3636</v>
      </c>
      <c r="F221" s="219">
        <f t="shared" si="15"/>
        <v>9922</v>
      </c>
      <c r="G221" s="1061">
        <v>8200</v>
      </c>
      <c r="H221" s="1093">
        <v>7612986589979</v>
      </c>
    </row>
    <row r="222" spans="2:8" s="175" customFormat="1" ht="15" customHeight="1" x14ac:dyDescent="0.25">
      <c r="B222" s="1092" t="s">
        <v>3494</v>
      </c>
      <c r="C222" s="1108" t="s">
        <v>3018</v>
      </c>
      <c r="D222" s="1059" t="s">
        <v>3495</v>
      </c>
      <c r="E222" s="1060" t="s">
        <v>3762</v>
      </c>
      <c r="F222" s="219">
        <f t="shared" si="15"/>
        <v>9922</v>
      </c>
      <c r="G222" s="1061">
        <v>8200</v>
      </c>
      <c r="H222" s="1093">
        <v>7612986590562</v>
      </c>
    </row>
    <row r="223" spans="2:8" s="175" customFormat="1" ht="15" customHeight="1" thickBot="1" x14ac:dyDescent="0.3">
      <c r="B223" s="1094" t="s">
        <v>3496</v>
      </c>
      <c r="C223" s="1110" t="s">
        <v>3018</v>
      </c>
      <c r="D223" s="1096" t="s">
        <v>3497</v>
      </c>
      <c r="E223" s="1097" t="s">
        <v>3637</v>
      </c>
      <c r="F223" s="222">
        <f t="shared" si="15"/>
        <v>9922</v>
      </c>
      <c r="G223" s="1098">
        <v>8200</v>
      </c>
      <c r="H223" s="1099">
        <v>7612986589986</v>
      </c>
    </row>
    <row r="224" spans="2:8" s="175" customFormat="1" ht="15" customHeight="1" x14ac:dyDescent="0.25">
      <c r="B224" s="1100" t="s">
        <v>3498</v>
      </c>
      <c r="C224" s="1112" t="s">
        <v>3018</v>
      </c>
      <c r="D224" s="1102" t="s">
        <v>3499</v>
      </c>
      <c r="E224" s="1103" t="s">
        <v>3674</v>
      </c>
      <c r="F224" s="179">
        <f t="shared" si="15"/>
        <v>10890</v>
      </c>
      <c r="G224" s="1104">
        <v>9000</v>
      </c>
      <c r="H224" s="1105">
        <v>7612986589993</v>
      </c>
    </row>
    <row r="225" spans="1:9" s="175" customFormat="1" ht="15" customHeight="1" x14ac:dyDescent="0.25">
      <c r="B225" s="1072" t="s">
        <v>3500</v>
      </c>
      <c r="C225" s="1082" t="s">
        <v>3018</v>
      </c>
      <c r="D225" s="1074" t="s">
        <v>3501</v>
      </c>
      <c r="E225" s="1075" t="s">
        <v>3675</v>
      </c>
      <c r="F225" s="184">
        <f t="shared" si="15"/>
        <v>10890</v>
      </c>
      <c r="G225" s="1048">
        <v>9000</v>
      </c>
      <c r="H225" s="1076">
        <v>7612986590005</v>
      </c>
    </row>
    <row r="226" spans="1:9" s="175" customFormat="1" ht="15" customHeight="1" x14ac:dyDescent="0.25">
      <c r="B226" s="1072" t="s">
        <v>3502</v>
      </c>
      <c r="C226" s="1082" t="s">
        <v>3018</v>
      </c>
      <c r="D226" s="1074" t="s">
        <v>3503</v>
      </c>
      <c r="E226" s="1075" t="s">
        <v>3676</v>
      </c>
      <c r="F226" s="184">
        <f t="shared" si="15"/>
        <v>10890</v>
      </c>
      <c r="G226" s="1048">
        <v>9000</v>
      </c>
      <c r="H226" s="1076">
        <v>7612986590012</v>
      </c>
    </row>
    <row r="227" spans="1:9" s="175" customFormat="1" ht="15" customHeight="1" x14ac:dyDescent="0.25">
      <c r="B227" s="1072" t="s">
        <v>3504</v>
      </c>
      <c r="C227" s="1082" t="s">
        <v>3018</v>
      </c>
      <c r="D227" s="1074" t="s">
        <v>3505</v>
      </c>
      <c r="E227" s="1075" t="s">
        <v>3677</v>
      </c>
      <c r="F227" s="184">
        <f t="shared" si="15"/>
        <v>10890</v>
      </c>
      <c r="G227" s="1048">
        <v>9000</v>
      </c>
      <c r="H227" s="1076">
        <v>7612986590029</v>
      </c>
    </row>
    <row r="228" spans="1:9" s="175" customFormat="1" ht="15" customHeight="1" x14ac:dyDescent="0.25">
      <c r="B228" s="1072" t="s">
        <v>3506</v>
      </c>
      <c r="C228" s="1082" t="s">
        <v>3018</v>
      </c>
      <c r="D228" s="1074" t="s">
        <v>3507</v>
      </c>
      <c r="E228" s="1075" t="s">
        <v>3678</v>
      </c>
      <c r="F228" s="184">
        <f t="shared" si="15"/>
        <v>10890</v>
      </c>
      <c r="G228" s="1048">
        <v>9000</v>
      </c>
      <c r="H228" s="1076">
        <v>7612986591965</v>
      </c>
    </row>
    <row r="229" spans="1:9" s="175" customFormat="1" ht="15" customHeight="1" thickBot="1" x14ac:dyDescent="0.3">
      <c r="B229" s="1077" t="s">
        <v>3508</v>
      </c>
      <c r="C229" s="1106" t="s">
        <v>3018</v>
      </c>
      <c r="D229" s="1079" t="s">
        <v>3509</v>
      </c>
      <c r="E229" s="1080" t="s">
        <v>3679</v>
      </c>
      <c r="F229" s="213">
        <f t="shared" si="15"/>
        <v>10890</v>
      </c>
      <c r="G229" s="1050">
        <v>9000</v>
      </c>
      <c r="H229" s="1081">
        <v>7612986590036</v>
      </c>
    </row>
    <row r="230" spans="1:9" customFormat="1" x14ac:dyDescent="0.25">
      <c r="A230" s="59"/>
      <c r="B230" s="1051" t="s">
        <v>3510</v>
      </c>
      <c r="C230" s="1107" t="s">
        <v>3018</v>
      </c>
      <c r="D230" s="1053" t="s">
        <v>3511</v>
      </c>
      <c r="E230" s="1054" t="s">
        <v>3718</v>
      </c>
      <c r="F230" s="216">
        <f t="shared" si="15"/>
        <v>12584</v>
      </c>
      <c r="G230" s="1055">
        <v>10400</v>
      </c>
      <c r="H230" s="1056">
        <v>7612986590043</v>
      </c>
      <c r="I230" s="108"/>
    </row>
    <row r="231" spans="1:9" customFormat="1" x14ac:dyDescent="0.25">
      <c r="A231" s="59"/>
      <c r="B231" s="1057" t="s">
        <v>3512</v>
      </c>
      <c r="C231" s="1108" t="s">
        <v>3018</v>
      </c>
      <c r="D231" s="1059" t="s">
        <v>3513</v>
      </c>
      <c r="E231" s="1060" t="s">
        <v>3719</v>
      </c>
      <c r="F231" s="219">
        <f t="shared" si="15"/>
        <v>12584</v>
      </c>
      <c r="G231" s="1061">
        <v>10400</v>
      </c>
      <c r="H231" s="1062">
        <v>7612986590050</v>
      </c>
      <c r="I231" s="108"/>
    </row>
    <row r="232" spans="1:9" customFormat="1" x14ac:dyDescent="0.25">
      <c r="A232" s="59"/>
      <c r="B232" s="1057" t="s">
        <v>3514</v>
      </c>
      <c r="C232" s="1108" t="s">
        <v>3018</v>
      </c>
      <c r="D232" s="1059" t="s">
        <v>3515</v>
      </c>
      <c r="E232" s="1060" t="s">
        <v>3720</v>
      </c>
      <c r="F232" s="219">
        <f t="shared" si="15"/>
        <v>12584</v>
      </c>
      <c r="G232" s="1061">
        <v>10400</v>
      </c>
      <c r="H232" s="1062">
        <v>7612986590067</v>
      </c>
      <c r="I232" s="108"/>
    </row>
    <row r="233" spans="1:9" customFormat="1" x14ac:dyDescent="0.25">
      <c r="A233" s="59"/>
      <c r="B233" s="1057" t="s">
        <v>3516</v>
      </c>
      <c r="C233" s="1108" t="s">
        <v>3018</v>
      </c>
      <c r="D233" s="1059" t="s">
        <v>3517</v>
      </c>
      <c r="E233" s="1060" t="s">
        <v>3721</v>
      </c>
      <c r="F233" s="219">
        <f t="shared" si="15"/>
        <v>12584</v>
      </c>
      <c r="G233" s="1061">
        <v>10400</v>
      </c>
      <c r="H233" s="1062">
        <v>7612986590074</v>
      </c>
      <c r="I233" s="108"/>
    </row>
    <row r="234" spans="1:9" customFormat="1" x14ac:dyDescent="0.25">
      <c r="A234" s="59"/>
      <c r="B234" s="1057" t="s">
        <v>3518</v>
      </c>
      <c r="C234" s="1108" t="s">
        <v>3018</v>
      </c>
      <c r="D234" s="1059" t="s">
        <v>3519</v>
      </c>
      <c r="E234" s="1060" t="s">
        <v>3722</v>
      </c>
      <c r="F234" s="219">
        <f t="shared" si="15"/>
        <v>12584</v>
      </c>
      <c r="G234" s="1061">
        <v>10400</v>
      </c>
      <c r="H234" s="1062">
        <v>7612986591972</v>
      </c>
      <c r="I234" s="108"/>
    </row>
    <row r="235" spans="1:9" customFormat="1" ht="15.75" thickBot="1" x14ac:dyDescent="0.3">
      <c r="A235" s="59"/>
      <c r="B235" s="1045" t="s">
        <v>3520</v>
      </c>
      <c r="C235" s="1113" t="s">
        <v>3018</v>
      </c>
      <c r="D235" s="1064" t="s">
        <v>3521</v>
      </c>
      <c r="E235" s="1065" t="s">
        <v>3723</v>
      </c>
      <c r="F235" s="230">
        <f t="shared" si="15"/>
        <v>12584</v>
      </c>
      <c r="G235" s="1047">
        <v>10400</v>
      </c>
      <c r="H235" s="1046">
        <v>7612986590081</v>
      </c>
      <c r="I235" s="108"/>
    </row>
    <row r="236" spans="1:9" s="175" customFormat="1" ht="15" customHeight="1" thickBot="1" x14ac:dyDescent="0.25">
      <c r="B236" s="235"/>
      <c r="C236" s="580"/>
      <c r="E236" s="235"/>
      <c r="H236" s="266"/>
    </row>
    <row r="237" spans="1:9" s="175" customFormat="1" ht="12.75" x14ac:dyDescent="0.2">
      <c r="B237" s="208" t="s">
        <v>2279</v>
      </c>
      <c r="C237" s="176"/>
      <c r="D237" s="262" t="s">
        <v>2033</v>
      </c>
      <c r="E237" s="267" t="s">
        <v>2038</v>
      </c>
      <c r="F237" s="179">
        <f t="shared" ref="F237:F241" si="16">SUM(G237*1.21)</f>
        <v>9922</v>
      </c>
      <c r="G237" s="179">
        <v>8200</v>
      </c>
      <c r="H237" s="209">
        <v>7612986330847</v>
      </c>
    </row>
    <row r="238" spans="1:9" s="175" customFormat="1" ht="12.75" x14ac:dyDescent="0.2">
      <c r="B238" s="190" t="s">
        <v>2280</v>
      </c>
      <c r="C238" s="181"/>
      <c r="D238" s="189" t="s">
        <v>2034</v>
      </c>
      <c r="E238" s="268" t="s">
        <v>2039</v>
      </c>
      <c r="F238" s="184">
        <f t="shared" si="16"/>
        <v>9922</v>
      </c>
      <c r="G238" s="238">
        <v>8200</v>
      </c>
      <c r="H238" s="210">
        <v>7612986330854</v>
      </c>
    </row>
    <row r="239" spans="1:9" s="175" customFormat="1" ht="12.75" x14ac:dyDescent="0.2">
      <c r="B239" s="190" t="s">
        <v>2281</v>
      </c>
      <c r="C239" s="181"/>
      <c r="D239" s="189" t="s">
        <v>2035</v>
      </c>
      <c r="E239" s="268" t="s">
        <v>2040</v>
      </c>
      <c r="F239" s="184">
        <f t="shared" si="16"/>
        <v>9922</v>
      </c>
      <c r="G239" s="238">
        <v>8200</v>
      </c>
      <c r="H239" s="210">
        <v>7612986330878</v>
      </c>
    </row>
    <row r="240" spans="1:9" s="175" customFormat="1" ht="12.75" x14ac:dyDescent="0.2">
      <c r="B240" s="190" t="s">
        <v>2282</v>
      </c>
      <c r="C240" s="181"/>
      <c r="D240" s="189" t="s">
        <v>2036</v>
      </c>
      <c r="E240" s="268" t="s">
        <v>2041</v>
      </c>
      <c r="F240" s="184">
        <f t="shared" si="16"/>
        <v>9922</v>
      </c>
      <c r="G240" s="238">
        <v>8200</v>
      </c>
      <c r="H240" s="210">
        <v>7612986330861</v>
      </c>
    </row>
    <row r="241" spans="1:9" s="175" customFormat="1" ht="15" customHeight="1" x14ac:dyDescent="0.2">
      <c r="B241" s="211" t="s">
        <v>2283</v>
      </c>
      <c r="C241" s="225"/>
      <c r="D241" s="1117" t="s">
        <v>2037</v>
      </c>
      <c r="E241" s="1124" t="s">
        <v>2042</v>
      </c>
      <c r="F241" s="213">
        <f t="shared" si="16"/>
        <v>9922</v>
      </c>
      <c r="G241" s="238">
        <v>8200</v>
      </c>
      <c r="H241" s="214">
        <v>7612986330830</v>
      </c>
    </row>
    <row r="242" spans="1:9" s="175" customFormat="1" ht="15" customHeight="1" thickBot="1" x14ac:dyDescent="0.3">
      <c r="B242" s="1041" t="s">
        <v>3522</v>
      </c>
      <c r="C242" s="1083" t="s">
        <v>3018</v>
      </c>
      <c r="D242" s="1038" t="s">
        <v>3523</v>
      </c>
      <c r="E242" s="1125" t="s">
        <v>3524</v>
      </c>
      <c r="F242" s="193">
        <f t="shared" ref="F242:F260" si="17">SUM(G242*1.21)</f>
        <v>9922</v>
      </c>
      <c r="G242" s="1044">
        <v>8200</v>
      </c>
      <c r="H242" s="1043">
        <v>7612986590593</v>
      </c>
    </row>
    <row r="243" spans="1:9" customFormat="1" x14ac:dyDescent="0.25">
      <c r="A243" s="59"/>
      <c r="B243" s="1051" t="s">
        <v>3525</v>
      </c>
      <c r="C243" s="1107" t="s">
        <v>3018</v>
      </c>
      <c r="D243" s="1053" t="s">
        <v>3526</v>
      </c>
      <c r="E243" s="1054" t="s">
        <v>3780</v>
      </c>
      <c r="F243" s="216">
        <f t="shared" si="17"/>
        <v>10890</v>
      </c>
      <c r="G243" s="1055">
        <v>9000</v>
      </c>
      <c r="H243" s="1056">
        <v>7612986590098</v>
      </c>
      <c r="I243" s="108"/>
    </row>
    <row r="244" spans="1:9" customFormat="1" x14ac:dyDescent="0.25">
      <c r="A244" s="59"/>
      <c r="B244" s="1057" t="s">
        <v>3527</v>
      </c>
      <c r="C244" s="1108" t="s">
        <v>3018</v>
      </c>
      <c r="D244" s="1059" t="s">
        <v>3528</v>
      </c>
      <c r="E244" s="1060" t="s">
        <v>3746</v>
      </c>
      <c r="F244" s="219">
        <f t="shared" si="17"/>
        <v>10890</v>
      </c>
      <c r="G244" s="1061">
        <v>9000</v>
      </c>
      <c r="H244" s="1062">
        <v>7612986590104</v>
      </c>
      <c r="I244" s="108"/>
    </row>
    <row r="245" spans="1:9" customFormat="1" x14ac:dyDescent="0.25">
      <c r="A245" s="59"/>
      <c r="B245" s="1057" t="s">
        <v>3529</v>
      </c>
      <c r="C245" s="1108" t="s">
        <v>3018</v>
      </c>
      <c r="D245" s="1059" t="s">
        <v>3530</v>
      </c>
      <c r="E245" s="1060" t="s">
        <v>3747</v>
      </c>
      <c r="F245" s="219">
        <f t="shared" si="17"/>
        <v>10890</v>
      </c>
      <c r="G245" s="1061">
        <v>9000</v>
      </c>
      <c r="H245" s="1062">
        <v>7612986590111</v>
      </c>
      <c r="I245" s="108"/>
    </row>
    <row r="246" spans="1:9" customFormat="1" x14ac:dyDescent="0.25">
      <c r="A246" s="59"/>
      <c r="B246" s="1057" t="s">
        <v>3531</v>
      </c>
      <c r="C246" s="1108" t="s">
        <v>3018</v>
      </c>
      <c r="D246" s="1059" t="s">
        <v>3532</v>
      </c>
      <c r="E246" s="1060" t="s">
        <v>3748</v>
      </c>
      <c r="F246" s="219">
        <f t="shared" si="17"/>
        <v>10890</v>
      </c>
      <c r="G246" s="1061">
        <v>9000</v>
      </c>
      <c r="H246" s="1062">
        <v>7612986590128</v>
      </c>
      <c r="I246" s="108"/>
    </row>
    <row r="247" spans="1:9" customFormat="1" x14ac:dyDescent="0.25">
      <c r="A247" s="59"/>
      <c r="B247" s="1057" t="s">
        <v>3533</v>
      </c>
      <c r="C247" s="1108" t="s">
        <v>3018</v>
      </c>
      <c r="D247" s="1059" t="s">
        <v>3534</v>
      </c>
      <c r="E247" s="1060" t="s">
        <v>3763</v>
      </c>
      <c r="F247" s="219">
        <f t="shared" si="17"/>
        <v>10890</v>
      </c>
      <c r="G247" s="1061">
        <v>9000</v>
      </c>
      <c r="H247" s="1062">
        <v>7612986590586</v>
      </c>
      <c r="I247" s="108"/>
    </row>
    <row r="248" spans="1:9" customFormat="1" ht="15.75" thickBot="1" x14ac:dyDescent="0.3">
      <c r="A248" s="59"/>
      <c r="B248" s="1109" t="s">
        <v>3535</v>
      </c>
      <c r="C248" s="1110" t="s">
        <v>3018</v>
      </c>
      <c r="D248" s="1096" t="s">
        <v>3536</v>
      </c>
      <c r="E248" s="1097" t="s">
        <v>3749</v>
      </c>
      <c r="F248" s="222">
        <f t="shared" si="17"/>
        <v>10890</v>
      </c>
      <c r="G248" s="1098">
        <v>9000</v>
      </c>
      <c r="H248" s="1111">
        <v>7612986590135</v>
      </c>
      <c r="I248" s="108"/>
    </row>
    <row r="249" spans="1:9" customFormat="1" x14ac:dyDescent="0.25">
      <c r="A249" s="59"/>
      <c r="B249" s="1100" t="s">
        <v>3537</v>
      </c>
      <c r="C249" s="1112" t="s">
        <v>3018</v>
      </c>
      <c r="D249" s="1102" t="s">
        <v>3538</v>
      </c>
      <c r="E249" s="1103" t="s">
        <v>3680</v>
      </c>
      <c r="F249" s="179">
        <f t="shared" si="17"/>
        <v>11616</v>
      </c>
      <c r="G249" s="1104">
        <v>9600</v>
      </c>
      <c r="H249" s="1105">
        <v>7612986590142</v>
      </c>
      <c r="I249" s="108"/>
    </row>
    <row r="250" spans="1:9" customFormat="1" x14ac:dyDescent="0.25">
      <c r="A250" s="59"/>
      <c r="B250" s="1072" t="s">
        <v>3539</v>
      </c>
      <c r="C250" s="1082" t="s">
        <v>3018</v>
      </c>
      <c r="D250" s="1074" t="s">
        <v>3540</v>
      </c>
      <c r="E250" s="1075" t="s">
        <v>3681</v>
      </c>
      <c r="F250" s="184">
        <f t="shared" si="17"/>
        <v>11616</v>
      </c>
      <c r="G250" s="1048">
        <v>9600</v>
      </c>
      <c r="H250" s="1076">
        <v>7612986590159</v>
      </c>
      <c r="I250" s="108"/>
    </row>
    <row r="251" spans="1:9" customFormat="1" x14ac:dyDescent="0.25">
      <c r="A251" s="59"/>
      <c r="B251" s="1072" t="s">
        <v>3541</v>
      </c>
      <c r="C251" s="1082" t="s">
        <v>3018</v>
      </c>
      <c r="D251" s="1074" t="s">
        <v>3542</v>
      </c>
      <c r="E251" s="1075" t="s">
        <v>3682</v>
      </c>
      <c r="F251" s="184">
        <f t="shared" si="17"/>
        <v>11616</v>
      </c>
      <c r="G251" s="1048">
        <v>9600</v>
      </c>
      <c r="H251" s="1076">
        <v>7612986590166</v>
      </c>
      <c r="I251" s="108"/>
    </row>
    <row r="252" spans="1:9" customFormat="1" x14ac:dyDescent="0.25">
      <c r="A252" s="59"/>
      <c r="B252" s="1072" t="s">
        <v>3543</v>
      </c>
      <c r="C252" s="1082" t="s">
        <v>3018</v>
      </c>
      <c r="D252" s="1074" t="s">
        <v>3544</v>
      </c>
      <c r="E252" s="1075" t="s">
        <v>3683</v>
      </c>
      <c r="F252" s="184">
        <f t="shared" si="17"/>
        <v>11616</v>
      </c>
      <c r="G252" s="1048">
        <v>9600</v>
      </c>
      <c r="H252" s="1076">
        <v>7612986590173</v>
      </c>
      <c r="I252" s="108"/>
    </row>
    <row r="253" spans="1:9" customFormat="1" x14ac:dyDescent="0.25">
      <c r="A253" s="59"/>
      <c r="B253" s="1072" t="s">
        <v>3545</v>
      </c>
      <c r="C253" s="1082" t="s">
        <v>3018</v>
      </c>
      <c r="D253" s="1074" t="s">
        <v>3546</v>
      </c>
      <c r="E253" s="1075" t="s">
        <v>3684</v>
      </c>
      <c r="F253" s="184">
        <f t="shared" si="17"/>
        <v>11616</v>
      </c>
      <c r="G253" s="1048">
        <v>9600</v>
      </c>
      <c r="H253" s="1076">
        <v>7612986591989</v>
      </c>
      <c r="I253" s="108"/>
    </row>
    <row r="254" spans="1:9" customFormat="1" ht="15.75" thickBot="1" x14ac:dyDescent="0.3">
      <c r="A254" s="59"/>
      <c r="B254" s="1077" t="s">
        <v>3547</v>
      </c>
      <c r="C254" s="1106" t="s">
        <v>3018</v>
      </c>
      <c r="D254" s="1079" t="s">
        <v>3548</v>
      </c>
      <c r="E254" s="1080" t="s">
        <v>3685</v>
      </c>
      <c r="F254" s="213">
        <f t="shared" si="17"/>
        <v>11616</v>
      </c>
      <c r="G254" s="1050">
        <v>9600</v>
      </c>
      <c r="H254" s="1081">
        <v>7612986590180</v>
      </c>
      <c r="I254" s="108"/>
    </row>
    <row r="255" spans="1:9" customFormat="1" x14ac:dyDescent="0.25">
      <c r="A255" s="59"/>
      <c r="B255" s="1051" t="s">
        <v>3549</v>
      </c>
      <c r="C255" s="1107" t="s">
        <v>3018</v>
      </c>
      <c r="D255" s="1053" t="s">
        <v>3550</v>
      </c>
      <c r="E255" s="1054" t="s">
        <v>3724</v>
      </c>
      <c r="F255" s="216">
        <f t="shared" si="17"/>
        <v>13310</v>
      </c>
      <c r="G255" s="1055">
        <v>11000</v>
      </c>
      <c r="H255" s="1056">
        <v>7612986590197</v>
      </c>
      <c r="I255" s="108"/>
    </row>
    <row r="256" spans="1:9" customFormat="1" x14ac:dyDescent="0.25">
      <c r="A256" s="59"/>
      <c r="B256" s="1057" t="s">
        <v>3551</v>
      </c>
      <c r="C256" s="1108" t="s">
        <v>3018</v>
      </c>
      <c r="D256" s="1059" t="s">
        <v>3552</v>
      </c>
      <c r="E256" s="1060" t="s">
        <v>3725</v>
      </c>
      <c r="F256" s="219">
        <f t="shared" si="17"/>
        <v>13310</v>
      </c>
      <c r="G256" s="1061">
        <v>11000</v>
      </c>
      <c r="H256" s="1062">
        <v>7612986590203</v>
      </c>
      <c r="I256" s="108"/>
    </row>
    <row r="257" spans="1:9" customFormat="1" x14ac:dyDescent="0.25">
      <c r="A257" s="59"/>
      <c r="B257" s="1057" t="s">
        <v>3553</v>
      </c>
      <c r="C257" s="1108" t="s">
        <v>3018</v>
      </c>
      <c r="D257" s="1059" t="s">
        <v>3554</v>
      </c>
      <c r="E257" s="1060" t="s">
        <v>3726</v>
      </c>
      <c r="F257" s="219">
        <f t="shared" si="17"/>
        <v>13310</v>
      </c>
      <c r="G257" s="1061">
        <v>11000</v>
      </c>
      <c r="H257" s="1062">
        <v>7612986590210</v>
      </c>
      <c r="I257" s="108"/>
    </row>
    <row r="258" spans="1:9" customFormat="1" x14ac:dyDescent="0.25">
      <c r="A258" s="59"/>
      <c r="B258" s="1057" t="s">
        <v>3555</v>
      </c>
      <c r="C258" s="1108" t="s">
        <v>3018</v>
      </c>
      <c r="D258" s="1059" t="s">
        <v>3556</v>
      </c>
      <c r="E258" s="1060" t="s">
        <v>3727</v>
      </c>
      <c r="F258" s="219">
        <f t="shared" si="17"/>
        <v>13310</v>
      </c>
      <c r="G258" s="1061">
        <v>11000</v>
      </c>
      <c r="H258" s="1062">
        <v>7612986590227</v>
      </c>
      <c r="I258" s="108"/>
    </row>
    <row r="259" spans="1:9" customFormat="1" x14ac:dyDescent="0.25">
      <c r="A259" s="59"/>
      <c r="B259" s="1057" t="s">
        <v>3557</v>
      </c>
      <c r="C259" s="1108" t="s">
        <v>3018</v>
      </c>
      <c r="D259" s="1059" t="s">
        <v>3558</v>
      </c>
      <c r="E259" s="1060" t="s">
        <v>3728</v>
      </c>
      <c r="F259" s="219">
        <f t="shared" si="17"/>
        <v>13310</v>
      </c>
      <c r="G259" s="1061">
        <v>11000</v>
      </c>
      <c r="H259" s="1062">
        <v>7612986591996</v>
      </c>
      <c r="I259" s="108"/>
    </row>
    <row r="260" spans="1:9" customFormat="1" ht="15.75" thickBot="1" x14ac:dyDescent="0.3">
      <c r="A260" s="59"/>
      <c r="B260" s="1045" t="s">
        <v>3559</v>
      </c>
      <c r="C260" s="1113" t="s">
        <v>3018</v>
      </c>
      <c r="D260" s="1064" t="s">
        <v>3560</v>
      </c>
      <c r="E260" s="1065" t="s">
        <v>3729</v>
      </c>
      <c r="F260" s="230">
        <f t="shared" si="17"/>
        <v>13310</v>
      </c>
      <c r="G260" s="1047">
        <v>11000</v>
      </c>
      <c r="H260" s="1046">
        <v>7612986590234</v>
      </c>
      <c r="I260" s="108"/>
    </row>
    <row r="261" spans="1:9" s="175" customFormat="1" ht="15" customHeight="1" thickBot="1" x14ac:dyDescent="0.25">
      <c r="C261" s="579"/>
      <c r="H261" s="266"/>
    </row>
    <row r="262" spans="1:9" s="175" customFormat="1" ht="15" customHeight="1" x14ac:dyDescent="0.2">
      <c r="B262" s="208" t="s">
        <v>2292</v>
      </c>
      <c r="C262" s="176"/>
      <c r="D262" s="178" t="s">
        <v>2061</v>
      </c>
      <c r="E262" s="178" t="s">
        <v>2060</v>
      </c>
      <c r="F262" s="179">
        <f>SUM(G262*1.21)</f>
        <v>9317</v>
      </c>
      <c r="G262" s="179">
        <v>7700</v>
      </c>
      <c r="H262" s="209">
        <v>7612986330892</v>
      </c>
    </row>
    <row r="263" spans="1:9" s="175" customFormat="1" ht="15" customHeight="1" x14ac:dyDescent="0.2">
      <c r="B263" s="190" t="s">
        <v>2293</v>
      </c>
      <c r="C263" s="181"/>
      <c r="D263" s="183" t="s">
        <v>2062</v>
      </c>
      <c r="E263" s="183" t="s">
        <v>2059</v>
      </c>
      <c r="F263" s="184">
        <f>SUM(G263*1.21)</f>
        <v>9317</v>
      </c>
      <c r="G263" s="184">
        <v>7700</v>
      </c>
      <c r="H263" s="210">
        <v>7612986330908</v>
      </c>
    </row>
    <row r="264" spans="1:9" s="175" customFormat="1" ht="15" customHeight="1" x14ac:dyDescent="0.2">
      <c r="B264" s="190" t="s">
        <v>2294</v>
      </c>
      <c r="C264" s="181"/>
      <c r="D264" s="183" t="s">
        <v>2063</v>
      </c>
      <c r="E264" s="183" t="s">
        <v>2058</v>
      </c>
      <c r="F264" s="184">
        <f>SUM(G264*1.21)</f>
        <v>9317</v>
      </c>
      <c r="G264" s="184">
        <v>7700</v>
      </c>
      <c r="H264" s="210">
        <v>7612986330885</v>
      </c>
    </row>
    <row r="265" spans="1:9" s="175" customFormat="1" ht="15" customHeight="1" thickBot="1" x14ac:dyDescent="0.3">
      <c r="B265" s="1041" t="s">
        <v>3561</v>
      </c>
      <c r="C265" s="1083" t="s">
        <v>3018</v>
      </c>
      <c r="D265" s="1038" t="s">
        <v>3562</v>
      </c>
      <c r="E265" s="1038" t="s">
        <v>3563</v>
      </c>
      <c r="F265" s="193">
        <f t="shared" ref="F265" si="18">SUM(G265*1.21)</f>
        <v>9317</v>
      </c>
      <c r="G265" s="1044">
        <v>7700</v>
      </c>
      <c r="H265" s="1043">
        <v>7612986590609</v>
      </c>
    </row>
    <row r="266" spans="1:9" s="175" customFormat="1" ht="15" customHeight="1" x14ac:dyDescent="0.2">
      <c r="B266" s="290" t="s">
        <v>2289</v>
      </c>
      <c r="C266" s="354"/>
      <c r="D266" s="291" t="s">
        <v>2053</v>
      </c>
      <c r="E266" s="291" t="s">
        <v>2056</v>
      </c>
      <c r="F266" s="292">
        <f t="shared" ref="F266:F273" si="19">SUM(G266*1.21)</f>
        <v>10164</v>
      </c>
      <c r="G266" s="292">
        <v>8400</v>
      </c>
      <c r="H266" s="293">
        <v>7612986330090</v>
      </c>
    </row>
    <row r="267" spans="1:9" s="175" customFormat="1" ht="15" customHeight="1" x14ac:dyDescent="0.2">
      <c r="B267" s="218" t="s">
        <v>2290</v>
      </c>
      <c r="C267" s="227"/>
      <c r="D267" s="182" t="s">
        <v>2054</v>
      </c>
      <c r="E267" s="182" t="s">
        <v>3628</v>
      </c>
      <c r="F267" s="219">
        <f t="shared" si="19"/>
        <v>10164</v>
      </c>
      <c r="G267" s="219">
        <v>8400</v>
      </c>
      <c r="H267" s="191">
        <v>7612986330106</v>
      </c>
    </row>
    <row r="268" spans="1:9" s="235" customFormat="1" ht="15" customHeight="1" x14ac:dyDescent="0.25">
      <c r="B268" s="1120" t="s">
        <v>2594</v>
      </c>
      <c r="C268" s="227"/>
      <c r="D268" s="182" t="s">
        <v>2384</v>
      </c>
      <c r="E268" s="182" t="s">
        <v>3760</v>
      </c>
      <c r="F268" s="219">
        <f>SUM(G268*1.21)</f>
        <v>10164</v>
      </c>
      <c r="G268" s="219">
        <v>8400</v>
      </c>
      <c r="H268" s="1121">
        <v>7612986431841</v>
      </c>
    </row>
    <row r="269" spans="1:9" s="175" customFormat="1" ht="15" customHeight="1" thickBot="1" x14ac:dyDescent="0.25">
      <c r="B269" s="237" t="s">
        <v>2291</v>
      </c>
      <c r="C269" s="228"/>
      <c r="D269" s="229" t="s">
        <v>2055</v>
      </c>
      <c r="E269" s="229" t="s">
        <v>2057</v>
      </c>
      <c r="F269" s="230">
        <f t="shared" si="19"/>
        <v>10164</v>
      </c>
      <c r="G269" s="230">
        <v>8400</v>
      </c>
      <c r="H269" s="194">
        <v>7612986330083</v>
      </c>
    </row>
    <row r="270" spans="1:9" s="235" customFormat="1" ht="15" customHeight="1" x14ac:dyDescent="0.2">
      <c r="B270" s="208" t="s">
        <v>2295</v>
      </c>
      <c r="C270" s="176"/>
      <c r="D270" s="178" t="s">
        <v>2064</v>
      </c>
      <c r="E270" s="178" t="s">
        <v>2067</v>
      </c>
      <c r="F270" s="179">
        <f t="shared" si="19"/>
        <v>9922</v>
      </c>
      <c r="G270" s="179">
        <v>8200</v>
      </c>
      <c r="H270" s="209">
        <v>7612986330120</v>
      </c>
    </row>
    <row r="271" spans="1:9" s="235" customFormat="1" ht="15" customHeight="1" x14ac:dyDescent="0.2">
      <c r="B271" s="190" t="s">
        <v>2296</v>
      </c>
      <c r="C271" s="181"/>
      <c r="D271" s="183" t="s">
        <v>2065</v>
      </c>
      <c r="E271" s="183" t="s">
        <v>3629</v>
      </c>
      <c r="F271" s="184">
        <f t="shared" si="19"/>
        <v>9922</v>
      </c>
      <c r="G271" s="184">
        <v>8200</v>
      </c>
      <c r="H271" s="210">
        <v>7612986330137</v>
      </c>
    </row>
    <row r="272" spans="1:9" s="235" customFormat="1" ht="15" customHeight="1" x14ac:dyDescent="0.25">
      <c r="B272" s="551" t="s">
        <v>2595</v>
      </c>
      <c r="C272" s="181"/>
      <c r="D272" s="183" t="s">
        <v>2385</v>
      </c>
      <c r="E272" s="183" t="s">
        <v>3761</v>
      </c>
      <c r="F272" s="184">
        <f>SUM(G272*1.21)</f>
        <v>9922</v>
      </c>
      <c r="G272" s="184">
        <v>8200</v>
      </c>
      <c r="H272" s="552">
        <v>7612986431858</v>
      </c>
    </row>
    <row r="273" spans="1:9" s="235" customFormat="1" ht="15" customHeight="1" thickBot="1" x14ac:dyDescent="0.25">
      <c r="B273" s="192" t="s">
        <v>2297</v>
      </c>
      <c r="C273" s="242"/>
      <c r="D273" s="243" t="s">
        <v>2066</v>
      </c>
      <c r="E273" s="243" t="s">
        <v>2068</v>
      </c>
      <c r="F273" s="193">
        <f t="shared" si="19"/>
        <v>9922</v>
      </c>
      <c r="G273" s="193">
        <v>8200</v>
      </c>
      <c r="H273" s="265">
        <v>7612986330113</v>
      </c>
    </row>
    <row r="274" spans="1:9" customFormat="1" x14ac:dyDescent="0.25">
      <c r="A274" s="59"/>
      <c r="B274" s="1051" t="s">
        <v>3564</v>
      </c>
      <c r="C274" s="1107" t="s">
        <v>3018</v>
      </c>
      <c r="D274" s="1053" t="s">
        <v>3565</v>
      </c>
      <c r="E274" s="1054" t="s">
        <v>3686</v>
      </c>
      <c r="F274" s="216">
        <f t="shared" ref="F274:F277" si="20">SUM(G274*1.21)</f>
        <v>10890</v>
      </c>
      <c r="G274" s="216">
        <v>9000</v>
      </c>
      <c r="H274" s="1056">
        <v>7612986590241</v>
      </c>
      <c r="I274" s="108"/>
    </row>
    <row r="275" spans="1:9" customFormat="1" x14ac:dyDescent="0.25">
      <c r="A275" s="59"/>
      <c r="B275" s="1057" t="s">
        <v>3566</v>
      </c>
      <c r="C275" s="1108" t="s">
        <v>3018</v>
      </c>
      <c r="D275" s="1059" t="s">
        <v>3567</v>
      </c>
      <c r="E275" s="1060" t="s">
        <v>3687</v>
      </c>
      <c r="F275" s="219">
        <f t="shared" si="20"/>
        <v>10890</v>
      </c>
      <c r="G275" s="219">
        <v>9000</v>
      </c>
      <c r="H275" s="1062">
        <v>7612986590258</v>
      </c>
      <c r="I275" s="108"/>
    </row>
    <row r="276" spans="1:9" customFormat="1" x14ac:dyDescent="0.25">
      <c r="A276" s="59"/>
      <c r="B276" s="1057" t="s">
        <v>3568</v>
      </c>
      <c r="C276" s="1108" t="s">
        <v>3018</v>
      </c>
      <c r="D276" s="1059" t="s">
        <v>3569</v>
      </c>
      <c r="E276" s="1060" t="s">
        <v>3688</v>
      </c>
      <c r="F276" s="219">
        <f t="shared" si="20"/>
        <v>10890</v>
      </c>
      <c r="G276" s="219">
        <v>9000</v>
      </c>
      <c r="H276" s="1062">
        <v>7612986593105</v>
      </c>
      <c r="I276" s="108"/>
    </row>
    <row r="277" spans="1:9" customFormat="1" ht="15.75" thickBot="1" x14ac:dyDescent="0.3">
      <c r="A277" s="59"/>
      <c r="B277" s="1045" t="s">
        <v>3570</v>
      </c>
      <c r="C277" s="1113" t="s">
        <v>3018</v>
      </c>
      <c r="D277" s="1064" t="s">
        <v>3571</v>
      </c>
      <c r="E277" s="1065" t="s">
        <v>3689</v>
      </c>
      <c r="F277" s="230">
        <f t="shared" si="20"/>
        <v>10890</v>
      </c>
      <c r="G277" s="230">
        <v>9000</v>
      </c>
      <c r="H277" s="1046">
        <v>7612986590265</v>
      </c>
      <c r="I277" s="108"/>
    </row>
    <row r="278" spans="1:9" s="175" customFormat="1" ht="15" customHeight="1" thickBot="1" x14ac:dyDescent="0.25">
      <c r="B278" s="261"/>
      <c r="C278" s="269"/>
      <c r="D278" s="256"/>
      <c r="E278" s="258"/>
      <c r="F278" s="251"/>
      <c r="G278" s="251"/>
      <c r="H278" s="236"/>
    </row>
    <row r="279" spans="1:9" s="175" customFormat="1" ht="15" customHeight="1" x14ac:dyDescent="0.2">
      <c r="B279" s="208" t="s">
        <v>2301</v>
      </c>
      <c r="C279" s="176"/>
      <c r="D279" s="178" t="s">
        <v>2075</v>
      </c>
      <c r="E279" s="178" t="s">
        <v>2078</v>
      </c>
      <c r="F279" s="179">
        <f>SUM(G279*1.21)</f>
        <v>9801</v>
      </c>
      <c r="G279" s="179">
        <v>8100</v>
      </c>
      <c r="H279" s="209">
        <v>7612986330922</v>
      </c>
    </row>
    <row r="280" spans="1:9" s="175" customFormat="1" ht="15" customHeight="1" x14ac:dyDescent="0.2">
      <c r="B280" s="190" t="s">
        <v>2302</v>
      </c>
      <c r="C280" s="181"/>
      <c r="D280" s="183" t="s">
        <v>2076</v>
      </c>
      <c r="E280" s="183" t="s">
        <v>2079</v>
      </c>
      <c r="F280" s="184">
        <f>SUM(G280*1.21)</f>
        <v>9801</v>
      </c>
      <c r="G280" s="238">
        <v>8100</v>
      </c>
      <c r="H280" s="210">
        <v>7612986330939</v>
      </c>
    </row>
    <row r="281" spans="1:9" s="175" customFormat="1" ht="15" customHeight="1" x14ac:dyDescent="0.2">
      <c r="B281" s="211" t="s">
        <v>2303</v>
      </c>
      <c r="C281" s="225"/>
      <c r="D281" s="212" t="s">
        <v>2077</v>
      </c>
      <c r="E281" s="212" t="s">
        <v>2080</v>
      </c>
      <c r="F281" s="213">
        <f>SUM(G281*1.21)</f>
        <v>9801</v>
      </c>
      <c r="G281" s="355">
        <v>8100</v>
      </c>
      <c r="H281" s="214">
        <v>7612986330915</v>
      </c>
    </row>
    <row r="282" spans="1:9" s="175" customFormat="1" ht="15" customHeight="1" thickBot="1" x14ac:dyDescent="0.3">
      <c r="B282" s="1041" t="s">
        <v>3572</v>
      </c>
      <c r="C282" s="1083" t="s">
        <v>3018</v>
      </c>
      <c r="D282" s="1038" t="s">
        <v>3573</v>
      </c>
      <c r="E282" s="1038" t="s">
        <v>3574</v>
      </c>
      <c r="F282" s="193">
        <f>SUM(G282*1.21)</f>
        <v>9801</v>
      </c>
      <c r="G282" s="1044">
        <v>8100</v>
      </c>
      <c r="H282" s="1043">
        <v>7612986590616</v>
      </c>
    </row>
    <row r="283" spans="1:9" s="175" customFormat="1" ht="15" customHeight="1" x14ac:dyDescent="0.2">
      <c r="B283" s="215" t="s">
        <v>2298</v>
      </c>
      <c r="C283" s="234"/>
      <c r="D283" s="177" t="s">
        <v>2069</v>
      </c>
      <c r="E283" s="177" t="s">
        <v>2072</v>
      </c>
      <c r="F283" s="216">
        <f>G283*1.21</f>
        <v>10527</v>
      </c>
      <c r="G283" s="1126">
        <v>8700</v>
      </c>
      <c r="H283" s="217">
        <v>7612986330151</v>
      </c>
    </row>
    <row r="284" spans="1:9" s="175" customFormat="1" ht="15" customHeight="1" x14ac:dyDescent="0.2">
      <c r="B284" s="218" t="s">
        <v>2299</v>
      </c>
      <c r="C284" s="227"/>
      <c r="D284" s="182" t="s">
        <v>2070</v>
      </c>
      <c r="E284" s="182" t="s">
        <v>2073</v>
      </c>
      <c r="F284" s="219">
        <f>G284*1.21</f>
        <v>10527</v>
      </c>
      <c r="G284" s="219">
        <v>8700</v>
      </c>
      <c r="H284" s="191">
        <v>7612986330168</v>
      </c>
    </row>
    <row r="285" spans="1:9" s="235" customFormat="1" ht="15" customHeight="1" x14ac:dyDescent="0.25">
      <c r="B285" s="1127" t="s">
        <v>2596</v>
      </c>
      <c r="C285" s="227"/>
      <c r="D285" s="182" t="s">
        <v>2386</v>
      </c>
      <c r="E285" s="182" t="s">
        <v>3753</v>
      </c>
      <c r="F285" s="219">
        <f>G285*1.21</f>
        <v>10527</v>
      </c>
      <c r="G285" s="219">
        <v>8700</v>
      </c>
      <c r="H285" s="1128">
        <v>7612986431865</v>
      </c>
    </row>
    <row r="286" spans="1:9" s="175" customFormat="1" ht="15" customHeight="1" thickBot="1" x14ac:dyDescent="0.25">
      <c r="B286" s="237" t="s">
        <v>2300</v>
      </c>
      <c r="C286" s="228"/>
      <c r="D286" s="229" t="s">
        <v>2071</v>
      </c>
      <c r="E286" s="229" t="s">
        <v>2074</v>
      </c>
      <c r="F286" s="230">
        <f>G286*1.21</f>
        <v>10527</v>
      </c>
      <c r="G286" s="295">
        <v>8700</v>
      </c>
      <c r="H286" s="194">
        <v>7612986330144</v>
      </c>
    </row>
    <row r="287" spans="1:9" s="175" customFormat="1" ht="15" customHeight="1" x14ac:dyDescent="0.2">
      <c r="B287" s="208" t="s">
        <v>2304</v>
      </c>
      <c r="C287" s="176"/>
      <c r="D287" s="178" t="s">
        <v>2081</v>
      </c>
      <c r="E287" s="178" t="s">
        <v>2084</v>
      </c>
      <c r="F287" s="179">
        <f t="shared" ref="F287:F290" si="21">SUM(G287*1.21)</f>
        <v>10769</v>
      </c>
      <c r="G287" s="179">
        <v>8900</v>
      </c>
      <c r="H287" s="209">
        <v>7612986330182</v>
      </c>
    </row>
    <row r="288" spans="1:9" s="175" customFormat="1" ht="15" customHeight="1" x14ac:dyDescent="0.2">
      <c r="B288" s="190" t="s">
        <v>2305</v>
      </c>
      <c r="C288" s="181"/>
      <c r="D288" s="183" t="s">
        <v>2082</v>
      </c>
      <c r="E288" s="183" t="s">
        <v>2085</v>
      </c>
      <c r="F288" s="184">
        <f t="shared" si="21"/>
        <v>10769</v>
      </c>
      <c r="G288" s="184">
        <v>8900</v>
      </c>
      <c r="H288" s="210">
        <v>7612986330199</v>
      </c>
    </row>
    <row r="289" spans="1:9" s="235" customFormat="1" ht="15" customHeight="1" x14ac:dyDescent="0.25">
      <c r="B289" s="551" t="s">
        <v>2597</v>
      </c>
      <c r="C289" s="181"/>
      <c r="D289" s="183" t="s">
        <v>2387</v>
      </c>
      <c r="E289" s="183" t="s">
        <v>3754</v>
      </c>
      <c r="F289" s="184">
        <f>SUM(G289*1.21)</f>
        <v>10769</v>
      </c>
      <c r="G289" s="184">
        <v>8900</v>
      </c>
      <c r="H289" s="552">
        <v>7612986431872</v>
      </c>
    </row>
    <row r="290" spans="1:9" s="175" customFormat="1" ht="15" customHeight="1" thickBot="1" x14ac:dyDescent="0.25">
      <c r="B290" s="192" t="s">
        <v>2306</v>
      </c>
      <c r="C290" s="242"/>
      <c r="D290" s="243" t="s">
        <v>2083</v>
      </c>
      <c r="E290" s="243" t="s">
        <v>2086</v>
      </c>
      <c r="F290" s="193">
        <f t="shared" si="21"/>
        <v>10769</v>
      </c>
      <c r="G290" s="193">
        <v>8900</v>
      </c>
      <c r="H290" s="265">
        <v>7612986330175</v>
      </c>
    </row>
    <row r="291" spans="1:9" customFormat="1" x14ac:dyDescent="0.25">
      <c r="A291" s="59"/>
      <c r="B291" s="1051" t="s">
        <v>3575</v>
      </c>
      <c r="C291" s="1107" t="s">
        <v>3018</v>
      </c>
      <c r="D291" s="1053" t="s">
        <v>3576</v>
      </c>
      <c r="E291" s="1054" t="s">
        <v>3690</v>
      </c>
      <c r="F291" s="216">
        <f t="shared" ref="F291:F294" si="22">SUM(G291*1.21)</f>
        <v>11253</v>
      </c>
      <c r="G291" s="1055">
        <v>9300</v>
      </c>
      <c r="H291" s="1056">
        <v>7612986590272</v>
      </c>
      <c r="I291" s="108"/>
    </row>
    <row r="292" spans="1:9" customFormat="1" x14ac:dyDescent="0.25">
      <c r="A292" s="59"/>
      <c r="B292" s="1057" t="s">
        <v>3577</v>
      </c>
      <c r="C292" s="1108" t="s">
        <v>3018</v>
      </c>
      <c r="D292" s="1059" t="s">
        <v>3578</v>
      </c>
      <c r="E292" s="1060" t="s">
        <v>3691</v>
      </c>
      <c r="F292" s="219">
        <f t="shared" si="22"/>
        <v>11253</v>
      </c>
      <c r="G292" s="1061">
        <v>9300</v>
      </c>
      <c r="H292" s="1062">
        <v>7612986590289</v>
      </c>
      <c r="I292" s="108"/>
    </row>
    <row r="293" spans="1:9" customFormat="1" x14ac:dyDescent="0.25">
      <c r="A293" s="59"/>
      <c r="B293" s="1057" t="s">
        <v>3579</v>
      </c>
      <c r="C293" s="1108" t="s">
        <v>3018</v>
      </c>
      <c r="D293" s="1059" t="s">
        <v>3580</v>
      </c>
      <c r="E293" s="1060" t="s">
        <v>3692</v>
      </c>
      <c r="F293" s="219">
        <f t="shared" si="22"/>
        <v>11253</v>
      </c>
      <c r="G293" s="1061">
        <v>9300</v>
      </c>
      <c r="H293" s="1062">
        <v>7612986593112</v>
      </c>
      <c r="I293" s="108"/>
    </row>
    <row r="294" spans="1:9" customFormat="1" ht="15.75" thickBot="1" x14ac:dyDescent="0.3">
      <c r="A294" s="59"/>
      <c r="B294" s="1045" t="s">
        <v>3581</v>
      </c>
      <c r="C294" s="1113" t="s">
        <v>3018</v>
      </c>
      <c r="D294" s="1064" t="s">
        <v>3582</v>
      </c>
      <c r="E294" s="1065" t="s">
        <v>3693</v>
      </c>
      <c r="F294" s="230">
        <f t="shared" si="22"/>
        <v>11253</v>
      </c>
      <c r="G294" s="1047">
        <v>9300</v>
      </c>
      <c r="H294" s="1046">
        <v>7612986590296</v>
      </c>
      <c r="I294" s="108"/>
    </row>
    <row r="295" spans="1:9" ht="15" customHeight="1" thickBot="1" x14ac:dyDescent="0.3">
      <c r="H295" s="233"/>
    </row>
    <row r="296" spans="1:9" s="175" customFormat="1" ht="15" customHeight="1" x14ac:dyDescent="0.2">
      <c r="B296" s="208" t="s">
        <v>2310</v>
      </c>
      <c r="C296" s="176"/>
      <c r="D296" s="270" t="s">
        <v>2091</v>
      </c>
      <c r="E296" s="178" t="s">
        <v>2094</v>
      </c>
      <c r="F296" s="179">
        <f>SUM(G296*1.21)</f>
        <v>9922</v>
      </c>
      <c r="G296" s="179">
        <v>8200</v>
      </c>
      <c r="H296" s="209">
        <v>7612986330953</v>
      </c>
    </row>
    <row r="297" spans="1:9" s="175" customFormat="1" ht="15" customHeight="1" x14ac:dyDescent="0.2">
      <c r="B297" s="190" t="s">
        <v>2311</v>
      </c>
      <c r="C297" s="181"/>
      <c r="D297" s="186" t="s">
        <v>2092</v>
      </c>
      <c r="E297" s="183" t="s">
        <v>2095</v>
      </c>
      <c r="F297" s="184">
        <f>SUM(G297*1.21)</f>
        <v>9922</v>
      </c>
      <c r="G297" s="184">
        <v>8200</v>
      </c>
      <c r="H297" s="210">
        <v>7612986330960</v>
      </c>
    </row>
    <row r="298" spans="1:9" s="175" customFormat="1" ht="15" customHeight="1" x14ac:dyDescent="0.2">
      <c r="B298" s="190" t="s">
        <v>2312</v>
      </c>
      <c r="C298" s="181"/>
      <c r="D298" s="186" t="s">
        <v>2093</v>
      </c>
      <c r="E298" s="183" t="s">
        <v>2096</v>
      </c>
      <c r="F298" s="184">
        <f>SUM(G298*1.21)</f>
        <v>9922</v>
      </c>
      <c r="G298" s="184">
        <v>8200</v>
      </c>
      <c r="H298" s="210">
        <v>7612986330946</v>
      </c>
    </row>
    <row r="299" spans="1:9" s="175" customFormat="1" ht="15" customHeight="1" thickBot="1" x14ac:dyDescent="0.3">
      <c r="B299" s="1041" t="s">
        <v>3583</v>
      </c>
      <c r="C299" s="1083" t="s">
        <v>3018</v>
      </c>
      <c r="D299" s="1119" t="s">
        <v>3584</v>
      </c>
      <c r="E299" s="1038" t="s">
        <v>3585</v>
      </c>
      <c r="F299" s="193">
        <f>SUM(G299*1.21)</f>
        <v>9922</v>
      </c>
      <c r="G299" s="1044">
        <v>8200</v>
      </c>
      <c r="H299" s="1043">
        <v>7612986590623</v>
      </c>
    </row>
    <row r="300" spans="1:9" s="175" customFormat="1" ht="15" customHeight="1" x14ac:dyDescent="0.2">
      <c r="B300" s="290" t="s">
        <v>2307</v>
      </c>
      <c r="C300" s="354"/>
      <c r="D300" s="291" t="s">
        <v>2087</v>
      </c>
      <c r="E300" s="291" t="s">
        <v>2090</v>
      </c>
      <c r="F300" s="292">
        <f t="shared" ref="F300:F307" si="23">SUM(G300*1.21)</f>
        <v>10890</v>
      </c>
      <c r="G300" s="292">
        <v>9000</v>
      </c>
      <c r="H300" s="293">
        <v>7612986330212</v>
      </c>
    </row>
    <row r="301" spans="1:9" s="175" customFormat="1" ht="15" customHeight="1" x14ac:dyDescent="0.2">
      <c r="B301" s="218" t="s">
        <v>2308</v>
      </c>
      <c r="C301" s="227"/>
      <c r="D301" s="182" t="s">
        <v>2088</v>
      </c>
      <c r="E301" s="182" t="s">
        <v>3630</v>
      </c>
      <c r="F301" s="219">
        <f t="shared" si="23"/>
        <v>10890</v>
      </c>
      <c r="G301" s="219">
        <v>9000</v>
      </c>
      <c r="H301" s="191">
        <v>7612986330229</v>
      </c>
    </row>
    <row r="302" spans="1:9" s="235" customFormat="1" ht="15" customHeight="1" x14ac:dyDescent="0.25">
      <c r="B302" s="1120" t="s">
        <v>2598</v>
      </c>
      <c r="C302" s="227"/>
      <c r="D302" s="182" t="s">
        <v>2388</v>
      </c>
      <c r="E302" s="182" t="s">
        <v>3755</v>
      </c>
      <c r="F302" s="219">
        <f>SUM(G302*1.21)</f>
        <v>10890</v>
      </c>
      <c r="G302" s="219">
        <v>9000</v>
      </c>
      <c r="H302" s="1121">
        <v>7612986431889</v>
      </c>
    </row>
    <row r="303" spans="1:9" s="175" customFormat="1" ht="15" customHeight="1" thickBot="1" x14ac:dyDescent="0.25">
      <c r="B303" s="237" t="s">
        <v>2309</v>
      </c>
      <c r="C303" s="228"/>
      <c r="D303" s="229" t="s">
        <v>2089</v>
      </c>
      <c r="E303" s="229" t="s">
        <v>3632</v>
      </c>
      <c r="F303" s="230">
        <f t="shared" si="23"/>
        <v>10890</v>
      </c>
      <c r="G303" s="230">
        <v>9000</v>
      </c>
      <c r="H303" s="194">
        <v>7612986330205</v>
      </c>
    </row>
    <row r="304" spans="1:9" s="175" customFormat="1" ht="15" customHeight="1" x14ac:dyDescent="0.2">
      <c r="B304" s="208" t="s">
        <v>2313</v>
      </c>
      <c r="C304" s="176"/>
      <c r="D304" s="270" t="s">
        <v>2097</v>
      </c>
      <c r="E304" s="178" t="s">
        <v>2100</v>
      </c>
      <c r="F304" s="179">
        <f t="shared" si="23"/>
        <v>10769</v>
      </c>
      <c r="G304" s="179">
        <v>8900</v>
      </c>
      <c r="H304" s="209">
        <v>7612986330243</v>
      </c>
    </row>
    <row r="305" spans="1:9" s="175" customFormat="1" ht="15" customHeight="1" x14ac:dyDescent="0.2">
      <c r="B305" s="190" t="s">
        <v>2314</v>
      </c>
      <c r="C305" s="181"/>
      <c r="D305" s="186" t="s">
        <v>2098</v>
      </c>
      <c r="E305" s="183" t="s">
        <v>3631</v>
      </c>
      <c r="F305" s="184">
        <f t="shared" si="23"/>
        <v>10769</v>
      </c>
      <c r="G305" s="184">
        <v>8900</v>
      </c>
      <c r="H305" s="210">
        <v>7612986330250</v>
      </c>
    </row>
    <row r="306" spans="1:9" s="235" customFormat="1" ht="15" customHeight="1" x14ac:dyDescent="0.25">
      <c r="B306" s="525" t="s">
        <v>2599</v>
      </c>
      <c r="C306" s="181"/>
      <c r="D306" s="186" t="s">
        <v>2389</v>
      </c>
      <c r="E306" s="183" t="s">
        <v>3756</v>
      </c>
      <c r="F306" s="184">
        <f>SUM(G306*1.21)</f>
        <v>10769</v>
      </c>
      <c r="G306" s="184">
        <v>8900</v>
      </c>
      <c r="H306" s="526">
        <v>7612986431896</v>
      </c>
    </row>
    <row r="307" spans="1:9" s="175" customFormat="1" ht="15" customHeight="1" thickBot="1" x14ac:dyDescent="0.25">
      <c r="B307" s="192" t="s">
        <v>2315</v>
      </c>
      <c r="C307" s="242"/>
      <c r="D307" s="271" t="s">
        <v>2099</v>
      </c>
      <c r="E307" s="243" t="s">
        <v>3633</v>
      </c>
      <c r="F307" s="193">
        <f t="shared" si="23"/>
        <v>10769</v>
      </c>
      <c r="G307" s="193">
        <v>8900</v>
      </c>
      <c r="H307" s="265">
        <v>7612986330236</v>
      </c>
    </row>
    <row r="308" spans="1:9" customFormat="1" x14ac:dyDescent="0.25">
      <c r="A308" s="59"/>
      <c r="B308" s="1051" t="s">
        <v>3586</v>
      </c>
      <c r="C308" s="1107" t="s">
        <v>3018</v>
      </c>
      <c r="D308" s="1053" t="s">
        <v>3587</v>
      </c>
      <c r="E308" s="1054" t="s">
        <v>3646</v>
      </c>
      <c r="F308" s="216">
        <f t="shared" ref="F308:F311" si="24">SUM(G308*1.21)</f>
        <v>11253</v>
      </c>
      <c r="G308" s="1055">
        <v>9300</v>
      </c>
      <c r="H308" s="1056">
        <v>7612986590302</v>
      </c>
      <c r="I308" s="108"/>
    </row>
    <row r="309" spans="1:9" customFormat="1" x14ac:dyDescent="0.25">
      <c r="A309" s="59"/>
      <c r="B309" s="1057" t="s">
        <v>3588</v>
      </c>
      <c r="C309" s="1108" t="s">
        <v>3018</v>
      </c>
      <c r="D309" s="1059" t="s">
        <v>3589</v>
      </c>
      <c r="E309" s="1060" t="s">
        <v>3647</v>
      </c>
      <c r="F309" s="219">
        <f t="shared" si="24"/>
        <v>11253</v>
      </c>
      <c r="G309" s="1061">
        <v>9300</v>
      </c>
      <c r="H309" s="1062">
        <v>7612986590319</v>
      </c>
      <c r="I309" s="108"/>
    </row>
    <row r="310" spans="1:9" customFormat="1" x14ac:dyDescent="0.25">
      <c r="A310" s="59"/>
      <c r="B310" s="1057" t="s">
        <v>3590</v>
      </c>
      <c r="C310" s="1108" t="s">
        <v>3018</v>
      </c>
      <c r="D310" s="1059" t="s">
        <v>3591</v>
      </c>
      <c r="E310" s="1060" t="s">
        <v>3648</v>
      </c>
      <c r="F310" s="219">
        <f t="shared" si="24"/>
        <v>11253</v>
      </c>
      <c r="G310" s="1061">
        <v>9300</v>
      </c>
      <c r="H310" s="1062">
        <v>7612986593129</v>
      </c>
      <c r="I310" s="108"/>
    </row>
    <row r="311" spans="1:9" customFormat="1" ht="15.75" thickBot="1" x14ac:dyDescent="0.3">
      <c r="A311" s="59"/>
      <c r="B311" s="1045" t="s">
        <v>3592</v>
      </c>
      <c r="C311" s="1113" t="s">
        <v>3018</v>
      </c>
      <c r="D311" s="1064" t="s">
        <v>3593</v>
      </c>
      <c r="E311" s="1065" t="s">
        <v>3649</v>
      </c>
      <c r="F311" s="230">
        <f t="shared" si="24"/>
        <v>11253</v>
      </c>
      <c r="G311" s="1047">
        <v>9300</v>
      </c>
      <c r="H311" s="1046">
        <v>7612986590326</v>
      </c>
      <c r="I311" s="108"/>
    </row>
    <row r="312" spans="1:9" s="175" customFormat="1" ht="13.5" thickBot="1" x14ac:dyDescent="0.25">
      <c r="C312" s="579"/>
    </row>
    <row r="313" spans="1:9" s="175" customFormat="1" ht="21" customHeight="1" thickBot="1" x14ac:dyDescent="0.25">
      <c r="B313" s="272"/>
      <c r="C313" s="273"/>
      <c r="D313" s="274"/>
      <c r="E313" s="275" t="s">
        <v>1458</v>
      </c>
      <c r="F313" s="276"/>
      <c r="G313" s="276"/>
      <c r="H313" s="277"/>
    </row>
    <row r="314" spans="1:9" ht="15.75" thickBot="1" x14ac:dyDescent="0.3">
      <c r="H314" s="233"/>
    </row>
    <row r="315" spans="1:9" s="175" customFormat="1" ht="15" customHeight="1" x14ac:dyDescent="0.2">
      <c r="B315" s="208" t="s">
        <v>2316</v>
      </c>
      <c r="C315" s="176"/>
      <c r="D315" s="178" t="s">
        <v>2101</v>
      </c>
      <c r="E315" s="178" t="s">
        <v>2103</v>
      </c>
      <c r="F315" s="179">
        <f t="shared" ref="F315:F320" si="25">SUM(G315*1.21)</f>
        <v>7986</v>
      </c>
      <c r="G315" s="179">
        <v>6600</v>
      </c>
      <c r="H315" s="209">
        <v>7612986258967</v>
      </c>
    </row>
    <row r="316" spans="1:9" s="175" customFormat="1" ht="15" customHeight="1" thickBot="1" x14ac:dyDescent="0.25">
      <c r="B316" s="192" t="s">
        <v>2317</v>
      </c>
      <c r="C316" s="242"/>
      <c r="D316" s="243" t="s">
        <v>2102</v>
      </c>
      <c r="E316" s="243" t="s">
        <v>2104</v>
      </c>
      <c r="F316" s="193">
        <f t="shared" si="25"/>
        <v>7986</v>
      </c>
      <c r="G316" s="296">
        <v>6600</v>
      </c>
      <c r="H316" s="265">
        <v>7612986259575</v>
      </c>
    </row>
    <row r="317" spans="1:9" customFormat="1" x14ac:dyDescent="0.25">
      <c r="A317" s="59"/>
      <c r="B317" s="1051" t="s">
        <v>3594</v>
      </c>
      <c r="C317" s="1107" t="s">
        <v>3018</v>
      </c>
      <c r="D317" s="1053" t="s">
        <v>3595</v>
      </c>
      <c r="E317" s="1054" t="s">
        <v>3750</v>
      </c>
      <c r="F317" s="216">
        <f t="shared" ref="F317:F318" si="26">SUM(G317*1.21)</f>
        <v>8833</v>
      </c>
      <c r="G317" s="216">
        <v>7300</v>
      </c>
      <c r="H317" s="1056">
        <v>7612986590333</v>
      </c>
      <c r="I317" s="108"/>
    </row>
    <row r="318" spans="1:9" customFormat="1" ht="15.75" thickBot="1" x14ac:dyDescent="0.3">
      <c r="A318" s="59"/>
      <c r="B318" s="1109" t="s">
        <v>3596</v>
      </c>
      <c r="C318" s="1110" t="s">
        <v>3018</v>
      </c>
      <c r="D318" s="1096" t="s">
        <v>3597</v>
      </c>
      <c r="E318" s="1097" t="s">
        <v>3645</v>
      </c>
      <c r="F318" s="222">
        <f t="shared" si="26"/>
        <v>8833</v>
      </c>
      <c r="G318" s="222">
        <v>7300</v>
      </c>
      <c r="H318" s="1111">
        <v>7612986590340</v>
      </c>
      <c r="I318" s="108"/>
    </row>
    <row r="319" spans="1:9" s="175" customFormat="1" ht="15" customHeight="1" x14ac:dyDescent="0.2">
      <c r="B319" s="208" t="s">
        <v>2318</v>
      </c>
      <c r="C319" s="176"/>
      <c r="D319" s="178" t="s">
        <v>2107</v>
      </c>
      <c r="E319" s="178" t="s">
        <v>2105</v>
      </c>
      <c r="F319" s="179">
        <f t="shared" si="25"/>
        <v>8470</v>
      </c>
      <c r="G319" s="179">
        <v>7000</v>
      </c>
      <c r="H319" s="209">
        <v>7612986258936</v>
      </c>
    </row>
    <row r="320" spans="1:9" s="175" customFormat="1" ht="15" customHeight="1" thickBot="1" x14ac:dyDescent="0.25">
      <c r="B320" s="192" t="s">
        <v>2319</v>
      </c>
      <c r="C320" s="242"/>
      <c r="D320" s="243" t="s">
        <v>2108</v>
      </c>
      <c r="E320" s="243" t="s">
        <v>2106</v>
      </c>
      <c r="F320" s="193">
        <f t="shared" si="25"/>
        <v>8470</v>
      </c>
      <c r="G320" s="193">
        <v>7000</v>
      </c>
      <c r="H320" s="265">
        <v>7612986259025</v>
      </c>
    </row>
    <row r="321" spans="1:9" ht="15" customHeight="1" thickBot="1" x14ac:dyDescent="0.3">
      <c r="H321" s="233"/>
    </row>
    <row r="322" spans="1:9" s="175" customFormat="1" ht="15" customHeight="1" x14ac:dyDescent="0.2">
      <c r="B322" s="208" t="s">
        <v>2320</v>
      </c>
      <c r="C322" s="176"/>
      <c r="D322" s="270" t="s">
        <v>2109</v>
      </c>
      <c r="E322" s="178" t="s">
        <v>2111</v>
      </c>
      <c r="F322" s="179">
        <f t="shared" ref="F322:F327" si="27">SUM(G322*1.21)</f>
        <v>7986</v>
      </c>
      <c r="G322" s="179">
        <v>6600</v>
      </c>
      <c r="H322" s="209">
        <v>7612986258974</v>
      </c>
    </row>
    <row r="323" spans="1:9" s="175" customFormat="1" ht="15" customHeight="1" thickBot="1" x14ac:dyDescent="0.25">
      <c r="B323" s="192" t="s">
        <v>2321</v>
      </c>
      <c r="C323" s="242"/>
      <c r="D323" s="243" t="s">
        <v>2110</v>
      </c>
      <c r="E323" s="243" t="s">
        <v>2112</v>
      </c>
      <c r="F323" s="193">
        <f t="shared" si="27"/>
        <v>7986</v>
      </c>
      <c r="G323" s="296">
        <v>6600</v>
      </c>
      <c r="H323" s="265">
        <v>7612986259605</v>
      </c>
    </row>
    <row r="324" spans="1:9" customFormat="1" x14ac:dyDescent="0.25">
      <c r="A324" s="59"/>
      <c r="B324" s="1051" t="s">
        <v>3598</v>
      </c>
      <c r="C324" s="1107" t="s">
        <v>3018</v>
      </c>
      <c r="D324" s="1053" t="s">
        <v>3599</v>
      </c>
      <c r="E324" s="1054" t="s">
        <v>3751</v>
      </c>
      <c r="F324" s="216">
        <f t="shared" ref="F324:F325" si="28">SUM(G324*1.21)</f>
        <v>8954</v>
      </c>
      <c r="G324" s="216">
        <v>7400</v>
      </c>
      <c r="H324" s="1056">
        <v>7612986590357</v>
      </c>
      <c r="I324" s="108"/>
    </row>
    <row r="325" spans="1:9" customFormat="1" ht="14.45" customHeight="1" thickBot="1" x14ac:dyDescent="0.3">
      <c r="A325" s="59"/>
      <c r="B325" s="1109" t="s">
        <v>3600</v>
      </c>
      <c r="C325" s="1110" t="s">
        <v>3018</v>
      </c>
      <c r="D325" s="1096" t="s">
        <v>3601</v>
      </c>
      <c r="E325" s="1097" t="s">
        <v>3644</v>
      </c>
      <c r="F325" s="222">
        <f t="shared" si="28"/>
        <v>8954</v>
      </c>
      <c r="G325" s="222">
        <v>7400</v>
      </c>
      <c r="H325" s="1111">
        <v>7612986590364</v>
      </c>
      <c r="I325" s="108"/>
    </row>
    <row r="326" spans="1:9" s="175" customFormat="1" ht="15" customHeight="1" x14ac:dyDescent="0.2">
      <c r="B326" s="208" t="s">
        <v>2322</v>
      </c>
      <c r="C326" s="176"/>
      <c r="D326" s="270" t="s">
        <v>2113</v>
      </c>
      <c r="E326" s="178" t="s">
        <v>2115</v>
      </c>
      <c r="F326" s="179">
        <f t="shared" si="27"/>
        <v>8712</v>
      </c>
      <c r="G326" s="179">
        <v>7200</v>
      </c>
      <c r="H326" s="209">
        <v>7612986258981</v>
      </c>
    </row>
    <row r="327" spans="1:9" s="175" customFormat="1" ht="15" customHeight="1" thickBot="1" x14ac:dyDescent="0.25">
      <c r="B327" s="192" t="s">
        <v>2323</v>
      </c>
      <c r="C327" s="242"/>
      <c r="D327" s="243" t="s">
        <v>2114</v>
      </c>
      <c r="E327" s="243" t="s">
        <v>2116</v>
      </c>
      <c r="F327" s="193">
        <f t="shared" si="27"/>
        <v>8712</v>
      </c>
      <c r="G327" s="193">
        <v>7200</v>
      </c>
      <c r="H327" s="265">
        <v>7612986259049</v>
      </c>
    </row>
    <row r="328" spans="1:9" ht="15" customHeight="1" thickBot="1" x14ac:dyDescent="0.3">
      <c r="H328" s="233"/>
    </row>
    <row r="329" spans="1:9" s="175" customFormat="1" ht="15" customHeight="1" x14ac:dyDescent="0.2">
      <c r="B329" s="208" t="s">
        <v>2328</v>
      </c>
      <c r="C329" s="176"/>
      <c r="D329" s="178" t="s">
        <v>2123</v>
      </c>
      <c r="E329" s="178" t="s">
        <v>2125</v>
      </c>
      <c r="F329" s="179">
        <f t="shared" ref="F329:F335" si="29">SUM(G329*1.21)</f>
        <v>7865</v>
      </c>
      <c r="G329" s="179">
        <v>6500</v>
      </c>
      <c r="H329" s="209">
        <v>7612986259209</v>
      </c>
    </row>
    <row r="330" spans="1:9" s="175" customFormat="1" ht="15" customHeight="1" thickBot="1" x14ac:dyDescent="0.25">
      <c r="B330" s="211" t="s">
        <v>2329</v>
      </c>
      <c r="C330" s="225"/>
      <c r="D330" s="212" t="s">
        <v>2124</v>
      </c>
      <c r="E330" s="212" t="s">
        <v>2126</v>
      </c>
      <c r="F330" s="213">
        <f t="shared" si="29"/>
        <v>7865</v>
      </c>
      <c r="G330" s="213">
        <v>6500</v>
      </c>
      <c r="H330" s="214">
        <v>7612986259698</v>
      </c>
    </row>
    <row r="331" spans="1:9" customFormat="1" x14ac:dyDescent="0.25">
      <c r="A331" s="59"/>
      <c r="B331" s="1051" t="s">
        <v>3602</v>
      </c>
      <c r="C331" s="1107" t="s">
        <v>3018</v>
      </c>
      <c r="D331" s="1053" t="s">
        <v>3603</v>
      </c>
      <c r="E331" s="1054" t="s">
        <v>3639</v>
      </c>
      <c r="F331" s="216">
        <f t="shared" ref="F331:F332" si="30">SUM(G331*1.21)</f>
        <v>8712</v>
      </c>
      <c r="G331" s="216">
        <v>7200</v>
      </c>
      <c r="H331" s="1056">
        <v>7612986590395</v>
      </c>
      <c r="I331" s="108"/>
    </row>
    <row r="332" spans="1:9" customFormat="1" ht="15.75" thickBot="1" x14ac:dyDescent="0.3">
      <c r="A332" s="59"/>
      <c r="B332" s="1045" t="s">
        <v>3604</v>
      </c>
      <c r="C332" s="1113" t="s">
        <v>3018</v>
      </c>
      <c r="D332" s="1064" t="s">
        <v>3605</v>
      </c>
      <c r="E332" s="1065" t="s">
        <v>3643</v>
      </c>
      <c r="F332" s="230">
        <f t="shared" si="30"/>
        <v>8712</v>
      </c>
      <c r="G332" s="230">
        <v>7200</v>
      </c>
      <c r="H332" s="1046">
        <v>7612986590401</v>
      </c>
      <c r="I332" s="108"/>
    </row>
    <row r="333" spans="1:9" s="175" customFormat="1" ht="15" customHeight="1" x14ac:dyDescent="0.2">
      <c r="B333" s="208" t="s">
        <v>2330</v>
      </c>
      <c r="C333" s="176"/>
      <c r="D333" s="178" t="s">
        <v>2127</v>
      </c>
      <c r="E333" s="178" t="s">
        <v>2130</v>
      </c>
      <c r="F333" s="179">
        <f t="shared" si="29"/>
        <v>8712</v>
      </c>
      <c r="G333" s="179">
        <v>7200</v>
      </c>
      <c r="H333" s="209">
        <v>7612986259162</v>
      </c>
    </row>
    <row r="334" spans="1:9" s="175" customFormat="1" ht="15" customHeight="1" x14ac:dyDescent="0.2">
      <c r="B334" s="190" t="s">
        <v>2331</v>
      </c>
      <c r="C334" s="181"/>
      <c r="D334" s="183" t="s">
        <v>2128</v>
      </c>
      <c r="E334" s="183" t="s">
        <v>2131</v>
      </c>
      <c r="F334" s="184">
        <f t="shared" si="29"/>
        <v>8712</v>
      </c>
      <c r="G334" s="184">
        <v>7200</v>
      </c>
      <c r="H334" s="210">
        <v>7612986259179</v>
      </c>
    </row>
    <row r="335" spans="1:9" s="175" customFormat="1" ht="15" customHeight="1" thickBot="1" x14ac:dyDescent="0.25">
      <c r="B335" s="192" t="s">
        <v>2332</v>
      </c>
      <c r="C335" s="242"/>
      <c r="D335" s="243" t="s">
        <v>2129</v>
      </c>
      <c r="E335" s="243" t="s">
        <v>2132</v>
      </c>
      <c r="F335" s="193">
        <f t="shared" si="29"/>
        <v>8712</v>
      </c>
      <c r="G335" s="193">
        <v>7200</v>
      </c>
      <c r="H335" s="265">
        <v>7612986259674</v>
      </c>
    </row>
    <row r="336" spans="1:9" ht="15" customHeight="1" thickBot="1" x14ac:dyDescent="0.3">
      <c r="C336" s="437"/>
      <c r="D336" s="256"/>
      <c r="E336" s="258"/>
      <c r="F336" s="251"/>
      <c r="G336" s="251"/>
      <c r="H336" s="233"/>
    </row>
    <row r="337" spans="1:9" s="175" customFormat="1" ht="15" customHeight="1" x14ac:dyDescent="0.2">
      <c r="B337" s="208" t="s">
        <v>2333</v>
      </c>
      <c r="C337" s="176"/>
      <c r="D337" s="356" t="s">
        <v>2134</v>
      </c>
      <c r="E337" s="278" t="s">
        <v>2135</v>
      </c>
      <c r="F337" s="179">
        <f t="shared" ref="F337:F343" si="31">SUM(G337*1.21)</f>
        <v>7986</v>
      </c>
      <c r="G337" s="179">
        <v>6600</v>
      </c>
      <c r="H337" s="209">
        <v>7612986258950</v>
      </c>
    </row>
    <row r="338" spans="1:9" s="175" customFormat="1" ht="15" customHeight="1" thickBot="1" x14ac:dyDescent="0.25">
      <c r="B338" s="211" t="s">
        <v>2334</v>
      </c>
      <c r="C338" s="225"/>
      <c r="D338" s="212" t="s">
        <v>2133</v>
      </c>
      <c r="E338" s="212" t="s">
        <v>2136</v>
      </c>
      <c r="F338" s="213">
        <f t="shared" si="31"/>
        <v>7986</v>
      </c>
      <c r="G338" s="213">
        <v>6600</v>
      </c>
      <c r="H338" s="214">
        <v>7612986259759</v>
      </c>
    </row>
    <row r="339" spans="1:9" customFormat="1" x14ac:dyDescent="0.25">
      <c r="A339" s="59"/>
      <c r="B339" s="1051" t="s">
        <v>3606</v>
      </c>
      <c r="C339" s="1107" t="s">
        <v>3018</v>
      </c>
      <c r="D339" s="1053" t="s">
        <v>3607</v>
      </c>
      <c r="E339" s="1054" t="s">
        <v>3752</v>
      </c>
      <c r="F339" s="216">
        <f t="shared" ref="F339:F340" si="32">SUM(G339*1.21)</f>
        <v>8833</v>
      </c>
      <c r="G339" s="1055">
        <v>7300</v>
      </c>
      <c r="H339" s="1056">
        <v>7612986590418</v>
      </c>
      <c r="I339" s="108"/>
    </row>
    <row r="340" spans="1:9" customFormat="1" ht="15.75" thickBot="1" x14ac:dyDescent="0.3">
      <c r="A340" s="59"/>
      <c r="B340" s="1045" t="s">
        <v>3608</v>
      </c>
      <c r="C340" s="1113" t="s">
        <v>3018</v>
      </c>
      <c r="D340" s="1064" t="s">
        <v>3609</v>
      </c>
      <c r="E340" s="1065" t="s">
        <v>3642</v>
      </c>
      <c r="F340" s="230">
        <f t="shared" si="32"/>
        <v>8833</v>
      </c>
      <c r="G340" s="1047">
        <v>7300</v>
      </c>
      <c r="H340" s="1046">
        <v>7612986590425</v>
      </c>
      <c r="I340" s="108"/>
    </row>
    <row r="341" spans="1:9" s="175" customFormat="1" ht="15" customHeight="1" x14ac:dyDescent="0.2">
      <c r="B341" s="208" t="s">
        <v>2335</v>
      </c>
      <c r="C341" s="176"/>
      <c r="D341" s="178" t="s">
        <v>2137</v>
      </c>
      <c r="E341" s="278" t="s">
        <v>2140</v>
      </c>
      <c r="F341" s="179">
        <f t="shared" si="31"/>
        <v>8833</v>
      </c>
      <c r="G341" s="179">
        <v>7300</v>
      </c>
      <c r="H341" s="209">
        <v>7612986259445</v>
      </c>
    </row>
    <row r="342" spans="1:9" s="175" customFormat="1" ht="15" customHeight="1" x14ac:dyDescent="0.2">
      <c r="B342" s="190" t="s">
        <v>2336</v>
      </c>
      <c r="C342" s="181"/>
      <c r="D342" s="183" t="s">
        <v>2138</v>
      </c>
      <c r="E342" s="183" t="s">
        <v>2141</v>
      </c>
      <c r="F342" s="184">
        <f t="shared" si="31"/>
        <v>8833</v>
      </c>
      <c r="G342" s="184">
        <v>7300</v>
      </c>
      <c r="H342" s="210">
        <v>7612986258806</v>
      </c>
    </row>
    <row r="343" spans="1:9" s="175" customFormat="1" ht="15" customHeight="1" thickBot="1" x14ac:dyDescent="0.25">
      <c r="B343" s="192" t="s">
        <v>2337</v>
      </c>
      <c r="C343" s="242"/>
      <c r="D343" s="243" t="s">
        <v>2139</v>
      </c>
      <c r="E343" s="243" t="s">
        <v>2142</v>
      </c>
      <c r="F343" s="193">
        <f t="shared" si="31"/>
        <v>8833</v>
      </c>
      <c r="G343" s="193">
        <v>7300</v>
      </c>
      <c r="H343" s="265">
        <v>7612986259735</v>
      </c>
    </row>
    <row r="344" spans="1:9" s="175" customFormat="1" ht="15" customHeight="1" thickBot="1" x14ac:dyDescent="0.25">
      <c r="B344" s="247"/>
      <c r="C344" s="248"/>
      <c r="D344" s="249"/>
      <c r="E344" s="250"/>
      <c r="F344" s="251"/>
      <c r="G344" s="251"/>
      <c r="H344" s="236"/>
    </row>
    <row r="345" spans="1:9" s="175" customFormat="1" ht="15" customHeight="1" x14ac:dyDescent="0.2">
      <c r="B345" s="208" t="s">
        <v>2338</v>
      </c>
      <c r="C345" s="176"/>
      <c r="D345" s="279" t="s">
        <v>2143</v>
      </c>
      <c r="E345" s="280" t="s">
        <v>2145</v>
      </c>
      <c r="F345" s="179">
        <f t="shared" ref="F345:F351" si="33">SUM(G345*1.21)</f>
        <v>7986</v>
      </c>
      <c r="G345" s="179">
        <v>6600</v>
      </c>
      <c r="H345" s="209">
        <v>7612986259360</v>
      </c>
    </row>
    <row r="346" spans="1:9" s="175" customFormat="1" ht="15" customHeight="1" thickBot="1" x14ac:dyDescent="0.25">
      <c r="B346" s="211" t="s">
        <v>2339</v>
      </c>
      <c r="C346" s="225"/>
      <c r="D346" s="285" t="s">
        <v>2144</v>
      </c>
      <c r="E346" s="281" t="s">
        <v>2146</v>
      </c>
      <c r="F346" s="213">
        <f t="shared" si="33"/>
        <v>7986</v>
      </c>
      <c r="G346" s="213">
        <v>6600</v>
      </c>
      <c r="H346" s="214">
        <v>7612986259810</v>
      </c>
    </row>
    <row r="347" spans="1:9" customFormat="1" x14ac:dyDescent="0.25">
      <c r="A347" s="59"/>
      <c r="B347" s="1051" t="s">
        <v>3610</v>
      </c>
      <c r="C347" s="1107" t="s">
        <v>3018</v>
      </c>
      <c r="D347" s="1053" t="s">
        <v>3611</v>
      </c>
      <c r="E347" s="1054" t="s">
        <v>3640</v>
      </c>
      <c r="F347" s="179">
        <f t="shared" ref="F347:F348" si="34">SUM(G347*1.21)</f>
        <v>8954</v>
      </c>
      <c r="G347" s="1055">
        <v>7400</v>
      </c>
      <c r="H347" s="1056">
        <v>7612986590432</v>
      </c>
      <c r="I347" s="108"/>
    </row>
    <row r="348" spans="1:9" customFormat="1" ht="15.75" thickBot="1" x14ac:dyDescent="0.3">
      <c r="A348" s="59"/>
      <c r="B348" s="1045" t="s">
        <v>3612</v>
      </c>
      <c r="C348" s="1113" t="s">
        <v>3018</v>
      </c>
      <c r="D348" s="1064" t="s">
        <v>3613</v>
      </c>
      <c r="E348" s="1065" t="s">
        <v>3614</v>
      </c>
      <c r="F348" s="193">
        <f t="shared" si="34"/>
        <v>8954</v>
      </c>
      <c r="G348" s="1047">
        <v>7400</v>
      </c>
      <c r="H348" s="1046">
        <v>7612986590449</v>
      </c>
      <c r="I348" s="108"/>
    </row>
    <row r="349" spans="1:9" s="175" customFormat="1" ht="15" customHeight="1" x14ac:dyDescent="0.2">
      <c r="B349" s="215" t="s">
        <v>2340</v>
      </c>
      <c r="C349" s="234"/>
      <c r="D349" s="282" t="s">
        <v>2147</v>
      </c>
      <c r="E349" s="283" t="s">
        <v>2150</v>
      </c>
      <c r="F349" s="216">
        <f t="shared" si="33"/>
        <v>8954</v>
      </c>
      <c r="G349" s="216">
        <v>7400</v>
      </c>
      <c r="H349" s="217">
        <v>7612986259322</v>
      </c>
    </row>
    <row r="350" spans="1:9" s="175" customFormat="1" ht="15" customHeight="1" x14ac:dyDescent="0.2">
      <c r="B350" s="218" t="s">
        <v>2341</v>
      </c>
      <c r="C350" s="227"/>
      <c r="D350" s="187" t="s">
        <v>2148</v>
      </c>
      <c r="E350" s="357" t="s">
        <v>2151</v>
      </c>
      <c r="F350" s="219">
        <f t="shared" si="33"/>
        <v>8954</v>
      </c>
      <c r="G350" s="219">
        <v>7400</v>
      </c>
      <c r="H350" s="191">
        <v>7612986259339</v>
      </c>
    </row>
    <row r="351" spans="1:9" s="175" customFormat="1" ht="15" customHeight="1" thickBot="1" x14ac:dyDescent="0.25">
      <c r="B351" s="237" t="s">
        <v>2342</v>
      </c>
      <c r="C351" s="228"/>
      <c r="D351" s="358" t="s">
        <v>2149</v>
      </c>
      <c r="E351" s="359" t="s">
        <v>2152</v>
      </c>
      <c r="F351" s="230">
        <f t="shared" si="33"/>
        <v>8954</v>
      </c>
      <c r="G351" s="230">
        <v>7400</v>
      </c>
      <c r="H351" s="194">
        <v>7612986259797</v>
      </c>
    </row>
    <row r="352" spans="1:9" ht="15" customHeight="1" thickBot="1" x14ac:dyDescent="0.3">
      <c r="H352" s="233"/>
    </row>
    <row r="353" spans="1:9" s="175" customFormat="1" ht="15" customHeight="1" x14ac:dyDescent="0.2">
      <c r="B353" s="208" t="s">
        <v>2343</v>
      </c>
      <c r="C353" s="176"/>
      <c r="D353" s="278" t="s">
        <v>2153</v>
      </c>
      <c r="E353" s="280" t="s">
        <v>2155</v>
      </c>
      <c r="F353" s="179">
        <f t="shared" ref="F353:F359" si="35">SUM(G353*1.21)</f>
        <v>7986</v>
      </c>
      <c r="G353" s="179">
        <v>6600</v>
      </c>
      <c r="H353" s="209">
        <v>7612986259414</v>
      </c>
    </row>
    <row r="354" spans="1:9" s="175" customFormat="1" ht="15" customHeight="1" thickBot="1" x14ac:dyDescent="0.25">
      <c r="B354" s="211" t="s">
        <v>2344</v>
      </c>
      <c r="C354" s="225"/>
      <c r="D354" s="286" t="s">
        <v>2154</v>
      </c>
      <c r="E354" s="281" t="s">
        <v>2156</v>
      </c>
      <c r="F354" s="213">
        <f t="shared" si="35"/>
        <v>7986</v>
      </c>
      <c r="G354" s="213">
        <v>6600</v>
      </c>
      <c r="H354" s="214">
        <v>7612986259872</v>
      </c>
    </row>
    <row r="355" spans="1:9" customFormat="1" x14ac:dyDescent="0.25">
      <c r="A355" s="59"/>
      <c r="B355" s="1051" t="s">
        <v>3615</v>
      </c>
      <c r="C355" s="1107" t="s">
        <v>3018</v>
      </c>
      <c r="D355" s="1053" t="s">
        <v>3616</v>
      </c>
      <c r="E355" s="1054" t="s">
        <v>3641</v>
      </c>
      <c r="F355" s="216">
        <f t="shared" ref="F355:F356" si="36">SUM(G355*1.21)</f>
        <v>8954</v>
      </c>
      <c r="G355" s="1055">
        <v>7400</v>
      </c>
      <c r="H355" s="1056">
        <v>7612986590456</v>
      </c>
      <c r="I355" s="108"/>
    </row>
    <row r="356" spans="1:9" customFormat="1" ht="15.75" thickBot="1" x14ac:dyDescent="0.3">
      <c r="A356" s="59"/>
      <c r="B356" s="1109" t="s">
        <v>3617</v>
      </c>
      <c r="C356" s="1110" t="s">
        <v>3018</v>
      </c>
      <c r="D356" s="1096" t="s">
        <v>3618</v>
      </c>
      <c r="E356" s="1097" t="s">
        <v>3619</v>
      </c>
      <c r="F356" s="222">
        <f t="shared" si="36"/>
        <v>8954</v>
      </c>
      <c r="G356" s="1098">
        <v>7400</v>
      </c>
      <c r="H356" s="1111">
        <v>7612986590463</v>
      </c>
      <c r="I356" s="108"/>
    </row>
    <row r="357" spans="1:9" s="175" customFormat="1" ht="15" customHeight="1" x14ac:dyDescent="0.2">
      <c r="B357" s="208" t="s">
        <v>2345</v>
      </c>
      <c r="C357" s="176"/>
      <c r="D357" s="278" t="s">
        <v>2157</v>
      </c>
      <c r="E357" s="280" t="s">
        <v>2160</v>
      </c>
      <c r="F357" s="179">
        <f t="shared" si="35"/>
        <v>8954</v>
      </c>
      <c r="G357" s="179">
        <v>7400</v>
      </c>
      <c r="H357" s="209">
        <v>7612986259377</v>
      </c>
    </row>
    <row r="358" spans="1:9" s="175" customFormat="1" ht="15" customHeight="1" x14ac:dyDescent="0.2">
      <c r="B358" s="190" t="s">
        <v>2346</v>
      </c>
      <c r="C358" s="181"/>
      <c r="D358" s="284" t="s">
        <v>2158</v>
      </c>
      <c r="E358" s="188" t="s">
        <v>2161</v>
      </c>
      <c r="F358" s="184">
        <f t="shared" si="35"/>
        <v>8954</v>
      </c>
      <c r="G358" s="184">
        <v>7400</v>
      </c>
      <c r="H358" s="210">
        <v>7612986259384</v>
      </c>
    </row>
    <row r="359" spans="1:9" s="175" customFormat="1" ht="15" customHeight="1" thickBot="1" x14ac:dyDescent="0.25">
      <c r="B359" s="192" t="s">
        <v>2347</v>
      </c>
      <c r="C359" s="242"/>
      <c r="D359" s="1122" t="s">
        <v>2159</v>
      </c>
      <c r="E359" s="1123" t="s">
        <v>2162</v>
      </c>
      <c r="F359" s="193">
        <f t="shared" si="35"/>
        <v>8954</v>
      </c>
      <c r="G359" s="193">
        <v>7400</v>
      </c>
      <c r="H359" s="265">
        <v>7612986259858</v>
      </c>
    </row>
    <row r="360" spans="1:9" ht="15" customHeight="1" x14ac:dyDescent="0.25">
      <c r="H360" s="233"/>
    </row>
  </sheetData>
  <mergeCells count="1">
    <mergeCell ref="B3:C3"/>
  </mergeCells>
  <phoneticPr fontId="23" type="noConversion"/>
  <conditionalFormatting sqref="E2:F5 H6">
    <cfRule type="cellIs" dxfId="44" priority="19" stopIfTrue="1" operator="equal">
      <formula>"ideation"</formula>
    </cfRule>
    <cfRule type="cellIs" dxfId="43" priority="20" stopIfTrue="1" operator="equal">
      <formula>"new"</formula>
    </cfRule>
    <cfRule type="cellIs" dxfId="42" priority="21" stopIfTrue="1" operator="equal">
      <formula>"in range"</formula>
    </cfRule>
  </conditionalFormatting>
  <conditionalFormatting sqref="F6">
    <cfRule type="cellIs" dxfId="41" priority="40" stopIfTrue="1" operator="equal">
      <formula>"ideation"</formula>
    </cfRule>
    <cfRule type="cellIs" dxfId="40" priority="41" stopIfTrue="1" operator="equal">
      <formula>"new"</formula>
    </cfRule>
    <cfRule type="cellIs" dxfId="39" priority="42" stopIfTrue="1" operator="equal">
      <formula>"in range"</formula>
    </cfRule>
  </conditionalFormatting>
  <conditionalFormatting sqref="G1:G3">
    <cfRule type="cellIs" dxfId="38" priority="67" stopIfTrue="1" operator="equal">
      <formula>"ideation"</formula>
    </cfRule>
    <cfRule type="cellIs" dxfId="37" priority="68" stopIfTrue="1" operator="equal">
      <formula>"new"</formula>
    </cfRule>
    <cfRule type="cellIs" dxfId="36" priority="69" stopIfTrue="1" operator="equal">
      <formula>"in range"</formula>
    </cfRule>
  </conditionalFormatting>
  <conditionalFormatting sqref="H8:H10 H13:H14 H37:H39 H41:H43 H50:H52 H54:H57 H70:H74 H89:H93 H107:H110 H136 H186 H211 H236 H261:H264 H278:H281 H313 H344">
    <cfRule type="cellIs" dxfId="35" priority="82" stopIfTrue="1" operator="equal">
      <formula>"ideation"</formula>
    </cfRule>
    <cfRule type="cellIs" dxfId="34" priority="83" stopIfTrue="1" operator="equal">
      <formula>"new"</formula>
    </cfRule>
    <cfRule type="cellIs" dxfId="33" priority="84" stopIfTrue="1" operator="equal">
      <formula>"in range"</formula>
    </cfRule>
  </conditionalFormatting>
  <conditionalFormatting sqref="H121 H123">
    <cfRule type="cellIs" dxfId="32" priority="16" stopIfTrue="1" operator="equal">
      <formula>"ideation"</formula>
    </cfRule>
    <cfRule type="cellIs" dxfId="31" priority="17" stopIfTrue="1" operator="equal">
      <formula>"new"</formula>
    </cfRule>
    <cfRule type="cellIs" dxfId="30" priority="18" stopIfTrue="1" operator="equal">
      <formula>"in range"</formula>
    </cfRule>
  </conditionalFormatting>
  <conditionalFormatting sqref="H145:H147">
    <cfRule type="cellIs" dxfId="29" priority="13" stopIfTrue="1" operator="equal">
      <formula>"ideation"</formula>
    </cfRule>
    <cfRule type="cellIs" dxfId="28" priority="14" stopIfTrue="1" operator="equal">
      <formula>"new"</formula>
    </cfRule>
    <cfRule type="cellIs" dxfId="27" priority="15" stopIfTrue="1" operator="equal">
      <formula>"in range"</formula>
    </cfRule>
  </conditionalFormatting>
  <conditionalFormatting sqref="H173">
    <cfRule type="cellIs" dxfId="26" priority="10" stopIfTrue="1" operator="equal">
      <formula>"ideation"</formula>
    </cfRule>
    <cfRule type="cellIs" dxfId="25" priority="11" stopIfTrue="1" operator="equal">
      <formula>"new"</formula>
    </cfRule>
    <cfRule type="cellIs" dxfId="24" priority="12" stopIfTrue="1" operator="equal">
      <formula>"in range"</formula>
    </cfRule>
  </conditionalFormatting>
  <conditionalFormatting sqref="H193:H198">
    <cfRule type="cellIs" dxfId="23" priority="7" stopIfTrue="1" operator="equal">
      <formula>"ideation"</formula>
    </cfRule>
    <cfRule type="cellIs" dxfId="22" priority="8" stopIfTrue="1" operator="equal">
      <formula>"new"</formula>
    </cfRule>
    <cfRule type="cellIs" dxfId="21" priority="9" stopIfTrue="1" operator="equal">
      <formula>"in range"</formula>
    </cfRule>
  </conditionalFormatting>
  <conditionalFormatting sqref="H219:H234">
    <cfRule type="cellIs" dxfId="20" priority="4" stopIfTrue="1" operator="equal">
      <formula>"ideation"</formula>
    </cfRule>
    <cfRule type="cellIs" dxfId="19" priority="5" stopIfTrue="1" operator="equal">
      <formula>"new"</formula>
    </cfRule>
    <cfRule type="cellIs" dxfId="18" priority="6" stopIfTrue="1" operator="equal">
      <formula>"in range"</formula>
    </cfRule>
  </conditionalFormatting>
  <conditionalFormatting sqref="H295:H299">
    <cfRule type="cellIs" dxfId="17" priority="1" stopIfTrue="1" operator="equal">
      <formula>"ideation"</formula>
    </cfRule>
    <cfRule type="cellIs" dxfId="16" priority="2" stopIfTrue="1" operator="equal">
      <formula>"new"</formula>
    </cfRule>
    <cfRule type="cellIs" dxfId="15" priority="3" stopIfTrue="1" operator="equal">
      <formula>"in range"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AFA9-3336-42C0-8E2B-1A817B898C1F}">
  <sheetPr>
    <tabColor theme="0"/>
  </sheetPr>
  <dimension ref="A1:I114"/>
  <sheetViews>
    <sheetView workbookViewId="0">
      <selection activeCell="F7" sqref="F7"/>
    </sheetView>
  </sheetViews>
  <sheetFormatPr defaultColWidth="8.85546875" defaultRowHeight="15" x14ac:dyDescent="0.25"/>
  <cols>
    <col min="1" max="1" width="8.85546875" style="814"/>
    <col min="2" max="2" width="19.7109375" style="814" customWidth="1"/>
    <col min="3" max="3" width="18.85546875" style="814" customWidth="1"/>
    <col min="4" max="4" width="38.42578125" style="814" customWidth="1"/>
    <col min="5" max="5" width="27" style="814" customWidth="1"/>
    <col min="6" max="16384" width="8.85546875" style="814"/>
  </cols>
  <sheetData>
    <row r="1" spans="1:6" s="835" customFormat="1" ht="18.600000000000001" customHeight="1" thickBot="1" x14ac:dyDescent="0.3">
      <c r="B1" s="836"/>
      <c r="C1" s="837"/>
      <c r="D1" s="838"/>
    </row>
    <row r="2" spans="1:6" s="835" customFormat="1" ht="24.6" customHeight="1" x14ac:dyDescent="0.4">
      <c r="B2" s="839" t="s">
        <v>2984</v>
      </c>
      <c r="C2" s="840"/>
      <c r="D2" s="841"/>
    </row>
    <row r="3" spans="1:6" s="835" customFormat="1" ht="30.75" customHeight="1" x14ac:dyDescent="0.3">
      <c r="B3" s="842"/>
      <c r="C3" s="843"/>
      <c r="D3" s="844"/>
    </row>
    <row r="4" spans="1:6" s="835" customFormat="1" ht="15" customHeight="1" x14ac:dyDescent="0.3">
      <c r="B4" s="842"/>
      <c r="C4" s="845"/>
      <c r="D4" s="844"/>
    </row>
    <row r="5" spans="1:6" s="835" customFormat="1" ht="15" customHeight="1" x14ac:dyDescent="0.25">
      <c r="B5" s="846" t="s">
        <v>1629</v>
      </c>
      <c r="C5" s="847"/>
      <c r="D5" s="848"/>
    </row>
    <row r="6" spans="1:6" s="835" customFormat="1" ht="28.15" customHeight="1" thickBot="1" x14ac:dyDescent="0.3">
      <c r="B6" s="849"/>
      <c r="C6" s="850"/>
      <c r="D6" s="851"/>
    </row>
    <row r="7" spans="1:6" s="835" customFormat="1" ht="15" customHeight="1" thickBot="1" x14ac:dyDescent="0.3">
      <c r="B7" s="852" t="s">
        <v>1630</v>
      </c>
      <c r="C7" s="853" t="s">
        <v>1631</v>
      </c>
      <c r="D7" s="854"/>
    </row>
    <row r="8" spans="1:6" s="859" customFormat="1" x14ac:dyDescent="0.25">
      <c r="A8" s="855"/>
      <c r="B8" s="856" t="s">
        <v>2177</v>
      </c>
      <c r="C8" s="857" t="s">
        <v>1844</v>
      </c>
      <c r="D8" s="858" t="s">
        <v>1840</v>
      </c>
      <c r="F8" s="860"/>
    </row>
    <row r="9" spans="1:6" s="859" customFormat="1" x14ac:dyDescent="0.25">
      <c r="A9" s="855"/>
      <c r="B9" s="861" t="s">
        <v>2178</v>
      </c>
      <c r="C9" s="862" t="s">
        <v>1837</v>
      </c>
      <c r="D9" s="863" t="s">
        <v>1841</v>
      </c>
      <c r="F9" s="860"/>
    </row>
    <row r="10" spans="1:6" s="859" customFormat="1" x14ac:dyDescent="0.25">
      <c r="A10" s="855"/>
      <c r="B10" s="861" t="s">
        <v>2179</v>
      </c>
      <c r="C10" s="862" t="s">
        <v>1838</v>
      </c>
      <c r="D10" s="863" t="s">
        <v>1842</v>
      </c>
      <c r="F10" s="860"/>
    </row>
    <row r="11" spans="1:6" s="859" customFormat="1" ht="15.75" thickBot="1" x14ac:dyDescent="0.3">
      <c r="A11" s="855"/>
      <c r="B11" s="864" t="s">
        <v>2180</v>
      </c>
      <c r="C11" s="865" t="s">
        <v>1839</v>
      </c>
      <c r="D11" s="866" t="s">
        <v>1843</v>
      </c>
      <c r="F11" s="860"/>
    </row>
    <row r="12" spans="1:6" s="859" customFormat="1" x14ac:dyDescent="0.25">
      <c r="A12" s="855"/>
      <c r="B12" s="856" t="s">
        <v>2187</v>
      </c>
      <c r="C12" s="857" t="s">
        <v>1855</v>
      </c>
      <c r="D12" s="858" t="s">
        <v>1863</v>
      </c>
      <c r="F12" s="860"/>
    </row>
    <row r="13" spans="1:6" s="859" customFormat="1" x14ac:dyDescent="0.25">
      <c r="A13" s="855"/>
      <c r="B13" s="861" t="s">
        <v>2188</v>
      </c>
      <c r="C13" s="862" t="s">
        <v>1856</v>
      </c>
      <c r="D13" s="863" t="s">
        <v>1864</v>
      </c>
      <c r="F13" s="860"/>
    </row>
    <row r="14" spans="1:6" s="859" customFormat="1" x14ac:dyDescent="0.25">
      <c r="A14" s="855"/>
      <c r="B14" s="861" t="s">
        <v>2189</v>
      </c>
      <c r="C14" s="862" t="s">
        <v>1857</v>
      </c>
      <c r="D14" s="863" t="s">
        <v>1865</v>
      </c>
      <c r="F14" s="860"/>
    </row>
    <row r="15" spans="1:6" s="859" customFormat="1" ht="15.75" thickBot="1" x14ac:dyDescent="0.3">
      <c r="A15" s="855"/>
      <c r="B15" s="867" t="s">
        <v>2190</v>
      </c>
      <c r="C15" s="868" t="s">
        <v>1858</v>
      </c>
      <c r="D15" s="869" t="s">
        <v>1866</v>
      </c>
      <c r="F15" s="860"/>
    </row>
    <row r="16" spans="1:6" s="859" customFormat="1" x14ac:dyDescent="0.25">
      <c r="A16" s="855"/>
      <c r="B16" s="870" t="s">
        <v>2231</v>
      </c>
      <c r="C16" s="871" t="s">
        <v>1940</v>
      </c>
      <c r="D16" s="858" t="s">
        <v>1944</v>
      </c>
      <c r="F16" s="860"/>
    </row>
    <row r="17" spans="1:6" s="859" customFormat="1" x14ac:dyDescent="0.25">
      <c r="A17" s="855"/>
      <c r="B17" s="861" t="s">
        <v>2232</v>
      </c>
      <c r="C17" s="862" t="s">
        <v>1941</v>
      </c>
      <c r="D17" s="863" t="s">
        <v>1945</v>
      </c>
      <c r="F17" s="860"/>
    </row>
    <row r="18" spans="1:6" s="859" customFormat="1" x14ac:dyDescent="0.25">
      <c r="A18" s="855"/>
      <c r="B18" s="861" t="s">
        <v>2233</v>
      </c>
      <c r="C18" s="862" t="s">
        <v>1942</v>
      </c>
      <c r="D18" s="863" t="s">
        <v>1946</v>
      </c>
      <c r="F18" s="860"/>
    </row>
    <row r="19" spans="1:6" s="859" customFormat="1" x14ac:dyDescent="0.25">
      <c r="A19" s="855"/>
      <c r="B19" s="872" t="s">
        <v>2586</v>
      </c>
      <c r="C19" s="862" t="s">
        <v>2370</v>
      </c>
      <c r="D19" s="863" t="s">
        <v>2368</v>
      </c>
      <c r="F19" s="860"/>
    </row>
    <row r="20" spans="1:6" s="859" customFormat="1" ht="15.75" thickBot="1" x14ac:dyDescent="0.3">
      <c r="A20" s="855"/>
      <c r="B20" s="864" t="s">
        <v>2234</v>
      </c>
      <c r="C20" s="865" t="s">
        <v>1943</v>
      </c>
      <c r="D20" s="866" t="s">
        <v>1947</v>
      </c>
      <c r="F20" s="860"/>
    </row>
    <row r="21" spans="1:6" s="859" customFormat="1" x14ac:dyDescent="0.25">
      <c r="A21" s="855"/>
      <c r="B21" s="873" t="s">
        <v>1335</v>
      </c>
      <c r="C21" s="857" t="s">
        <v>1336</v>
      </c>
      <c r="D21" s="858" t="s">
        <v>1337</v>
      </c>
      <c r="F21" s="860"/>
    </row>
    <row r="22" spans="1:6" s="859" customFormat="1" x14ac:dyDescent="0.25">
      <c r="A22" s="855"/>
      <c r="B22" s="874" t="s">
        <v>1338</v>
      </c>
      <c r="C22" s="862" t="s">
        <v>1339</v>
      </c>
      <c r="D22" s="863" t="s">
        <v>1340</v>
      </c>
      <c r="F22" s="860"/>
    </row>
    <row r="23" spans="1:6" s="859" customFormat="1" x14ac:dyDescent="0.25">
      <c r="A23" s="855"/>
      <c r="B23" s="875" t="s">
        <v>1341</v>
      </c>
      <c r="C23" s="862" t="s">
        <v>1342</v>
      </c>
      <c r="D23" s="863" t="s">
        <v>1343</v>
      </c>
      <c r="F23" s="860"/>
    </row>
    <row r="24" spans="1:6" s="859" customFormat="1" ht="15.75" thickBot="1" x14ac:dyDescent="0.3">
      <c r="A24" s="855"/>
      <c r="B24" s="876" t="s">
        <v>1344</v>
      </c>
      <c r="C24" s="868" t="s">
        <v>1345</v>
      </c>
      <c r="D24" s="869" t="s">
        <v>1346</v>
      </c>
      <c r="F24" s="860"/>
    </row>
    <row r="25" spans="1:6" s="859" customFormat="1" x14ac:dyDescent="0.25">
      <c r="A25" s="855"/>
      <c r="B25" s="856" t="s">
        <v>2239</v>
      </c>
      <c r="C25" s="857" t="s">
        <v>1959</v>
      </c>
      <c r="D25" s="858" t="s">
        <v>1955</v>
      </c>
      <c r="F25" s="860"/>
    </row>
    <row r="26" spans="1:6" s="859" customFormat="1" x14ac:dyDescent="0.25">
      <c r="A26" s="855"/>
      <c r="B26" s="861" t="s">
        <v>2240</v>
      </c>
      <c r="C26" s="862" t="s">
        <v>1960</v>
      </c>
      <c r="D26" s="863" t="s">
        <v>1956</v>
      </c>
      <c r="F26" s="860"/>
    </row>
    <row r="27" spans="1:6" s="859" customFormat="1" x14ac:dyDescent="0.25">
      <c r="A27" s="855"/>
      <c r="B27" s="861" t="s">
        <v>2241</v>
      </c>
      <c r="C27" s="862" t="s">
        <v>1961</v>
      </c>
      <c r="D27" s="863" t="s">
        <v>1957</v>
      </c>
      <c r="F27" s="860"/>
    </row>
    <row r="28" spans="1:6" s="859" customFormat="1" x14ac:dyDescent="0.25">
      <c r="A28" s="855"/>
      <c r="B28" s="872" t="s">
        <v>2587</v>
      </c>
      <c r="C28" s="862" t="s">
        <v>2369</v>
      </c>
      <c r="D28" s="863" t="s">
        <v>2371</v>
      </c>
      <c r="F28" s="860"/>
    </row>
    <row r="29" spans="1:6" s="859" customFormat="1" ht="15.75" thickBot="1" x14ac:dyDescent="0.3">
      <c r="A29" s="855"/>
      <c r="B29" s="867" t="s">
        <v>2242</v>
      </c>
      <c r="C29" s="868" t="s">
        <v>1962</v>
      </c>
      <c r="D29" s="869" t="s">
        <v>1958</v>
      </c>
      <c r="F29" s="860"/>
    </row>
    <row r="30" spans="1:6" s="859" customFormat="1" x14ac:dyDescent="0.25">
      <c r="A30" s="855"/>
      <c r="B30" s="873" t="s">
        <v>1347</v>
      </c>
      <c r="C30" s="857" t="s">
        <v>1348</v>
      </c>
      <c r="D30" s="858" t="s">
        <v>1349</v>
      </c>
      <c r="F30" s="860"/>
    </row>
    <row r="31" spans="1:6" s="859" customFormat="1" x14ac:dyDescent="0.25">
      <c r="A31" s="855"/>
      <c r="B31" s="874" t="s">
        <v>1350</v>
      </c>
      <c r="C31" s="862" t="s">
        <v>1351</v>
      </c>
      <c r="D31" s="863" t="s">
        <v>1352</v>
      </c>
      <c r="F31" s="860"/>
    </row>
    <row r="32" spans="1:6" s="859" customFormat="1" x14ac:dyDescent="0.25">
      <c r="A32" s="855"/>
      <c r="B32" s="875" t="s">
        <v>1353</v>
      </c>
      <c r="C32" s="862" t="s">
        <v>1354</v>
      </c>
      <c r="D32" s="863" t="s">
        <v>1355</v>
      </c>
      <c r="F32" s="860"/>
    </row>
    <row r="33" spans="1:6" s="859" customFormat="1" ht="15.75" thickBot="1" x14ac:dyDescent="0.3">
      <c r="A33" s="855"/>
      <c r="B33" s="876" t="s">
        <v>1356</v>
      </c>
      <c r="C33" s="868" t="s">
        <v>1357</v>
      </c>
      <c r="D33" s="869" t="s">
        <v>1358</v>
      </c>
      <c r="F33" s="860"/>
    </row>
    <row r="34" spans="1:6" s="859" customFormat="1" x14ac:dyDescent="0.25">
      <c r="A34" s="855"/>
      <c r="B34" s="870" t="s">
        <v>2247</v>
      </c>
      <c r="C34" s="871" t="s">
        <v>1986</v>
      </c>
      <c r="D34" s="877" t="s">
        <v>1970</v>
      </c>
      <c r="F34" s="860"/>
    </row>
    <row r="35" spans="1:6" s="859" customFormat="1" x14ac:dyDescent="0.25">
      <c r="A35" s="855"/>
      <c r="B35" s="861" t="s">
        <v>2248</v>
      </c>
      <c r="C35" s="862" t="s">
        <v>1987</v>
      </c>
      <c r="D35" s="863" t="s">
        <v>1971</v>
      </c>
      <c r="F35" s="860"/>
    </row>
    <row r="36" spans="1:6" s="859" customFormat="1" x14ac:dyDescent="0.25">
      <c r="A36" s="855"/>
      <c r="B36" s="861" t="s">
        <v>2249</v>
      </c>
      <c r="C36" s="862" t="s">
        <v>1985</v>
      </c>
      <c r="D36" s="863" t="s">
        <v>1972</v>
      </c>
      <c r="F36" s="860"/>
    </row>
    <row r="37" spans="1:6" s="859" customFormat="1" x14ac:dyDescent="0.25">
      <c r="A37" s="855"/>
      <c r="B37" s="878" t="s">
        <v>2588</v>
      </c>
      <c r="C37" s="862" t="s">
        <v>2372</v>
      </c>
      <c r="D37" s="863" t="s">
        <v>2373</v>
      </c>
      <c r="F37" s="860"/>
    </row>
    <row r="38" spans="1:6" s="859" customFormat="1" ht="15.75" thickBot="1" x14ac:dyDescent="0.3">
      <c r="A38" s="855"/>
      <c r="B38" s="864" t="s">
        <v>2250</v>
      </c>
      <c r="C38" s="865" t="s">
        <v>1988</v>
      </c>
      <c r="D38" s="866" t="s">
        <v>1973</v>
      </c>
      <c r="F38" s="860"/>
    </row>
    <row r="39" spans="1:6" s="859" customFormat="1" x14ac:dyDescent="0.25">
      <c r="A39" s="855"/>
      <c r="B39" s="873" t="s">
        <v>1359</v>
      </c>
      <c r="C39" s="857" t="s">
        <v>1360</v>
      </c>
      <c r="D39" s="858" t="s">
        <v>1361</v>
      </c>
      <c r="F39" s="860"/>
    </row>
    <row r="40" spans="1:6" s="859" customFormat="1" x14ac:dyDescent="0.25">
      <c r="A40" s="855"/>
      <c r="B40" s="874" t="s">
        <v>1362</v>
      </c>
      <c r="C40" s="862" t="s">
        <v>1363</v>
      </c>
      <c r="D40" s="863" t="s">
        <v>1364</v>
      </c>
      <c r="F40" s="860"/>
    </row>
    <row r="41" spans="1:6" s="859" customFormat="1" x14ac:dyDescent="0.25">
      <c r="A41" s="855"/>
      <c r="B41" s="875" t="s">
        <v>1365</v>
      </c>
      <c r="C41" s="862" t="s">
        <v>1366</v>
      </c>
      <c r="D41" s="863" t="s">
        <v>1367</v>
      </c>
      <c r="F41" s="860"/>
    </row>
    <row r="42" spans="1:6" s="859" customFormat="1" ht="15.75" thickBot="1" x14ac:dyDescent="0.3">
      <c r="A42" s="855"/>
      <c r="B42" s="876" t="s">
        <v>1368</v>
      </c>
      <c r="C42" s="868" t="s">
        <v>1369</v>
      </c>
      <c r="D42" s="869" t="s">
        <v>1370</v>
      </c>
      <c r="F42" s="860"/>
    </row>
    <row r="43" spans="1:6" s="859" customFormat="1" x14ac:dyDescent="0.25">
      <c r="A43" s="855"/>
      <c r="B43" s="870" t="s">
        <v>2255</v>
      </c>
      <c r="C43" s="871" t="s">
        <v>1989</v>
      </c>
      <c r="D43" s="877" t="s">
        <v>1981</v>
      </c>
      <c r="F43" s="860"/>
    </row>
    <row r="44" spans="1:6" s="859" customFormat="1" x14ac:dyDescent="0.25">
      <c r="A44" s="855"/>
      <c r="B44" s="861" t="s">
        <v>2256</v>
      </c>
      <c r="C44" s="862" t="s">
        <v>1990</v>
      </c>
      <c r="D44" s="863" t="s">
        <v>1982</v>
      </c>
      <c r="F44" s="860"/>
    </row>
    <row r="45" spans="1:6" s="859" customFormat="1" x14ac:dyDescent="0.25">
      <c r="A45" s="855"/>
      <c r="B45" s="861" t="s">
        <v>2257</v>
      </c>
      <c r="C45" s="862" t="s">
        <v>1991</v>
      </c>
      <c r="D45" s="863" t="s">
        <v>1983</v>
      </c>
      <c r="F45" s="860"/>
    </row>
    <row r="46" spans="1:6" s="859" customFormat="1" x14ac:dyDescent="0.25">
      <c r="A46" s="855"/>
      <c r="B46" s="878" t="s">
        <v>2589</v>
      </c>
      <c r="C46" s="862" t="s">
        <v>2374</v>
      </c>
      <c r="D46" s="863" t="s">
        <v>2375</v>
      </c>
      <c r="F46" s="860"/>
    </row>
    <row r="47" spans="1:6" s="859" customFormat="1" ht="15.75" thickBot="1" x14ac:dyDescent="0.3">
      <c r="A47" s="855"/>
      <c r="B47" s="864" t="s">
        <v>2258</v>
      </c>
      <c r="C47" s="865" t="s">
        <v>1992</v>
      </c>
      <c r="D47" s="866" t="s">
        <v>1984</v>
      </c>
      <c r="F47" s="860"/>
    </row>
    <row r="48" spans="1:6" s="859" customFormat="1" x14ac:dyDescent="0.25">
      <c r="A48" s="855"/>
      <c r="B48" s="873" t="s">
        <v>1371</v>
      </c>
      <c r="C48" s="857" t="s">
        <v>1372</v>
      </c>
      <c r="D48" s="858" t="s">
        <v>1373</v>
      </c>
      <c r="F48" s="860"/>
    </row>
    <row r="49" spans="1:6" s="859" customFormat="1" x14ac:dyDescent="0.25">
      <c r="A49" s="855"/>
      <c r="B49" s="874" t="s">
        <v>1374</v>
      </c>
      <c r="C49" s="862" t="s">
        <v>1375</v>
      </c>
      <c r="D49" s="863" t="s">
        <v>1376</v>
      </c>
      <c r="F49" s="860"/>
    </row>
    <row r="50" spans="1:6" s="859" customFormat="1" x14ac:dyDescent="0.25">
      <c r="A50" s="855"/>
      <c r="B50" s="875" t="s">
        <v>1377</v>
      </c>
      <c r="C50" s="862" t="s">
        <v>1378</v>
      </c>
      <c r="D50" s="863" t="s">
        <v>1379</v>
      </c>
      <c r="F50" s="860"/>
    </row>
    <row r="51" spans="1:6" s="859" customFormat="1" ht="15.75" thickBot="1" x14ac:dyDescent="0.3">
      <c r="A51" s="855"/>
      <c r="B51" s="876" t="s">
        <v>1380</v>
      </c>
      <c r="C51" s="868" t="s">
        <v>1381</v>
      </c>
      <c r="D51" s="869" t="s">
        <v>1382</v>
      </c>
      <c r="F51" s="860"/>
    </row>
    <row r="52" spans="1:6" s="859" customFormat="1" x14ac:dyDescent="0.25">
      <c r="A52" s="855"/>
      <c r="B52" s="856" t="s">
        <v>2259</v>
      </c>
      <c r="C52" s="857" t="s">
        <v>1993</v>
      </c>
      <c r="D52" s="858" t="s">
        <v>1998</v>
      </c>
      <c r="F52" s="860"/>
    </row>
    <row r="53" spans="1:6" s="859" customFormat="1" x14ac:dyDescent="0.25">
      <c r="A53" s="855"/>
      <c r="B53" s="861" t="s">
        <v>2260</v>
      </c>
      <c r="C53" s="862" t="s">
        <v>1994</v>
      </c>
      <c r="D53" s="863" t="s">
        <v>1999</v>
      </c>
      <c r="F53" s="860"/>
    </row>
    <row r="54" spans="1:6" s="859" customFormat="1" x14ac:dyDescent="0.25">
      <c r="A54" s="855"/>
      <c r="B54" s="861" t="s">
        <v>2261</v>
      </c>
      <c r="C54" s="862" t="s">
        <v>1995</v>
      </c>
      <c r="D54" s="863" t="s">
        <v>2000</v>
      </c>
      <c r="F54" s="860"/>
    </row>
    <row r="55" spans="1:6" s="859" customFormat="1" x14ac:dyDescent="0.25">
      <c r="A55" s="855"/>
      <c r="B55" s="861" t="s">
        <v>2262</v>
      </c>
      <c r="C55" s="862" t="s">
        <v>1996</v>
      </c>
      <c r="D55" s="863" t="s">
        <v>2001</v>
      </c>
      <c r="F55" s="860"/>
    </row>
    <row r="56" spans="1:6" s="859" customFormat="1" x14ac:dyDescent="0.25">
      <c r="A56" s="855"/>
      <c r="B56" s="872" t="s">
        <v>2590</v>
      </c>
      <c r="C56" s="862" t="s">
        <v>2376</v>
      </c>
      <c r="D56" s="863" t="s">
        <v>2377</v>
      </c>
      <c r="F56" s="860"/>
    </row>
    <row r="57" spans="1:6" s="859" customFormat="1" ht="15.75" thickBot="1" x14ac:dyDescent="0.3">
      <c r="A57" s="855"/>
      <c r="B57" s="867" t="s">
        <v>2263</v>
      </c>
      <c r="C57" s="868" t="s">
        <v>1997</v>
      </c>
      <c r="D57" s="869" t="s">
        <v>2002</v>
      </c>
      <c r="F57" s="860"/>
    </row>
    <row r="58" spans="1:6" s="859" customFormat="1" x14ac:dyDescent="0.25">
      <c r="A58" s="855"/>
      <c r="B58" s="870" t="s">
        <v>2269</v>
      </c>
      <c r="C58" s="871" t="s">
        <v>2013</v>
      </c>
      <c r="D58" s="858" t="s">
        <v>2018</v>
      </c>
      <c r="F58" s="860"/>
    </row>
    <row r="59" spans="1:6" s="859" customFormat="1" x14ac:dyDescent="0.25">
      <c r="A59" s="855"/>
      <c r="B59" s="861" t="s">
        <v>2270</v>
      </c>
      <c r="C59" s="862" t="s">
        <v>2014</v>
      </c>
      <c r="D59" s="863" t="s">
        <v>2019</v>
      </c>
      <c r="F59" s="860"/>
    </row>
    <row r="60" spans="1:6" s="859" customFormat="1" x14ac:dyDescent="0.25">
      <c r="A60" s="855"/>
      <c r="B60" s="861" t="s">
        <v>2271</v>
      </c>
      <c r="C60" s="862" t="s">
        <v>2015</v>
      </c>
      <c r="D60" s="863" t="s">
        <v>2020</v>
      </c>
      <c r="F60" s="860"/>
    </row>
    <row r="61" spans="1:6" s="859" customFormat="1" x14ac:dyDescent="0.25">
      <c r="A61" s="855"/>
      <c r="B61" s="861" t="s">
        <v>2272</v>
      </c>
      <c r="C61" s="862" t="s">
        <v>2016</v>
      </c>
      <c r="D61" s="863" t="s">
        <v>2021</v>
      </c>
      <c r="F61" s="860"/>
    </row>
    <row r="62" spans="1:6" s="859" customFormat="1" x14ac:dyDescent="0.25">
      <c r="A62" s="855"/>
      <c r="B62" s="872" t="s">
        <v>2591</v>
      </c>
      <c r="C62" s="862" t="s">
        <v>2378</v>
      </c>
      <c r="D62" s="863" t="s">
        <v>2379</v>
      </c>
      <c r="F62" s="860"/>
    </row>
    <row r="63" spans="1:6" s="859" customFormat="1" ht="15.75" thickBot="1" x14ac:dyDescent="0.3">
      <c r="A63" s="855"/>
      <c r="B63" s="867" t="s">
        <v>2273</v>
      </c>
      <c r="C63" s="868" t="s">
        <v>2017</v>
      </c>
      <c r="D63" s="869" t="s">
        <v>2022</v>
      </c>
      <c r="F63" s="860"/>
    </row>
    <row r="64" spans="1:6" s="859" customFormat="1" x14ac:dyDescent="0.25">
      <c r="A64" s="855"/>
      <c r="B64" s="856" t="s">
        <v>2274</v>
      </c>
      <c r="C64" s="857" t="s">
        <v>2023</v>
      </c>
      <c r="D64" s="879" t="s">
        <v>2028</v>
      </c>
      <c r="F64" s="860"/>
    </row>
    <row r="65" spans="1:9" s="859" customFormat="1" x14ac:dyDescent="0.25">
      <c r="A65" s="855"/>
      <c r="B65" s="861" t="s">
        <v>2275</v>
      </c>
      <c r="C65" s="862" t="s">
        <v>2024</v>
      </c>
      <c r="D65" s="880" t="s">
        <v>2029</v>
      </c>
      <c r="F65" s="860"/>
    </row>
    <row r="66" spans="1:9" s="859" customFormat="1" x14ac:dyDescent="0.25">
      <c r="A66" s="855"/>
      <c r="B66" s="861" t="s">
        <v>2276</v>
      </c>
      <c r="C66" s="862" t="s">
        <v>2025</v>
      </c>
      <c r="D66" s="880" t="s">
        <v>2030</v>
      </c>
      <c r="F66" s="860"/>
    </row>
    <row r="67" spans="1:9" s="859" customFormat="1" x14ac:dyDescent="0.25">
      <c r="A67" s="855"/>
      <c r="B67" s="861" t="s">
        <v>2277</v>
      </c>
      <c r="C67" s="862" t="s">
        <v>2026</v>
      </c>
      <c r="D67" s="880" t="s">
        <v>2031</v>
      </c>
      <c r="F67" s="860"/>
    </row>
    <row r="68" spans="1:9" s="859" customFormat="1" x14ac:dyDescent="0.25">
      <c r="A68" s="855"/>
      <c r="B68" s="878" t="s">
        <v>2592</v>
      </c>
      <c r="C68" s="862" t="s">
        <v>2380</v>
      </c>
      <c r="D68" s="880" t="s">
        <v>2381</v>
      </c>
      <c r="F68" s="860"/>
    </row>
    <row r="69" spans="1:9" s="859" customFormat="1" ht="15.75" thickBot="1" x14ac:dyDescent="0.3">
      <c r="A69" s="855"/>
      <c r="B69" s="867" t="s">
        <v>2278</v>
      </c>
      <c r="C69" s="868" t="s">
        <v>2027</v>
      </c>
      <c r="D69" s="881" t="s">
        <v>2032</v>
      </c>
      <c r="F69" s="860"/>
    </row>
    <row r="70" spans="1:9" s="859" customFormat="1" x14ac:dyDescent="0.25">
      <c r="A70" s="855"/>
      <c r="B70" s="856" t="s">
        <v>2284</v>
      </c>
      <c r="C70" s="857" t="s">
        <v>2043</v>
      </c>
      <c r="D70" s="879" t="s">
        <v>2048</v>
      </c>
      <c r="F70" s="860"/>
    </row>
    <row r="71" spans="1:9" s="859" customFormat="1" x14ac:dyDescent="0.25">
      <c r="A71" s="855"/>
      <c r="B71" s="861" t="s">
        <v>2285</v>
      </c>
      <c r="C71" s="862" t="s">
        <v>2044</v>
      </c>
      <c r="D71" s="880" t="s">
        <v>2049</v>
      </c>
      <c r="F71" s="860"/>
    </row>
    <row r="72" spans="1:9" s="859" customFormat="1" x14ac:dyDescent="0.25">
      <c r="A72" s="855"/>
      <c r="B72" s="861" t="s">
        <v>2286</v>
      </c>
      <c r="C72" s="862" t="s">
        <v>2045</v>
      </c>
      <c r="D72" s="880" t="s">
        <v>2050</v>
      </c>
      <c r="F72" s="860"/>
    </row>
    <row r="73" spans="1:9" s="859" customFormat="1" x14ac:dyDescent="0.25">
      <c r="A73" s="855"/>
      <c r="B73" s="861" t="s">
        <v>2287</v>
      </c>
      <c r="C73" s="862" t="s">
        <v>2046</v>
      </c>
      <c r="D73" s="880" t="s">
        <v>2051</v>
      </c>
      <c r="F73" s="860"/>
    </row>
    <row r="74" spans="1:9" s="859" customFormat="1" x14ac:dyDescent="0.25">
      <c r="A74" s="855"/>
      <c r="B74" s="878" t="s">
        <v>2593</v>
      </c>
      <c r="C74" s="862" t="s">
        <v>2382</v>
      </c>
      <c r="D74" s="880" t="s">
        <v>2383</v>
      </c>
      <c r="F74" s="860"/>
    </row>
    <row r="75" spans="1:9" s="859" customFormat="1" ht="15.75" thickBot="1" x14ac:dyDescent="0.3">
      <c r="A75" s="855"/>
      <c r="B75" s="867" t="s">
        <v>2288</v>
      </c>
      <c r="C75" s="868" t="s">
        <v>2047</v>
      </c>
      <c r="D75" s="881" t="s">
        <v>2052</v>
      </c>
      <c r="F75" s="860"/>
    </row>
    <row r="76" spans="1:9" x14ac:dyDescent="0.25">
      <c r="A76" s="882"/>
      <c r="B76" s="883" t="s">
        <v>1459</v>
      </c>
      <c r="C76" s="857" t="s">
        <v>1460</v>
      </c>
      <c r="D76" s="858" t="s">
        <v>1461</v>
      </c>
      <c r="F76" s="884"/>
      <c r="G76" s="834"/>
      <c r="H76" s="834"/>
      <c r="I76" s="834"/>
    </row>
    <row r="77" spans="1:9" ht="15.75" thickBot="1" x14ac:dyDescent="0.3">
      <c r="A77" s="882"/>
      <c r="B77" s="885" t="s">
        <v>1462</v>
      </c>
      <c r="C77" s="868" t="s">
        <v>1463</v>
      </c>
      <c r="D77" s="869" t="s">
        <v>1464</v>
      </c>
      <c r="F77" s="884"/>
      <c r="G77" s="834"/>
      <c r="H77" s="834"/>
      <c r="I77" s="834"/>
    </row>
    <row r="78" spans="1:9" ht="15.75" thickBot="1" x14ac:dyDescent="0.3">
      <c r="A78" s="882"/>
      <c r="B78" s="886" t="s">
        <v>2582</v>
      </c>
      <c r="C78" s="887" t="s">
        <v>1465</v>
      </c>
      <c r="D78" s="888" t="s">
        <v>2390</v>
      </c>
      <c r="F78" s="884"/>
      <c r="G78" s="834"/>
      <c r="H78" s="834"/>
      <c r="I78" s="834"/>
    </row>
    <row r="79" spans="1:9" x14ac:dyDescent="0.25">
      <c r="A79" s="882"/>
      <c r="B79" s="883" t="s">
        <v>1466</v>
      </c>
      <c r="C79" s="857" t="s">
        <v>1467</v>
      </c>
      <c r="D79" s="858" t="s">
        <v>1468</v>
      </c>
      <c r="F79" s="884"/>
      <c r="G79" s="834"/>
      <c r="H79" s="834"/>
      <c r="I79" s="834"/>
    </row>
    <row r="80" spans="1:9" ht="15.75" thickBot="1" x14ac:dyDescent="0.3">
      <c r="A80" s="882"/>
      <c r="B80" s="885" t="s">
        <v>1469</v>
      </c>
      <c r="C80" s="868" t="s">
        <v>1470</v>
      </c>
      <c r="D80" s="869" t="s">
        <v>1471</v>
      </c>
      <c r="F80" s="884"/>
      <c r="G80" s="834"/>
      <c r="H80" s="834"/>
      <c r="I80" s="834"/>
    </row>
    <row r="81" spans="1:9" ht="15.75" thickBot="1" x14ac:dyDescent="0.3">
      <c r="A81" s="882"/>
      <c r="B81" s="886" t="s">
        <v>2600</v>
      </c>
      <c r="C81" s="887" t="s">
        <v>1472</v>
      </c>
      <c r="D81" s="888" t="s">
        <v>2391</v>
      </c>
      <c r="F81" s="884"/>
      <c r="G81" s="834"/>
      <c r="H81" s="834"/>
      <c r="I81" s="834"/>
    </row>
    <row r="82" spans="1:9" x14ac:dyDescent="0.25">
      <c r="A82" s="882"/>
      <c r="B82" s="883" t="s">
        <v>1473</v>
      </c>
      <c r="C82" s="857" t="s">
        <v>1474</v>
      </c>
      <c r="D82" s="858" t="s">
        <v>1475</v>
      </c>
      <c r="F82" s="884"/>
      <c r="G82" s="834"/>
      <c r="H82" s="834"/>
      <c r="I82" s="834"/>
    </row>
    <row r="83" spans="1:9" ht="15.75" thickBot="1" x14ac:dyDescent="0.3">
      <c r="A83" s="882"/>
      <c r="B83" s="885" t="s">
        <v>1476</v>
      </c>
      <c r="C83" s="868" t="s">
        <v>1477</v>
      </c>
      <c r="D83" s="869" t="s">
        <v>1478</v>
      </c>
      <c r="F83" s="884"/>
      <c r="G83" s="834"/>
      <c r="H83" s="834"/>
      <c r="I83" s="834"/>
    </row>
    <row r="84" spans="1:9" ht="15.75" thickBot="1" x14ac:dyDescent="0.3">
      <c r="A84" s="882"/>
      <c r="B84" s="886" t="s">
        <v>2601</v>
      </c>
      <c r="C84" s="887" t="s">
        <v>1479</v>
      </c>
      <c r="D84" s="888" t="s">
        <v>2392</v>
      </c>
      <c r="F84" s="884"/>
      <c r="G84" s="834"/>
      <c r="H84" s="834"/>
      <c r="I84" s="834"/>
    </row>
    <row r="85" spans="1:9" x14ac:dyDescent="0.25">
      <c r="A85" s="882"/>
      <c r="B85" s="856" t="s">
        <v>2324</v>
      </c>
      <c r="C85" s="857" t="s">
        <v>2117</v>
      </c>
      <c r="D85" s="858" t="s">
        <v>2985</v>
      </c>
      <c r="F85" s="884"/>
      <c r="G85" s="834"/>
      <c r="H85" s="834"/>
      <c r="I85" s="834"/>
    </row>
    <row r="86" spans="1:9" ht="15.75" thickBot="1" x14ac:dyDescent="0.3">
      <c r="A86" s="882"/>
      <c r="B86" s="867" t="s">
        <v>2325</v>
      </c>
      <c r="C86" s="868" t="s">
        <v>2118</v>
      </c>
      <c r="D86" s="869" t="s">
        <v>2986</v>
      </c>
      <c r="F86" s="884"/>
      <c r="G86" s="834"/>
      <c r="H86" s="834"/>
      <c r="I86" s="834"/>
    </row>
    <row r="87" spans="1:9" x14ac:dyDescent="0.25">
      <c r="A87" s="882"/>
      <c r="B87" s="856" t="s">
        <v>2326</v>
      </c>
      <c r="C87" s="857" t="s">
        <v>2119</v>
      </c>
      <c r="D87" s="858" t="s">
        <v>2121</v>
      </c>
      <c r="F87" s="884"/>
      <c r="G87" s="834"/>
      <c r="H87" s="834"/>
      <c r="I87" s="834"/>
    </row>
    <row r="88" spans="1:9" ht="15.75" thickBot="1" x14ac:dyDescent="0.3">
      <c r="A88" s="882"/>
      <c r="B88" s="867" t="s">
        <v>2327</v>
      </c>
      <c r="C88" s="868" t="s">
        <v>2120</v>
      </c>
      <c r="D88" s="869" t="s">
        <v>2122</v>
      </c>
      <c r="F88" s="884"/>
      <c r="G88" s="834"/>
      <c r="H88" s="834"/>
      <c r="I88" s="834"/>
    </row>
    <row r="89" spans="1:9" x14ac:dyDescent="0.25">
      <c r="A89" s="882"/>
      <c r="B89" s="883" t="s">
        <v>1480</v>
      </c>
      <c r="C89" s="857" t="s">
        <v>1481</v>
      </c>
      <c r="D89" s="858" t="s">
        <v>1482</v>
      </c>
      <c r="F89" s="884"/>
      <c r="G89" s="834"/>
      <c r="H89" s="834"/>
      <c r="I89" s="834"/>
    </row>
    <row r="90" spans="1:9" x14ac:dyDescent="0.25">
      <c r="A90" s="882"/>
      <c r="B90" s="874" t="s">
        <v>1483</v>
      </c>
      <c r="C90" s="862" t="s">
        <v>1484</v>
      </c>
      <c r="D90" s="863" t="s">
        <v>1485</v>
      </c>
      <c r="F90" s="884"/>
      <c r="G90" s="834"/>
      <c r="H90" s="834"/>
      <c r="I90" s="834"/>
    </row>
    <row r="91" spans="1:9" ht="15.75" thickBot="1" x14ac:dyDescent="0.3">
      <c r="A91" s="882"/>
      <c r="B91" s="885" t="s">
        <v>1486</v>
      </c>
      <c r="C91" s="868" t="s">
        <v>1487</v>
      </c>
      <c r="D91" s="869" t="s">
        <v>1488</v>
      </c>
      <c r="F91" s="884"/>
      <c r="G91" s="834"/>
      <c r="H91" s="834"/>
      <c r="I91" s="834"/>
    </row>
    <row r="92" spans="1:9" ht="15.75" thickBot="1" x14ac:dyDescent="0.3">
      <c r="A92" s="882"/>
      <c r="B92" s="886" t="s">
        <v>2602</v>
      </c>
      <c r="C92" s="887" t="s">
        <v>2987</v>
      </c>
      <c r="D92" s="888" t="s">
        <v>2393</v>
      </c>
      <c r="F92" s="884"/>
      <c r="G92" s="834"/>
      <c r="H92" s="834"/>
      <c r="I92" s="834"/>
    </row>
    <row r="93" spans="1:9" x14ac:dyDescent="0.25">
      <c r="A93" s="882"/>
      <c r="B93" s="883" t="s">
        <v>1489</v>
      </c>
      <c r="C93" s="857" t="s">
        <v>1490</v>
      </c>
      <c r="D93" s="858" t="s">
        <v>1491</v>
      </c>
      <c r="F93" s="884"/>
      <c r="G93" s="834"/>
      <c r="H93" s="834"/>
      <c r="I93" s="834"/>
    </row>
    <row r="94" spans="1:9" x14ac:dyDescent="0.25">
      <c r="A94" s="882"/>
      <c r="B94" s="874" t="s">
        <v>1492</v>
      </c>
      <c r="C94" s="862" t="s">
        <v>1493</v>
      </c>
      <c r="D94" s="863" t="s">
        <v>1494</v>
      </c>
      <c r="F94" s="884"/>
      <c r="G94" s="834"/>
      <c r="H94" s="834"/>
      <c r="I94" s="834"/>
    </row>
    <row r="95" spans="1:9" ht="15.75" thickBot="1" x14ac:dyDescent="0.3">
      <c r="A95" s="882"/>
      <c r="B95" s="885" t="s">
        <v>1495</v>
      </c>
      <c r="C95" s="868" t="s">
        <v>1496</v>
      </c>
      <c r="D95" s="869" t="s">
        <v>1497</v>
      </c>
      <c r="F95" s="884"/>
      <c r="G95" s="834"/>
      <c r="H95" s="834"/>
      <c r="I95" s="834"/>
    </row>
    <row r="96" spans="1:9" ht="15.75" thickBot="1" x14ac:dyDescent="0.3">
      <c r="A96" s="882"/>
      <c r="B96" s="886" t="s">
        <v>2603</v>
      </c>
      <c r="C96" s="887" t="s">
        <v>2988</v>
      </c>
      <c r="D96" s="888" t="s">
        <v>2394</v>
      </c>
      <c r="F96" s="884"/>
      <c r="G96" s="834"/>
      <c r="H96" s="834"/>
      <c r="I96" s="834"/>
    </row>
    <row r="97" spans="1:9" x14ac:dyDescent="0.25">
      <c r="A97" s="882"/>
      <c r="B97" s="883" t="s">
        <v>1498</v>
      </c>
      <c r="C97" s="889" t="s">
        <v>1499</v>
      </c>
      <c r="D97" s="858" t="s">
        <v>1500</v>
      </c>
      <c r="F97" s="884"/>
      <c r="G97" s="834"/>
      <c r="H97" s="834"/>
      <c r="I97" s="834"/>
    </row>
    <row r="98" spans="1:9" x14ac:dyDescent="0.25">
      <c r="A98" s="882"/>
      <c r="B98" s="874" t="s">
        <v>1501</v>
      </c>
      <c r="C98" s="890" t="s">
        <v>1502</v>
      </c>
      <c r="D98" s="863" t="s">
        <v>1503</v>
      </c>
      <c r="F98" s="884"/>
      <c r="G98" s="834"/>
      <c r="H98" s="834"/>
      <c r="I98" s="834"/>
    </row>
    <row r="99" spans="1:9" ht="15.75" thickBot="1" x14ac:dyDescent="0.3">
      <c r="A99" s="882"/>
      <c r="B99" s="885" t="s">
        <v>1504</v>
      </c>
      <c r="C99" s="868" t="s">
        <v>1505</v>
      </c>
      <c r="D99" s="869" t="s">
        <v>1506</v>
      </c>
      <c r="F99" s="884"/>
      <c r="G99" s="834"/>
      <c r="H99" s="834"/>
      <c r="I99" s="834"/>
    </row>
    <row r="100" spans="1:9" ht="15.75" thickBot="1" x14ac:dyDescent="0.3">
      <c r="A100" s="882"/>
      <c r="B100" s="891" t="s">
        <v>2604</v>
      </c>
      <c r="C100" s="892" t="s">
        <v>1507</v>
      </c>
      <c r="D100" s="888" t="s">
        <v>2395</v>
      </c>
      <c r="F100" s="884"/>
      <c r="G100" s="834"/>
      <c r="H100" s="834"/>
      <c r="I100" s="834"/>
    </row>
    <row r="101" spans="1:9" x14ac:dyDescent="0.25">
      <c r="A101" s="882"/>
      <c r="B101" s="883" t="s">
        <v>1508</v>
      </c>
      <c r="C101" s="893" t="s">
        <v>1509</v>
      </c>
      <c r="D101" s="858" t="s">
        <v>1510</v>
      </c>
      <c r="F101" s="884"/>
      <c r="G101" s="834"/>
      <c r="H101" s="834"/>
      <c r="I101" s="834"/>
    </row>
    <row r="102" spans="1:9" x14ac:dyDescent="0.25">
      <c r="A102" s="882"/>
      <c r="B102" s="874" t="s">
        <v>1511</v>
      </c>
      <c r="C102" s="894" t="s">
        <v>1512</v>
      </c>
      <c r="D102" s="863" t="s">
        <v>1513</v>
      </c>
      <c r="F102" s="884"/>
      <c r="G102" s="834"/>
      <c r="H102" s="834"/>
      <c r="I102" s="834"/>
    </row>
    <row r="103" spans="1:9" ht="15.75" thickBot="1" x14ac:dyDescent="0.3">
      <c r="A103" s="882"/>
      <c r="B103" s="895" t="s">
        <v>1514</v>
      </c>
      <c r="C103" s="896" t="s">
        <v>1515</v>
      </c>
      <c r="D103" s="869" t="s">
        <v>1516</v>
      </c>
      <c r="F103" s="884"/>
      <c r="G103" s="834"/>
      <c r="H103" s="834"/>
      <c r="I103" s="834"/>
    </row>
    <row r="104" spans="1:9" ht="15.75" thickBot="1" x14ac:dyDescent="0.3">
      <c r="A104" s="882"/>
      <c r="B104" s="891" t="s">
        <v>2605</v>
      </c>
      <c r="C104" s="892" t="s">
        <v>1517</v>
      </c>
      <c r="D104" s="888" t="s">
        <v>2396</v>
      </c>
      <c r="F104" s="884"/>
      <c r="G104" s="834"/>
      <c r="H104" s="834"/>
      <c r="I104" s="834"/>
    </row>
    <row r="105" spans="1:9" x14ac:dyDescent="0.25">
      <c r="A105" s="882"/>
      <c r="B105" s="883" t="s">
        <v>1518</v>
      </c>
      <c r="C105" s="893" t="s">
        <v>1519</v>
      </c>
      <c r="D105" s="858" t="s">
        <v>1520</v>
      </c>
      <c r="F105" s="884"/>
      <c r="G105" s="834"/>
      <c r="H105" s="834"/>
      <c r="I105" s="834"/>
    </row>
    <row r="106" spans="1:9" ht="15.75" thickBot="1" x14ac:dyDescent="0.3">
      <c r="A106" s="882"/>
      <c r="B106" s="885" t="s">
        <v>1521</v>
      </c>
      <c r="C106" s="897" t="s">
        <v>1522</v>
      </c>
      <c r="D106" s="869" t="s">
        <v>1523</v>
      </c>
      <c r="F106" s="884"/>
      <c r="G106" s="834"/>
      <c r="H106" s="834"/>
      <c r="I106" s="834"/>
    </row>
    <row r="107" spans="1:9" ht="15.75" thickBot="1" x14ac:dyDescent="0.3">
      <c r="A107" s="882"/>
      <c r="B107" s="898" t="s">
        <v>2581</v>
      </c>
      <c r="C107" s="899" t="s">
        <v>1524</v>
      </c>
      <c r="D107" s="888" t="s">
        <v>2397</v>
      </c>
      <c r="F107" s="884"/>
      <c r="G107" s="834"/>
      <c r="H107" s="834"/>
      <c r="I107" s="834"/>
    </row>
    <row r="108" spans="1:9" x14ac:dyDescent="0.25">
      <c r="A108" s="882"/>
      <c r="B108" s="856" t="s">
        <v>2348</v>
      </c>
      <c r="C108" s="893" t="s">
        <v>2164</v>
      </c>
      <c r="D108" s="858" t="s">
        <v>2165</v>
      </c>
      <c r="F108" s="884"/>
      <c r="G108" s="834"/>
      <c r="H108" s="834"/>
      <c r="I108" s="834"/>
    </row>
    <row r="109" spans="1:9" ht="15.75" thickBot="1" x14ac:dyDescent="0.3">
      <c r="A109" s="882"/>
      <c r="B109" s="867" t="s">
        <v>2349</v>
      </c>
      <c r="C109" s="897" t="s">
        <v>2163</v>
      </c>
      <c r="D109" s="869" t="s">
        <v>2166</v>
      </c>
      <c r="F109" s="884"/>
      <c r="G109" s="834"/>
      <c r="H109" s="834"/>
      <c r="I109" s="834"/>
    </row>
    <row r="110" spans="1:9" x14ac:dyDescent="0.25">
      <c r="A110" s="882"/>
      <c r="B110" s="856" t="s">
        <v>2350</v>
      </c>
      <c r="C110" s="893" t="s">
        <v>2167</v>
      </c>
      <c r="D110" s="858" t="s">
        <v>2169</v>
      </c>
      <c r="F110" s="884"/>
      <c r="G110" s="834"/>
      <c r="H110" s="834"/>
      <c r="I110" s="834"/>
    </row>
    <row r="111" spans="1:9" ht="15.75" thickBot="1" x14ac:dyDescent="0.3">
      <c r="A111" s="882"/>
      <c r="B111" s="867" t="s">
        <v>2351</v>
      </c>
      <c r="C111" s="897" t="s">
        <v>2168</v>
      </c>
      <c r="D111" s="869" t="s">
        <v>2170</v>
      </c>
      <c r="F111" s="884"/>
      <c r="G111" s="834"/>
      <c r="H111" s="834"/>
      <c r="I111" s="834"/>
    </row>
    <row r="112" spans="1:9" x14ac:dyDescent="0.25">
      <c r="A112" s="882"/>
      <c r="B112" s="874" t="s">
        <v>1526</v>
      </c>
      <c r="C112" s="862" t="s">
        <v>1527</v>
      </c>
      <c r="D112" s="863" t="s">
        <v>2362</v>
      </c>
      <c r="F112" s="884"/>
      <c r="G112" s="834"/>
      <c r="H112" s="834"/>
      <c r="I112" s="834"/>
    </row>
    <row r="113" spans="1:9" ht="15.75" thickBot="1" x14ac:dyDescent="0.3">
      <c r="A113" s="882"/>
      <c r="B113" s="885" t="s">
        <v>1528</v>
      </c>
      <c r="C113" s="868" t="s">
        <v>1529</v>
      </c>
      <c r="D113" s="869" t="s">
        <v>1530</v>
      </c>
      <c r="F113" s="884"/>
      <c r="G113" s="834"/>
      <c r="H113" s="834"/>
      <c r="I113" s="834"/>
    </row>
    <row r="114" spans="1:9" x14ac:dyDescent="0.25">
      <c r="A114" s="882"/>
      <c r="B114" s="834"/>
      <c r="C114" s="900"/>
      <c r="D114" s="901"/>
      <c r="E114" s="902"/>
      <c r="F114" s="884"/>
      <c r="G114" s="834"/>
      <c r="H114" s="834"/>
      <c r="I114" s="83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45F8-120B-4BF5-A5A8-C205A4CCB4E7}">
  <sheetPr>
    <tabColor rgb="FFFFFF00"/>
  </sheetPr>
  <dimension ref="B1:J114"/>
  <sheetViews>
    <sheetView topLeftCell="A13" zoomScale="85" zoomScaleNormal="85" workbookViewId="0">
      <selection activeCell="P7" sqref="P7"/>
    </sheetView>
  </sheetViews>
  <sheetFormatPr defaultColWidth="8.7109375" defaultRowHeight="15" x14ac:dyDescent="0.25"/>
  <cols>
    <col min="1" max="1" width="7.28515625" style="375" customWidth="1"/>
    <col min="2" max="2" width="14.28515625" style="418" customWidth="1"/>
    <col min="3" max="3" width="19.5703125" style="418" customWidth="1"/>
    <col min="4" max="4" width="51.28515625" style="418" customWidth="1"/>
    <col min="5" max="5" width="15.28515625" style="419" customWidth="1"/>
    <col min="6" max="6" width="14.42578125" style="418" customWidth="1"/>
    <col min="7" max="7" width="18" style="436" customWidth="1"/>
    <col min="8" max="8" width="14.28515625" style="420" customWidth="1"/>
    <col min="9" max="9" width="14.28515625" style="421" customWidth="1"/>
    <col min="10" max="10" width="5.5703125" customWidth="1"/>
    <col min="11" max="16384" width="8.7109375" style="375"/>
  </cols>
  <sheetData>
    <row r="1" spans="2:9" ht="19.5" customHeight="1" x14ac:dyDescent="0.4">
      <c r="B1" s="369"/>
      <c r="C1" s="370"/>
      <c r="D1" s="371"/>
      <c r="E1" s="371"/>
      <c r="F1" s="372"/>
      <c r="G1" s="435"/>
      <c r="H1" s="373"/>
      <c r="I1" s="374"/>
    </row>
    <row r="2" spans="2:9" ht="36" x14ac:dyDescent="0.55000000000000004">
      <c r="B2" s="376" t="s">
        <v>3015</v>
      </c>
      <c r="C2" s="377"/>
      <c r="D2" s="377"/>
      <c r="E2" s="378"/>
      <c r="F2" s="379"/>
      <c r="G2" s="435"/>
      <c r="H2" s="373"/>
      <c r="I2" s="374"/>
    </row>
    <row r="3" spans="2:9" ht="28.5" customHeight="1" x14ac:dyDescent="0.55000000000000004">
      <c r="B3" s="380"/>
      <c r="C3" s="377"/>
      <c r="D3" s="381" t="s">
        <v>3016</v>
      </c>
      <c r="E3" s="378"/>
      <c r="F3" s="379"/>
      <c r="G3" s="435"/>
      <c r="H3" s="373"/>
      <c r="I3" s="374"/>
    </row>
    <row r="4" spans="2:9" ht="14.25" customHeight="1" thickBot="1" x14ac:dyDescent="0.6">
      <c r="B4" s="382"/>
      <c r="C4" s="377"/>
      <c r="D4" s="377"/>
      <c r="E4" s="378"/>
      <c r="F4" s="379"/>
      <c r="G4" s="435"/>
      <c r="H4" s="373"/>
      <c r="I4" s="374"/>
    </row>
    <row r="5" spans="2:9" ht="59.25" customHeight="1" x14ac:dyDescent="0.25">
      <c r="B5" s="510" t="s">
        <v>0</v>
      </c>
      <c r="C5" s="511"/>
      <c r="D5" s="512" t="s">
        <v>1</v>
      </c>
      <c r="E5" s="513" t="s">
        <v>1544</v>
      </c>
      <c r="F5" s="514" t="s">
        <v>6</v>
      </c>
      <c r="G5" s="514" t="s">
        <v>5</v>
      </c>
      <c r="H5" s="515" t="s">
        <v>1545</v>
      </c>
      <c r="I5" s="516" t="s">
        <v>1546</v>
      </c>
    </row>
    <row r="6" spans="2:9" ht="15" customHeight="1" thickBot="1" x14ac:dyDescent="0.3">
      <c r="B6" s="517"/>
      <c r="C6" s="518"/>
      <c r="D6" s="519"/>
      <c r="E6" s="520"/>
      <c r="F6" s="521"/>
      <c r="G6" s="522"/>
      <c r="H6" s="523"/>
      <c r="I6" s="524"/>
    </row>
    <row r="7" spans="2:9" s="383" customFormat="1" ht="15" customHeight="1" thickBot="1" x14ac:dyDescent="0.25">
      <c r="B7" s="463"/>
      <c r="C7" s="464"/>
      <c r="D7" s="470" t="s">
        <v>1547</v>
      </c>
      <c r="E7" s="465"/>
      <c r="F7" s="466"/>
      <c r="G7" s="467"/>
      <c r="H7" s="468"/>
      <c r="I7" s="469"/>
    </row>
    <row r="8" spans="2:9" s="383" customFormat="1" ht="15" customHeight="1" x14ac:dyDescent="0.2">
      <c r="B8" s="471" t="s">
        <v>1548</v>
      </c>
      <c r="C8" s="389"/>
      <c r="D8" s="390" t="s">
        <v>1549</v>
      </c>
      <c r="E8" s="472">
        <v>37900</v>
      </c>
      <c r="F8" s="392">
        <f t="shared" ref="F8:F14" si="0">SUM(E8*1.21)</f>
        <v>45859</v>
      </c>
      <c r="G8" s="473">
        <v>7612985834797</v>
      </c>
      <c r="H8" s="393">
        <v>54.15</v>
      </c>
      <c r="I8" s="474">
        <f t="shared" ref="I8:I13" si="1">SUM(H8*1.21)</f>
        <v>65.521500000000003</v>
      </c>
    </row>
    <row r="9" spans="2:9" s="383" customFormat="1" ht="15" customHeight="1" x14ac:dyDescent="0.2">
      <c r="B9" s="447" t="s">
        <v>1550</v>
      </c>
      <c r="C9" s="394"/>
      <c r="D9" s="395" t="s">
        <v>1551</v>
      </c>
      <c r="E9" s="448">
        <v>22500</v>
      </c>
      <c r="F9" s="397">
        <f t="shared" si="0"/>
        <v>27225</v>
      </c>
      <c r="G9" s="449">
        <v>7612985834810</v>
      </c>
      <c r="H9" s="398">
        <v>54.15</v>
      </c>
      <c r="I9" s="450">
        <f t="shared" si="1"/>
        <v>65.521500000000003</v>
      </c>
    </row>
    <row r="10" spans="2:9" s="383" customFormat="1" ht="15" customHeight="1" x14ac:dyDescent="0.2">
      <c r="B10" s="447" t="s">
        <v>1552</v>
      </c>
      <c r="C10" s="394"/>
      <c r="D10" s="395" t="s">
        <v>1553</v>
      </c>
      <c r="E10" s="448">
        <v>20800</v>
      </c>
      <c r="F10" s="397">
        <f t="shared" si="0"/>
        <v>25168</v>
      </c>
      <c r="G10" s="449">
        <v>7612985785099</v>
      </c>
      <c r="H10" s="398">
        <v>54.15</v>
      </c>
      <c r="I10" s="450">
        <f t="shared" si="1"/>
        <v>65.521500000000003</v>
      </c>
    </row>
    <row r="11" spans="2:9" s="383" customFormat="1" ht="15" customHeight="1" x14ac:dyDescent="0.2">
      <c r="B11" s="447" t="s">
        <v>1554</v>
      </c>
      <c r="C11" s="394"/>
      <c r="D11" s="395" t="s">
        <v>1555</v>
      </c>
      <c r="E11" s="448">
        <v>39600</v>
      </c>
      <c r="F11" s="397">
        <f t="shared" si="0"/>
        <v>47916</v>
      </c>
      <c r="G11" s="449">
        <v>7612985834803</v>
      </c>
      <c r="H11" s="398">
        <v>54.15</v>
      </c>
      <c r="I11" s="450">
        <f t="shared" si="1"/>
        <v>65.521500000000003</v>
      </c>
    </row>
    <row r="12" spans="2:9" s="383" customFormat="1" ht="15" customHeight="1" x14ac:dyDescent="0.2">
      <c r="B12" s="447" t="s">
        <v>1556</v>
      </c>
      <c r="C12" s="394"/>
      <c r="D12" s="395" t="s">
        <v>1557</v>
      </c>
      <c r="E12" s="448">
        <v>22800</v>
      </c>
      <c r="F12" s="397">
        <f t="shared" si="0"/>
        <v>27588</v>
      </c>
      <c r="G12" s="449">
        <v>7612985834827</v>
      </c>
      <c r="H12" s="398">
        <v>54.15</v>
      </c>
      <c r="I12" s="450">
        <f t="shared" si="1"/>
        <v>65.521500000000003</v>
      </c>
    </row>
    <row r="13" spans="2:9" s="383" customFormat="1" ht="15" customHeight="1" x14ac:dyDescent="0.2">
      <c r="B13" s="447" t="s">
        <v>1558</v>
      </c>
      <c r="C13" s="394"/>
      <c r="D13" s="395" t="s">
        <v>1559</v>
      </c>
      <c r="E13" s="448">
        <v>20600</v>
      </c>
      <c r="F13" s="397">
        <f t="shared" si="0"/>
        <v>24926</v>
      </c>
      <c r="G13" s="449">
        <v>7612985785204</v>
      </c>
      <c r="H13" s="398">
        <v>54.15</v>
      </c>
      <c r="I13" s="450">
        <f t="shared" si="1"/>
        <v>65.521500000000003</v>
      </c>
    </row>
    <row r="14" spans="2:9" s="383" customFormat="1" ht="15" customHeight="1" thickBot="1" x14ac:dyDescent="0.25">
      <c r="B14" s="475" t="s">
        <v>1560</v>
      </c>
      <c r="C14" s="451" t="s">
        <v>1543</v>
      </c>
      <c r="D14" s="416" t="s">
        <v>1561</v>
      </c>
      <c r="E14" s="452">
        <v>400</v>
      </c>
      <c r="F14" s="402">
        <f t="shared" si="0"/>
        <v>484</v>
      </c>
      <c r="G14" s="453">
        <v>7612985884884</v>
      </c>
      <c r="H14" s="403">
        <v>54.15</v>
      </c>
      <c r="I14" s="454"/>
    </row>
    <row r="15" spans="2:9" s="383" customFormat="1" ht="15" customHeight="1" thickBot="1" x14ac:dyDescent="0.25">
      <c r="B15" s="456"/>
      <c r="C15" s="457"/>
      <c r="D15" s="456"/>
      <c r="E15" s="482"/>
      <c r="F15" s="459"/>
      <c r="G15" s="478"/>
      <c r="H15" s="461"/>
      <c r="I15" s="462"/>
    </row>
    <row r="16" spans="2:9" s="383" customFormat="1" ht="15" customHeight="1" thickBot="1" x14ac:dyDescent="0.25">
      <c r="B16" s="456"/>
      <c r="C16" s="456"/>
      <c r="D16" s="476" t="s">
        <v>1563</v>
      </c>
      <c r="E16" s="458"/>
      <c r="F16" s="459"/>
      <c r="G16" s="460"/>
      <c r="H16" s="461"/>
      <c r="I16" s="462"/>
    </row>
    <row r="17" spans="2:10" s="383" customFormat="1" ht="15" customHeight="1" x14ac:dyDescent="0.2">
      <c r="B17" s="389" t="s">
        <v>1564</v>
      </c>
      <c r="C17" s="390"/>
      <c r="D17" s="390" t="s">
        <v>1565</v>
      </c>
      <c r="E17" s="391">
        <v>14300</v>
      </c>
      <c r="F17" s="392">
        <f>SUM(E17*1.21)</f>
        <v>17303</v>
      </c>
      <c r="G17" s="473">
        <v>7612985785044</v>
      </c>
      <c r="H17" s="393">
        <v>54.15</v>
      </c>
      <c r="I17" s="474">
        <f>SUM(H17*1.21)</f>
        <v>65.521500000000003</v>
      </c>
    </row>
    <row r="18" spans="2:10" s="383" customFormat="1" ht="15" customHeight="1" x14ac:dyDescent="0.2">
      <c r="B18" s="394" t="s">
        <v>1566</v>
      </c>
      <c r="C18" s="395"/>
      <c r="D18" s="395" t="s">
        <v>1567</v>
      </c>
      <c r="E18" s="396">
        <v>13400</v>
      </c>
      <c r="F18" s="397">
        <f>SUM(E18*1.21)</f>
        <v>16214</v>
      </c>
      <c r="G18" s="449">
        <v>7612985785068</v>
      </c>
      <c r="H18" s="398">
        <v>54.15</v>
      </c>
      <c r="I18" s="450">
        <f>SUM(H18*1.21)</f>
        <v>65.521500000000003</v>
      </c>
    </row>
    <row r="19" spans="2:10" s="42" customFormat="1" ht="15" customHeight="1" x14ac:dyDescent="0.2">
      <c r="B19" s="613" t="s">
        <v>2414</v>
      </c>
      <c r="C19" s="404"/>
      <c r="D19" s="614" t="s">
        <v>2415</v>
      </c>
      <c r="E19" s="615">
        <v>13400</v>
      </c>
      <c r="F19" s="616">
        <f>SUM(E19*1.21)</f>
        <v>16214</v>
      </c>
      <c r="G19" s="617">
        <v>7612986423068</v>
      </c>
      <c r="H19" s="618">
        <v>54.15</v>
      </c>
      <c r="I19" s="619">
        <f>SUM(H19*1.21)</f>
        <v>65.521500000000003</v>
      </c>
      <c r="J19" s="477"/>
    </row>
    <row r="20" spans="2:10" s="42" customFormat="1" ht="15" customHeight="1" x14ac:dyDescent="0.2">
      <c r="B20" s="797" t="s">
        <v>3229</v>
      </c>
      <c r="C20" s="939" t="s">
        <v>3018</v>
      </c>
      <c r="D20" s="1006" t="s">
        <v>3230</v>
      </c>
      <c r="E20" s="1007">
        <v>18100</v>
      </c>
      <c r="F20" s="1008">
        <f>SUM(E20*1.21)</f>
        <v>21901</v>
      </c>
      <c r="G20" s="1009">
        <v>7612986511949</v>
      </c>
      <c r="H20" s="398">
        <v>54.15</v>
      </c>
      <c r="I20" s="1010">
        <f>SUM(H20*1.21)</f>
        <v>65.521500000000003</v>
      </c>
      <c r="J20" s="477"/>
    </row>
    <row r="21" spans="2:10" s="383" customFormat="1" ht="15" customHeight="1" thickBot="1" x14ac:dyDescent="0.25">
      <c r="B21" s="415" t="s">
        <v>1568</v>
      </c>
      <c r="C21" s="481" t="s">
        <v>1543</v>
      </c>
      <c r="D21" s="416" t="s">
        <v>1569</v>
      </c>
      <c r="E21" s="401">
        <v>400</v>
      </c>
      <c r="F21" s="402">
        <f>SUM(E21*1.21)</f>
        <v>484</v>
      </c>
      <c r="G21" s="453">
        <v>7612985883337</v>
      </c>
      <c r="H21" s="403" t="s">
        <v>1562</v>
      </c>
      <c r="I21" s="454"/>
    </row>
    <row r="22" spans="2:10" s="383" customFormat="1" ht="15" customHeight="1" thickBot="1" x14ac:dyDescent="0.25">
      <c r="B22" s="456"/>
      <c r="C22" s="457"/>
      <c r="D22" s="456"/>
      <c r="E22" s="458"/>
      <c r="F22" s="459"/>
      <c r="G22" s="478"/>
      <c r="H22" s="461"/>
      <c r="I22" s="462"/>
    </row>
    <row r="23" spans="2:10" s="383" customFormat="1" ht="15" customHeight="1" thickBot="1" x14ac:dyDescent="0.25">
      <c r="B23" s="456"/>
      <c r="C23" s="456"/>
      <c r="D23" s="423" t="s">
        <v>1570</v>
      </c>
      <c r="E23" s="458"/>
      <c r="F23" s="459"/>
      <c r="G23" s="460"/>
      <c r="H23" s="461"/>
      <c r="I23" s="462"/>
    </row>
    <row r="24" spans="2:10" s="383" customFormat="1" ht="15" customHeight="1" x14ac:dyDescent="0.2">
      <c r="B24" s="424" t="s">
        <v>1571</v>
      </c>
      <c r="C24" s="425"/>
      <c r="D24" s="425" t="s">
        <v>1572</v>
      </c>
      <c r="E24" s="426">
        <v>12800</v>
      </c>
      <c r="F24" s="427">
        <f>SUM(E24*1.21)</f>
        <v>15488</v>
      </c>
      <c r="G24" s="473">
        <v>7612985784375</v>
      </c>
      <c r="H24" s="393">
        <v>54.15</v>
      </c>
      <c r="I24" s="490">
        <f>SUM(H24*1.21)</f>
        <v>65.521500000000003</v>
      </c>
    </row>
    <row r="25" spans="2:10" s="383" customFormat="1" ht="15" customHeight="1" x14ac:dyDescent="0.2">
      <c r="B25" s="384" t="s">
        <v>1573</v>
      </c>
      <c r="C25" s="385"/>
      <c r="D25" s="385" t="s">
        <v>1574</v>
      </c>
      <c r="E25" s="386">
        <v>12300</v>
      </c>
      <c r="F25" s="387">
        <f>SUM(E25*1.21)</f>
        <v>14883</v>
      </c>
      <c r="G25" s="449">
        <v>7612985784382</v>
      </c>
      <c r="H25" s="398">
        <v>54.15</v>
      </c>
      <c r="I25" s="491">
        <f>SUM(H25*1.21)</f>
        <v>65.521500000000003</v>
      </c>
    </row>
    <row r="26" spans="2:10" s="383" customFormat="1" ht="15" customHeight="1" x14ac:dyDescent="0.2">
      <c r="B26" s="384" t="s">
        <v>1575</v>
      </c>
      <c r="C26" s="385"/>
      <c r="D26" s="385" t="s">
        <v>1576</v>
      </c>
      <c r="E26" s="386">
        <v>10700</v>
      </c>
      <c r="F26" s="387">
        <f>SUM(E26*1.21)</f>
        <v>12947</v>
      </c>
      <c r="G26" s="449">
        <v>7612985804400</v>
      </c>
      <c r="H26" s="398">
        <v>54.15</v>
      </c>
      <c r="I26" s="491">
        <f>SUM(H26*1.21)</f>
        <v>65.521500000000003</v>
      </c>
    </row>
    <row r="27" spans="2:10" s="383" customFormat="1" ht="15" customHeight="1" thickBot="1" x14ac:dyDescent="0.25">
      <c r="B27" s="433" t="s">
        <v>1568</v>
      </c>
      <c r="C27" s="479" t="s">
        <v>1543</v>
      </c>
      <c r="D27" s="434" t="s">
        <v>1569</v>
      </c>
      <c r="E27" s="417">
        <v>400</v>
      </c>
      <c r="F27" s="388">
        <f>SUM(E27*1.21)</f>
        <v>484</v>
      </c>
      <c r="G27" s="453">
        <v>7612985883337</v>
      </c>
      <c r="H27" s="403" t="s">
        <v>1562</v>
      </c>
      <c r="I27" s="492"/>
    </row>
    <row r="28" spans="2:10" s="383" customFormat="1" ht="15" customHeight="1" thickBot="1" x14ac:dyDescent="0.25">
      <c r="B28" s="456"/>
      <c r="C28" s="457"/>
      <c r="D28" s="456"/>
      <c r="E28" s="458"/>
      <c r="F28" s="459"/>
      <c r="G28" s="460"/>
      <c r="H28" s="461"/>
      <c r="I28" s="462"/>
    </row>
    <row r="29" spans="2:10" s="383" customFormat="1" ht="15" customHeight="1" thickBot="1" x14ac:dyDescent="0.25">
      <c r="B29" s="456"/>
      <c r="C29" s="456"/>
      <c r="D29" s="423" t="s">
        <v>1577</v>
      </c>
      <c r="E29" s="458"/>
      <c r="F29" s="459"/>
      <c r="G29" s="460"/>
      <c r="H29" s="461"/>
      <c r="I29" s="462"/>
    </row>
    <row r="30" spans="2:10" s="383" customFormat="1" ht="15" customHeight="1" x14ac:dyDescent="0.2">
      <c r="B30" s="424" t="s">
        <v>1578</v>
      </c>
      <c r="C30" s="425"/>
      <c r="D30" s="425" t="s">
        <v>1579</v>
      </c>
      <c r="E30" s="426">
        <v>21900</v>
      </c>
      <c r="F30" s="427">
        <f>SUM(E30*1.21)</f>
        <v>26499</v>
      </c>
      <c r="G30" s="473">
        <v>7612985785235</v>
      </c>
      <c r="H30" s="393">
        <v>12.26</v>
      </c>
      <c r="I30" s="490">
        <f>SUM(H30*1.21)</f>
        <v>14.8346</v>
      </c>
    </row>
    <row r="31" spans="2:10" s="383" customFormat="1" ht="15" customHeight="1" thickBot="1" x14ac:dyDescent="0.25">
      <c r="B31" s="433" t="s">
        <v>1580</v>
      </c>
      <c r="C31" s="483"/>
      <c r="D31" s="434" t="s">
        <v>1581</v>
      </c>
      <c r="E31" s="417">
        <v>22300</v>
      </c>
      <c r="F31" s="388">
        <f>SUM(E31*1.21)</f>
        <v>26983</v>
      </c>
      <c r="G31" s="453">
        <v>7612985930550</v>
      </c>
      <c r="H31" s="403">
        <v>12.26</v>
      </c>
      <c r="I31" s="492">
        <f>SUM(H31*1.21)</f>
        <v>14.8346</v>
      </c>
    </row>
    <row r="32" spans="2:10" s="383" customFormat="1" ht="15" customHeight="1" thickBot="1" x14ac:dyDescent="0.25">
      <c r="B32" s="456"/>
      <c r="C32" s="456"/>
      <c r="D32" s="456"/>
      <c r="E32" s="458"/>
      <c r="F32" s="459"/>
      <c r="G32" s="478"/>
      <c r="H32" s="461"/>
      <c r="I32" s="462"/>
    </row>
    <row r="33" spans="2:10" s="383" customFormat="1" ht="15" customHeight="1" thickBot="1" x14ac:dyDescent="0.25">
      <c r="B33" s="456"/>
      <c r="C33" s="456"/>
      <c r="D33" s="485" t="s">
        <v>1582</v>
      </c>
      <c r="E33" s="458"/>
      <c r="F33" s="459"/>
      <c r="G33" s="460"/>
      <c r="H33" s="461"/>
      <c r="I33" s="462"/>
    </row>
    <row r="34" spans="2:10" s="383" customFormat="1" ht="15" customHeight="1" x14ac:dyDescent="0.2">
      <c r="B34" s="389" t="s">
        <v>1583</v>
      </c>
      <c r="C34" s="390"/>
      <c r="D34" s="390" t="s">
        <v>1584</v>
      </c>
      <c r="E34" s="391">
        <v>44600</v>
      </c>
      <c r="F34" s="392">
        <f>SUM(E34*1.21)</f>
        <v>53966</v>
      </c>
      <c r="G34" s="473">
        <v>7612985906999</v>
      </c>
      <c r="H34" s="393">
        <v>12.26</v>
      </c>
      <c r="I34" s="474">
        <f>SUM(H34*1.21)</f>
        <v>14.8346</v>
      </c>
    </row>
    <row r="35" spans="2:10" s="383" customFormat="1" ht="15" customHeight="1" thickBot="1" x14ac:dyDescent="0.25">
      <c r="B35" s="399" t="s">
        <v>2570</v>
      </c>
      <c r="C35" s="422"/>
      <c r="D35" s="400" t="s">
        <v>2571</v>
      </c>
      <c r="E35" s="401">
        <v>47500</v>
      </c>
      <c r="F35" s="402">
        <f>SUM(E35*1.21)</f>
        <v>57475</v>
      </c>
      <c r="G35" s="453">
        <v>7612986232868</v>
      </c>
      <c r="H35" s="403">
        <v>12.26</v>
      </c>
      <c r="I35" s="454">
        <f>SUM(H35*1.21)</f>
        <v>14.8346</v>
      </c>
    </row>
    <row r="36" spans="2:10" s="383" customFormat="1" ht="15" customHeight="1" thickBot="1" x14ac:dyDescent="0.25">
      <c r="B36" s="484"/>
      <c r="C36" s="457"/>
      <c r="D36" s="484"/>
      <c r="E36" s="458"/>
      <c r="F36" s="459"/>
      <c r="G36" s="478"/>
      <c r="H36" s="461"/>
      <c r="I36" s="462"/>
    </row>
    <row r="37" spans="2:10" ht="15.75" thickBot="1" x14ac:dyDescent="0.3">
      <c r="B37" s="456"/>
      <c r="C37" s="456"/>
      <c r="D37" s="485" t="s">
        <v>2572</v>
      </c>
      <c r="E37" s="458"/>
      <c r="F37" s="459"/>
      <c r="G37" s="460"/>
      <c r="H37" s="461"/>
      <c r="I37" s="462"/>
      <c r="J37" s="5"/>
    </row>
    <row r="38" spans="2:10" x14ac:dyDescent="0.25">
      <c r="B38" s="428" t="s">
        <v>2410</v>
      </c>
      <c r="C38" s="497"/>
      <c r="D38" s="429" t="s">
        <v>2411</v>
      </c>
      <c r="E38" s="391">
        <v>43000</v>
      </c>
      <c r="F38" s="392">
        <f>SUM(E38*1.21)</f>
        <v>52030</v>
      </c>
      <c r="G38" s="493">
        <v>7612986414448</v>
      </c>
      <c r="H38" s="393">
        <v>54.15</v>
      </c>
      <c r="I38" s="474">
        <f>SUM(H38*1.21)</f>
        <v>65.521500000000003</v>
      </c>
      <c r="J38" s="5"/>
    </row>
    <row r="39" spans="2:10" ht="15.75" thickBot="1" x14ac:dyDescent="0.3">
      <c r="B39" s="399" t="s">
        <v>2412</v>
      </c>
      <c r="C39" s="422"/>
      <c r="D39" s="400" t="s">
        <v>2413</v>
      </c>
      <c r="E39" s="401">
        <v>44000</v>
      </c>
      <c r="F39" s="402">
        <f>SUM(E39*1.21)</f>
        <v>53240</v>
      </c>
      <c r="G39" s="494">
        <v>7612986414455</v>
      </c>
      <c r="H39" s="403">
        <v>54.15</v>
      </c>
      <c r="I39" s="454">
        <f>SUM(H39*1.21)</f>
        <v>65.521500000000003</v>
      </c>
      <c r="J39" s="5"/>
    </row>
    <row r="40" spans="2:10" s="383" customFormat="1" ht="15" customHeight="1" thickBot="1" x14ac:dyDescent="0.25">
      <c r="B40" s="456"/>
      <c r="C40" s="456"/>
      <c r="D40" s="456"/>
      <c r="E40" s="458"/>
      <c r="F40" s="459"/>
      <c r="G40" s="478"/>
      <c r="H40" s="461"/>
      <c r="I40" s="462"/>
    </row>
    <row r="41" spans="2:10" s="383" customFormat="1" ht="15" customHeight="1" thickBot="1" x14ac:dyDescent="0.25">
      <c r="B41" s="456"/>
      <c r="C41" s="456"/>
      <c r="D41" s="485" t="s">
        <v>1585</v>
      </c>
      <c r="E41" s="458"/>
      <c r="F41" s="459"/>
      <c r="G41" s="460"/>
      <c r="H41" s="461"/>
      <c r="I41" s="462"/>
    </row>
    <row r="42" spans="2:10" s="383" customFormat="1" ht="15" customHeight="1" x14ac:dyDescent="0.2">
      <c r="B42" s="486" t="s">
        <v>1586</v>
      </c>
      <c r="C42" s="487"/>
      <c r="D42" s="487" t="s">
        <v>1587</v>
      </c>
      <c r="E42" s="488">
        <v>15700</v>
      </c>
      <c r="F42" s="489">
        <f>SUM(E42*1.21)</f>
        <v>18997</v>
      </c>
      <c r="G42" s="473">
        <v>7612985813570</v>
      </c>
      <c r="H42" s="393">
        <v>12.26</v>
      </c>
      <c r="I42" s="495">
        <f>SUM(H42*1.21)</f>
        <v>14.8346</v>
      </c>
    </row>
    <row r="43" spans="2:10" s="383" customFormat="1" ht="15" customHeight="1" thickBot="1" x14ac:dyDescent="0.25">
      <c r="B43" s="406" t="s">
        <v>1588</v>
      </c>
      <c r="C43" s="483"/>
      <c r="D43" s="407" t="s">
        <v>1589</v>
      </c>
      <c r="E43" s="408">
        <v>15700</v>
      </c>
      <c r="F43" s="409">
        <f>SUM(E43*1.21)</f>
        <v>18997</v>
      </c>
      <c r="G43" s="453">
        <v>7612985969697</v>
      </c>
      <c r="H43" s="403">
        <v>12.26</v>
      </c>
      <c r="I43" s="496">
        <f>SUM(H43*1.21)</f>
        <v>14.8346</v>
      </c>
    </row>
    <row r="44" spans="2:10" s="383" customFormat="1" ht="15" customHeight="1" thickBot="1" x14ac:dyDescent="0.25">
      <c r="B44" s="456"/>
      <c r="C44" s="456"/>
      <c r="D44" s="456"/>
      <c r="E44" s="458"/>
      <c r="F44" s="459"/>
      <c r="G44" s="478"/>
      <c r="H44" s="461"/>
      <c r="I44" s="462"/>
    </row>
    <row r="45" spans="2:10" s="383" customFormat="1" ht="15" customHeight="1" thickBot="1" x14ac:dyDescent="0.25">
      <c r="B45" s="456"/>
      <c r="C45" s="456"/>
      <c r="D45" s="485" t="s">
        <v>1590</v>
      </c>
      <c r="E45" s="458"/>
      <c r="F45" s="459"/>
      <c r="G45" s="460"/>
      <c r="H45" s="461"/>
      <c r="I45" s="462"/>
    </row>
    <row r="46" spans="2:10" s="383" customFormat="1" ht="15" customHeight="1" x14ac:dyDescent="0.2">
      <c r="B46" s="620" t="s">
        <v>1591</v>
      </c>
      <c r="C46" s="621"/>
      <c r="D46" s="621" t="s">
        <v>1592</v>
      </c>
      <c r="E46" s="622">
        <v>10600</v>
      </c>
      <c r="F46" s="623">
        <f>SUM(E46*1.21)</f>
        <v>12826</v>
      </c>
      <c r="G46" s="624">
        <v>7612981685522</v>
      </c>
      <c r="H46" s="625">
        <v>12.26</v>
      </c>
      <c r="I46" s="626">
        <f>SUM(H46*1.21)</f>
        <v>14.8346</v>
      </c>
    </row>
    <row r="47" spans="2:10" s="383" customFormat="1" ht="15" customHeight="1" x14ac:dyDescent="0.2">
      <c r="B47" s="394" t="s">
        <v>1593</v>
      </c>
      <c r="C47" s="395"/>
      <c r="D47" s="395" t="s">
        <v>1594</v>
      </c>
      <c r="E47" s="396">
        <v>10700</v>
      </c>
      <c r="F47" s="397">
        <f>SUM(E47*1.21)</f>
        <v>12947</v>
      </c>
      <c r="G47" s="449">
        <v>7612985906982</v>
      </c>
      <c r="H47" s="398">
        <v>12.26</v>
      </c>
      <c r="I47" s="450">
        <f>SUM(H47*1.21)</f>
        <v>14.8346</v>
      </c>
    </row>
    <row r="48" spans="2:10" s="383" customFormat="1" ht="15" customHeight="1" thickBot="1" x14ac:dyDescent="0.25">
      <c r="B48" s="415" t="s">
        <v>1595</v>
      </c>
      <c r="C48" s="416"/>
      <c r="D48" s="416" t="s">
        <v>1596</v>
      </c>
      <c r="E48" s="401">
        <v>8200</v>
      </c>
      <c r="F48" s="402">
        <f>SUM(E48*1.21)</f>
        <v>9922</v>
      </c>
      <c r="G48" s="453">
        <v>7612985930857</v>
      </c>
      <c r="H48" s="403">
        <v>12.26</v>
      </c>
      <c r="I48" s="454">
        <f>SUM(H48*1.21)</f>
        <v>14.8346</v>
      </c>
    </row>
    <row r="49" spans="2:10" s="383" customFormat="1" ht="15" customHeight="1" thickBot="1" x14ac:dyDescent="0.25">
      <c r="B49" s="456"/>
      <c r="C49" s="456"/>
      <c r="D49" s="456"/>
      <c r="E49" s="458"/>
      <c r="F49" s="459"/>
      <c r="G49" s="478"/>
      <c r="H49" s="461"/>
      <c r="I49" s="462"/>
    </row>
    <row r="50" spans="2:10" s="383" customFormat="1" ht="15" customHeight="1" thickBot="1" x14ac:dyDescent="0.25">
      <c r="B50" s="456"/>
      <c r="C50" s="456"/>
      <c r="D50" s="485" t="s">
        <v>1597</v>
      </c>
      <c r="E50" s="458"/>
      <c r="F50" s="459"/>
      <c r="G50" s="460"/>
      <c r="H50" s="461"/>
      <c r="I50" s="462"/>
    </row>
    <row r="51" spans="2:10" x14ac:dyDescent="0.25">
      <c r="B51" s="428" t="s">
        <v>2573</v>
      </c>
      <c r="C51" s="497"/>
      <c r="D51" s="429" t="s">
        <v>2606</v>
      </c>
      <c r="E51" s="391">
        <v>19800</v>
      </c>
      <c r="F51" s="392">
        <f>SUM(E51*1.21)</f>
        <v>23958</v>
      </c>
      <c r="G51" s="499">
        <v>7612986311914</v>
      </c>
      <c r="H51" s="393">
        <v>54.15</v>
      </c>
      <c r="I51" s="474">
        <f>SUM(H51*1.21)</f>
        <v>65.521500000000003</v>
      </c>
      <c r="J51" s="5"/>
    </row>
    <row r="52" spans="2:10" x14ac:dyDescent="0.25">
      <c r="B52" s="298" t="s">
        <v>2574</v>
      </c>
      <c r="C52" s="414"/>
      <c r="D52" s="405" t="s">
        <v>2607</v>
      </c>
      <c r="E52" s="396">
        <v>11500</v>
      </c>
      <c r="F52" s="397">
        <f>SUM(E52*1.21)</f>
        <v>13915</v>
      </c>
      <c r="G52" s="498">
        <v>7612986280043</v>
      </c>
      <c r="H52" s="398">
        <v>54.15</v>
      </c>
      <c r="I52" s="450">
        <f>SUM(H52*1.21)</f>
        <v>65.521500000000003</v>
      </c>
    </row>
    <row r="53" spans="2:10" x14ac:dyDescent="0.25">
      <c r="B53" s="298" t="s">
        <v>2575</v>
      </c>
      <c r="C53" s="414"/>
      <c r="D53" s="405" t="s">
        <v>2608</v>
      </c>
      <c r="E53" s="396">
        <v>13200</v>
      </c>
      <c r="F53" s="397">
        <f>SUM(E53*1.21)</f>
        <v>15972</v>
      </c>
      <c r="G53" s="498">
        <v>7612986280050</v>
      </c>
      <c r="H53" s="398">
        <v>54.15</v>
      </c>
      <c r="I53" s="450">
        <f>SUM(H53*1.21)</f>
        <v>65.521500000000003</v>
      </c>
    </row>
    <row r="54" spans="2:10" s="383" customFormat="1" ht="15" customHeight="1" x14ac:dyDescent="0.2">
      <c r="B54" s="410" t="s">
        <v>839</v>
      </c>
      <c r="C54" s="411"/>
      <c r="D54" s="411" t="s">
        <v>2576</v>
      </c>
      <c r="E54" s="412">
        <v>13500</v>
      </c>
      <c r="F54" s="413">
        <f>SUM(E54*1.21)</f>
        <v>16335</v>
      </c>
      <c r="G54" s="449">
        <v>7612985505390</v>
      </c>
      <c r="H54" s="398">
        <v>12.26</v>
      </c>
      <c r="I54" s="455">
        <f>SUM(H54*1.21)</f>
        <v>14.8346</v>
      </c>
    </row>
    <row r="55" spans="2:10" s="383" customFormat="1" ht="15" customHeight="1" thickBot="1" x14ac:dyDescent="0.25">
      <c r="B55" s="415" t="s">
        <v>2577</v>
      </c>
      <c r="C55" s="479" t="s">
        <v>1543</v>
      </c>
      <c r="D55" s="416" t="s">
        <v>2578</v>
      </c>
      <c r="E55" s="401">
        <v>400</v>
      </c>
      <c r="F55" s="402">
        <f>SUM(E55*1.21)</f>
        <v>484</v>
      </c>
      <c r="G55" s="453">
        <v>7612986324471</v>
      </c>
      <c r="H55" s="403"/>
      <c r="I55" s="454"/>
    </row>
    <row r="56" spans="2:10" s="383" customFormat="1" ht="15" customHeight="1" thickBot="1" x14ac:dyDescent="0.25">
      <c r="B56" s="456"/>
      <c r="C56" s="457"/>
      <c r="D56" s="456"/>
      <c r="E56" s="458"/>
      <c r="F56" s="459"/>
      <c r="G56" s="478"/>
      <c r="H56" s="461"/>
      <c r="I56" s="462"/>
    </row>
    <row r="57" spans="2:10" s="383" customFormat="1" ht="15" customHeight="1" thickBot="1" x14ac:dyDescent="0.25">
      <c r="B57" s="456"/>
      <c r="C57" s="456"/>
      <c r="D57" s="423" t="s">
        <v>1598</v>
      </c>
      <c r="E57" s="458"/>
      <c r="F57" s="459"/>
      <c r="G57" s="460"/>
      <c r="H57" s="461"/>
      <c r="I57" s="462"/>
    </row>
    <row r="58" spans="2:10" s="383" customFormat="1" ht="15" customHeight="1" x14ac:dyDescent="0.2">
      <c r="B58" s="62" t="s">
        <v>2479</v>
      </c>
      <c r="C58" s="594"/>
      <c r="D58" s="68" t="s">
        <v>2480</v>
      </c>
      <c r="E58" s="70">
        <v>43500</v>
      </c>
      <c r="F58" s="392">
        <f t="shared" ref="F58:F73" si="2">SUM(E58*1.21)</f>
        <v>52635</v>
      </c>
      <c r="G58" s="493">
        <v>7612986346787</v>
      </c>
      <c r="H58" s="393">
        <v>12.26</v>
      </c>
      <c r="I58" s="474">
        <f t="shared" ref="I58:I73" si="3">SUM(H58*1.21)</f>
        <v>14.8346</v>
      </c>
    </row>
    <row r="59" spans="2:10" s="383" customFormat="1" ht="15" customHeight="1" x14ac:dyDescent="0.2">
      <c r="B59" s="63" t="s">
        <v>2481</v>
      </c>
      <c r="C59" s="595"/>
      <c r="D59" s="43" t="s">
        <v>2482</v>
      </c>
      <c r="E59" s="10">
        <v>46500</v>
      </c>
      <c r="F59" s="397">
        <f t="shared" si="2"/>
        <v>56265</v>
      </c>
      <c r="G59" s="480">
        <v>7612986349924</v>
      </c>
      <c r="H59" s="398">
        <v>12.26</v>
      </c>
      <c r="I59" s="450">
        <f t="shared" si="3"/>
        <v>14.8346</v>
      </c>
    </row>
    <row r="60" spans="2:10" s="383" customFormat="1" ht="15" customHeight="1" x14ac:dyDescent="0.2">
      <c r="B60" s="945" t="s">
        <v>3185</v>
      </c>
      <c r="C60" s="998" t="s">
        <v>3018</v>
      </c>
      <c r="D60" s="3" t="s">
        <v>3231</v>
      </c>
      <c r="E60" s="1003">
        <v>48000</v>
      </c>
      <c r="F60" s="397">
        <f t="shared" ref="F60:F63" si="4">SUM(E60*1.21)</f>
        <v>58080</v>
      </c>
      <c r="G60" s="1011">
        <v>7612986483796</v>
      </c>
      <c r="H60" s="398">
        <v>12.26</v>
      </c>
      <c r="I60" s="450">
        <f t="shared" ref="I60:I63" si="5">SUM(H60*1.21)</f>
        <v>14.8346</v>
      </c>
    </row>
    <row r="61" spans="2:10" s="383" customFormat="1" ht="15" customHeight="1" x14ac:dyDescent="0.2">
      <c r="B61" s="945" t="s">
        <v>3187</v>
      </c>
      <c r="C61" s="998" t="s">
        <v>3018</v>
      </c>
      <c r="D61" s="3" t="s">
        <v>3232</v>
      </c>
      <c r="E61" s="1003">
        <v>50000</v>
      </c>
      <c r="F61" s="397">
        <f t="shared" si="4"/>
        <v>60500</v>
      </c>
      <c r="G61" s="1011">
        <v>7612986484106</v>
      </c>
      <c r="H61" s="398">
        <v>12.26</v>
      </c>
      <c r="I61" s="450">
        <f t="shared" si="5"/>
        <v>14.8346</v>
      </c>
    </row>
    <row r="62" spans="2:10" s="383" customFormat="1" ht="15" customHeight="1" x14ac:dyDescent="0.2">
      <c r="B62" s="945" t="s">
        <v>3188</v>
      </c>
      <c r="C62" s="998" t="s">
        <v>3018</v>
      </c>
      <c r="D62" s="3" t="s">
        <v>3233</v>
      </c>
      <c r="E62" s="1003">
        <v>45000</v>
      </c>
      <c r="F62" s="397">
        <f t="shared" si="4"/>
        <v>54450</v>
      </c>
      <c r="G62" s="1011">
        <v>7612986484137</v>
      </c>
      <c r="H62" s="398">
        <v>12.26</v>
      </c>
      <c r="I62" s="450">
        <f t="shared" si="5"/>
        <v>14.8346</v>
      </c>
    </row>
    <row r="63" spans="2:10" s="383" customFormat="1" ht="15" customHeight="1" x14ac:dyDescent="0.2">
      <c r="B63" s="945" t="s">
        <v>3189</v>
      </c>
      <c r="C63" s="998" t="s">
        <v>3018</v>
      </c>
      <c r="D63" s="3" t="s">
        <v>3234</v>
      </c>
      <c r="E63" s="1003">
        <v>48000</v>
      </c>
      <c r="F63" s="397">
        <f t="shared" si="4"/>
        <v>58080</v>
      </c>
      <c r="G63" s="1011">
        <v>7612986484144</v>
      </c>
      <c r="H63" s="398">
        <v>12.26</v>
      </c>
      <c r="I63" s="450">
        <f t="shared" si="5"/>
        <v>14.8346</v>
      </c>
    </row>
    <row r="64" spans="2:10" s="383" customFormat="1" ht="15" customHeight="1" x14ac:dyDescent="0.2">
      <c r="B64" s="63" t="s">
        <v>2483</v>
      </c>
      <c r="C64" s="595"/>
      <c r="D64" s="43" t="s">
        <v>2484</v>
      </c>
      <c r="E64" s="10">
        <v>39000</v>
      </c>
      <c r="F64" s="397">
        <f t="shared" si="2"/>
        <v>47190</v>
      </c>
      <c r="G64" s="480">
        <v>7612986346794</v>
      </c>
      <c r="H64" s="398">
        <v>12.26</v>
      </c>
      <c r="I64" s="450">
        <f t="shared" si="3"/>
        <v>14.8346</v>
      </c>
    </row>
    <row r="65" spans="2:10" s="383" customFormat="1" ht="15" customHeight="1" x14ac:dyDescent="0.2">
      <c r="B65" s="63" t="s">
        <v>2485</v>
      </c>
      <c r="C65" s="595"/>
      <c r="D65" s="43" t="s">
        <v>2486</v>
      </c>
      <c r="E65" s="10">
        <v>42900</v>
      </c>
      <c r="F65" s="397">
        <f t="shared" si="2"/>
        <v>51909</v>
      </c>
      <c r="G65" s="480">
        <v>7612986349931</v>
      </c>
      <c r="H65" s="398">
        <v>12.26</v>
      </c>
      <c r="I65" s="450">
        <f t="shared" si="3"/>
        <v>14.8346</v>
      </c>
    </row>
    <row r="66" spans="2:10" s="383" customFormat="1" ht="15" customHeight="1" x14ac:dyDescent="0.2">
      <c r="B66" s="63" t="s">
        <v>2487</v>
      </c>
      <c r="C66" s="595"/>
      <c r="D66" s="43" t="s">
        <v>2488</v>
      </c>
      <c r="E66" s="10">
        <v>37500</v>
      </c>
      <c r="F66" s="397">
        <f t="shared" si="2"/>
        <v>45375</v>
      </c>
      <c r="G66" s="480">
        <v>7612986350104</v>
      </c>
      <c r="H66" s="398">
        <v>12.26</v>
      </c>
      <c r="I66" s="450">
        <f t="shared" si="3"/>
        <v>14.8346</v>
      </c>
    </row>
    <row r="67" spans="2:10" s="383" customFormat="1" ht="15" customHeight="1" x14ac:dyDescent="0.2">
      <c r="B67" s="63" t="s">
        <v>2489</v>
      </c>
      <c r="C67" s="595"/>
      <c r="D67" s="43" t="s">
        <v>2490</v>
      </c>
      <c r="E67" s="10">
        <v>41000</v>
      </c>
      <c r="F67" s="397">
        <f t="shared" si="2"/>
        <v>49610</v>
      </c>
      <c r="G67" s="480">
        <v>7612986349948</v>
      </c>
      <c r="H67" s="398">
        <v>12.26</v>
      </c>
      <c r="I67" s="450">
        <f t="shared" si="3"/>
        <v>14.8346</v>
      </c>
    </row>
    <row r="68" spans="2:10" s="383" customFormat="1" ht="15" customHeight="1" x14ac:dyDescent="0.2">
      <c r="B68" s="945" t="s">
        <v>3177</v>
      </c>
      <c r="C68" s="998" t="s">
        <v>3018</v>
      </c>
      <c r="D68" s="3" t="s">
        <v>3178</v>
      </c>
      <c r="E68" s="1003">
        <v>27000</v>
      </c>
      <c r="F68" s="397">
        <f t="shared" ref="F68:F71" si="6">SUM(E68*1.21)</f>
        <v>32670</v>
      </c>
      <c r="G68" s="1011">
        <v>7612986484212</v>
      </c>
      <c r="H68" s="1012">
        <v>12.26</v>
      </c>
      <c r="I68" s="999">
        <f t="shared" ref="I68:I71" si="7">SUM(H68*1.21)</f>
        <v>14.8346</v>
      </c>
    </row>
    <row r="69" spans="2:10" s="383" customFormat="1" ht="15" customHeight="1" x14ac:dyDescent="0.2">
      <c r="B69" s="945" t="s">
        <v>3179</v>
      </c>
      <c r="C69" s="998" t="s">
        <v>3018</v>
      </c>
      <c r="D69" s="3" t="s">
        <v>3180</v>
      </c>
      <c r="E69" s="1003">
        <v>29000</v>
      </c>
      <c r="F69" s="397">
        <f t="shared" si="6"/>
        <v>35090</v>
      </c>
      <c r="G69" s="1011">
        <v>7612986484229</v>
      </c>
      <c r="H69" s="1012">
        <v>12.26</v>
      </c>
      <c r="I69" s="999">
        <f t="shared" si="7"/>
        <v>14.8346</v>
      </c>
    </row>
    <row r="70" spans="2:10" s="383" customFormat="1" ht="15" customHeight="1" x14ac:dyDescent="0.2">
      <c r="B70" s="945" t="s">
        <v>3190</v>
      </c>
      <c r="C70" s="998" t="s">
        <v>3018</v>
      </c>
      <c r="D70" s="3" t="s">
        <v>3235</v>
      </c>
      <c r="E70" s="1003">
        <v>40000</v>
      </c>
      <c r="F70" s="397">
        <f t="shared" si="6"/>
        <v>48400</v>
      </c>
      <c r="G70" s="1011">
        <v>7612986484199</v>
      </c>
      <c r="H70" s="1012">
        <v>12.26</v>
      </c>
      <c r="I70" s="999">
        <f t="shared" si="7"/>
        <v>14.8346</v>
      </c>
    </row>
    <row r="71" spans="2:10" s="383" customFormat="1" ht="15" customHeight="1" x14ac:dyDescent="0.2">
      <c r="B71" s="945" t="s">
        <v>3191</v>
      </c>
      <c r="C71" s="998" t="s">
        <v>3018</v>
      </c>
      <c r="D71" s="3" t="s">
        <v>3236</v>
      </c>
      <c r="E71" s="1003">
        <v>43800</v>
      </c>
      <c r="F71" s="397">
        <f t="shared" si="6"/>
        <v>52998</v>
      </c>
      <c r="G71" s="1011">
        <v>7612986484205</v>
      </c>
      <c r="H71" s="1012">
        <v>12.26</v>
      </c>
      <c r="I71" s="999">
        <f t="shared" si="7"/>
        <v>14.8346</v>
      </c>
    </row>
    <row r="72" spans="2:10" s="383" customFormat="1" ht="15" customHeight="1" x14ac:dyDescent="0.2">
      <c r="B72" s="63" t="s">
        <v>2491</v>
      </c>
      <c r="C72" s="595"/>
      <c r="D72" s="43" t="s">
        <v>2492</v>
      </c>
      <c r="E72" s="10">
        <v>35500</v>
      </c>
      <c r="F72" s="397">
        <f t="shared" si="2"/>
        <v>42955</v>
      </c>
      <c r="G72" s="480">
        <v>7612986350111</v>
      </c>
      <c r="H72" s="398">
        <v>12.26</v>
      </c>
      <c r="I72" s="450">
        <f t="shared" si="3"/>
        <v>14.8346</v>
      </c>
    </row>
    <row r="73" spans="2:10" s="383" customFormat="1" ht="15" customHeight="1" x14ac:dyDescent="0.2">
      <c r="B73" s="63" t="s">
        <v>2493</v>
      </c>
      <c r="C73" s="595"/>
      <c r="D73" s="43" t="s">
        <v>2494</v>
      </c>
      <c r="E73" s="10">
        <v>38800</v>
      </c>
      <c r="F73" s="397">
        <f t="shared" si="2"/>
        <v>46948</v>
      </c>
      <c r="G73" s="480">
        <v>7612986349955</v>
      </c>
      <c r="H73" s="398">
        <v>12.26</v>
      </c>
      <c r="I73" s="450">
        <f t="shared" si="3"/>
        <v>14.8346</v>
      </c>
    </row>
    <row r="74" spans="2:10" s="383" customFormat="1" ht="15" customHeight="1" x14ac:dyDescent="0.2">
      <c r="B74" s="945" t="s">
        <v>3181</v>
      </c>
      <c r="C74" s="998" t="s">
        <v>3018</v>
      </c>
      <c r="D74" s="3" t="s">
        <v>3182</v>
      </c>
      <c r="E74" s="1003">
        <v>26000</v>
      </c>
      <c r="F74" s="397">
        <f t="shared" ref="F74:F75" si="8">SUM(E74*1.21)</f>
        <v>31460</v>
      </c>
      <c r="G74" s="1011">
        <v>7612986484359</v>
      </c>
      <c r="H74" s="1012">
        <v>12.26</v>
      </c>
      <c r="I74" s="999">
        <f t="shared" ref="I74:I75" si="9">SUM(H74*1.21)</f>
        <v>14.8346</v>
      </c>
    </row>
    <row r="75" spans="2:10" s="383" customFormat="1" ht="15" customHeight="1" thickBot="1" x14ac:dyDescent="0.25">
      <c r="B75" s="947" t="s">
        <v>3183</v>
      </c>
      <c r="C75" s="1000" t="s">
        <v>3018</v>
      </c>
      <c r="D75" s="949" t="s">
        <v>3184</v>
      </c>
      <c r="E75" s="1013">
        <v>28000</v>
      </c>
      <c r="F75" s="402">
        <f t="shared" si="8"/>
        <v>33880</v>
      </c>
      <c r="G75" s="1014">
        <v>7612986484366</v>
      </c>
      <c r="H75" s="812">
        <v>12.26</v>
      </c>
      <c r="I75" s="813">
        <f t="shared" si="9"/>
        <v>14.8346</v>
      </c>
    </row>
    <row r="76" spans="2:10" s="383" customFormat="1" ht="15" customHeight="1" thickBot="1" x14ac:dyDescent="0.25">
      <c r="B76" s="500"/>
      <c r="C76" s="596"/>
      <c r="D76" s="501"/>
      <c r="E76" s="458"/>
      <c r="F76" s="459"/>
      <c r="G76" s="502"/>
      <c r="H76" s="461"/>
      <c r="I76" s="462"/>
    </row>
    <row r="77" spans="2:10" s="383" customFormat="1" ht="15" customHeight="1" thickBot="1" x14ac:dyDescent="0.25">
      <c r="B77" s="456"/>
      <c r="C77" s="590"/>
      <c r="D77" s="485" t="s">
        <v>2579</v>
      </c>
      <c r="E77" s="458"/>
      <c r="F77" s="459"/>
      <c r="G77" s="460"/>
      <c r="H77" s="461"/>
      <c r="I77" s="462"/>
    </row>
    <row r="78" spans="2:10" s="383" customFormat="1" ht="15" customHeight="1" x14ac:dyDescent="0.2">
      <c r="B78" s="389" t="s">
        <v>2550</v>
      </c>
      <c r="C78" s="594"/>
      <c r="D78" s="505" t="s">
        <v>2551</v>
      </c>
      <c r="E78" s="391">
        <v>32000</v>
      </c>
      <c r="F78" s="392">
        <f>SUM(E78*1.21)</f>
        <v>38720</v>
      </c>
      <c r="G78" s="506">
        <v>7612986347210</v>
      </c>
      <c r="H78" s="393">
        <v>12.26</v>
      </c>
      <c r="I78" s="474">
        <f>SUM(H78*1.21)</f>
        <v>14.8346</v>
      </c>
    </row>
    <row r="79" spans="2:10" s="383" customFormat="1" ht="15" customHeight="1" x14ac:dyDescent="0.2">
      <c r="B79" s="394" t="s">
        <v>2552</v>
      </c>
      <c r="C79" s="595"/>
      <c r="D79" s="1015" t="s">
        <v>2553</v>
      </c>
      <c r="E79" s="396">
        <v>18100</v>
      </c>
      <c r="F79" s="397">
        <f>SUM(E79*1.21)</f>
        <v>21901</v>
      </c>
      <c r="G79" s="503">
        <v>7612986347234</v>
      </c>
      <c r="H79" s="398">
        <v>12.26</v>
      </c>
      <c r="I79" s="450">
        <f>SUM(H79*1.21)</f>
        <v>14.8346</v>
      </c>
    </row>
    <row r="80" spans="2:10" s="383" customFormat="1" ht="15" customHeight="1" thickBot="1" x14ac:dyDescent="0.25">
      <c r="B80" s="1016" t="s">
        <v>2968</v>
      </c>
      <c r="C80" s="1017"/>
      <c r="D80" s="1018" t="s">
        <v>3262</v>
      </c>
      <c r="E80" s="401">
        <v>30000</v>
      </c>
      <c r="F80" s="402">
        <f t="shared" ref="F80" si="10">SUM(E80*1.21)</f>
        <v>36300</v>
      </c>
      <c r="G80" s="1019">
        <v>7612986490077</v>
      </c>
      <c r="H80" s="812">
        <v>12.26</v>
      </c>
      <c r="I80" s="813">
        <f t="shared" ref="I80" si="11">SUM(H80*1.21)</f>
        <v>14.8346</v>
      </c>
      <c r="J80" s="113"/>
    </row>
    <row r="81" spans="2:10" s="383" customFormat="1" ht="15" customHeight="1" thickBot="1" x14ac:dyDescent="0.25">
      <c r="B81" s="456"/>
      <c r="C81" s="456"/>
      <c r="D81" s="504"/>
      <c r="E81" s="458"/>
      <c r="F81" s="459"/>
      <c r="G81" s="460"/>
      <c r="H81" s="461"/>
      <c r="I81" s="462"/>
    </row>
    <row r="82" spans="2:10" s="383" customFormat="1" ht="15" customHeight="1" thickBot="1" x14ac:dyDescent="0.25">
      <c r="B82" s="456"/>
      <c r="C82" s="456"/>
      <c r="D82" s="485" t="s">
        <v>2580</v>
      </c>
      <c r="E82" s="458"/>
      <c r="F82" s="459"/>
      <c r="G82" s="460"/>
      <c r="H82" s="461"/>
      <c r="I82" s="462"/>
    </row>
    <row r="83" spans="2:10" s="383" customFormat="1" ht="15" customHeight="1" x14ac:dyDescent="0.2">
      <c r="B83" s="389" t="s">
        <v>1600</v>
      </c>
      <c r="C83" s="390"/>
      <c r="D83" s="390" t="s">
        <v>1601</v>
      </c>
      <c r="E83" s="391">
        <v>27200</v>
      </c>
      <c r="F83" s="392">
        <f t="shared" ref="F83:F90" si="12">SUM(E83*1.21)</f>
        <v>32912</v>
      </c>
      <c r="G83" s="473">
        <v>7612985820455</v>
      </c>
      <c r="H83" s="393">
        <v>12.26</v>
      </c>
      <c r="I83" s="474">
        <f t="shared" ref="I83:I90" si="13">SUM(H83*1.21)</f>
        <v>14.8346</v>
      </c>
    </row>
    <row r="84" spans="2:10" s="383" customFormat="1" ht="15" customHeight="1" x14ac:dyDescent="0.2">
      <c r="B84" s="394" t="s">
        <v>1602</v>
      </c>
      <c r="C84" s="395"/>
      <c r="D84" s="395" t="s">
        <v>1603</v>
      </c>
      <c r="E84" s="396">
        <v>27200</v>
      </c>
      <c r="F84" s="397">
        <f t="shared" si="12"/>
        <v>32912</v>
      </c>
      <c r="G84" s="449">
        <v>7612985820448</v>
      </c>
      <c r="H84" s="398">
        <v>12.26</v>
      </c>
      <c r="I84" s="450">
        <f t="shared" si="13"/>
        <v>14.8346</v>
      </c>
    </row>
    <row r="85" spans="2:10" s="383" customFormat="1" ht="15" customHeight="1" x14ac:dyDescent="0.2">
      <c r="B85" s="394" t="s">
        <v>1604</v>
      </c>
      <c r="C85" s="395"/>
      <c r="D85" s="395" t="s">
        <v>1605</v>
      </c>
      <c r="E85" s="396">
        <v>13100</v>
      </c>
      <c r="F85" s="397">
        <f t="shared" si="12"/>
        <v>15851</v>
      </c>
      <c r="G85" s="449">
        <v>7612985785303</v>
      </c>
      <c r="H85" s="398">
        <v>12.26</v>
      </c>
      <c r="I85" s="450">
        <f t="shared" si="13"/>
        <v>14.8346</v>
      </c>
    </row>
    <row r="86" spans="2:10" s="383" customFormat="1" ht="15" customHeight="1" x14ac:dyDescent="0.2">
      <c r="B86" s="1149" t="s">
        <v>1606</v>
      </c>
      <c r="C86" s="1150"/>
      <c r="D86" s="1150" t="s">
        <v>1607</v>
      </c>
      <c r="E86" s="1151">
        <v>12000</v>
      </c>
      <c r="F86" s="1152">
        <f t="shared" si="12"/>
        <v>14520</v>
      </c>
      <c r="G86" s="1153">
        <v>7612985785297</v>
      </c>
      <c r="H86" s="618">
        <v>12.26</v>
      </c>
      <c r="I86" s="1154">
        <f t="shared" si="13"/>
        <v>14.8346</v>
      </c>
    </row>
    <row r="87" spans="2:10" s="383" customFormat="1" ht="15" customHeight="1" x14ac:dyDescent="0.2">
      <c r="B87" s="394" t="s">
        <v>1608</v>
      </c>
      <c r="C87" s="395"/>
      <c r="D87" s="395" t="s">
        <v>1609</v>
      </c>
      <c r="E87" s="396">
        <v>11900</v>
      </c>
      <c r="F87" s="397">
        <f t="shared" si="12"/>
        <v>14399</v>
      </c>
      <c r="G87" s="449">
        <v>7612985785280</v>
      </c>
      <c r="H87" s="398">
        <v>12.26</v>
      </c>
      <c r="I87" s="450">
        <f t="shared" si="13"/>
        <v>14.8346</v>
      </c>
    </row>
    <row r="88" spans="2:10" s="383" customFormat="1" ht="15" customHeight="1" x14ac:dyDescent="0.2">
      <c r="B88" s="394" t="s">
        <v>1610</v>
      </c>
      <c r="C88" s="395"/>
      <c r="D88" s="395" t="s">
        <v>1611</v>
      </c>
      <c r="E88" s="396">
        <v>11900</v>
      </c>
      <c r="F88" s="397">
        <f t="shared" si="12"/>
        <v>14399</v>
      </c>
      <c r="G88" s="449">
        <v>7612985785266</v>
      </c>
      <c r="H88" s="398">
        <v>12.26</v>
      </c>
      <c r="I88" s="450">
        <f t="shared" si="13"/>
        <v>14.8346</v>
      </c>
    </row>
    <row r="89" spans="2:10" s="383" customFormat="1" ht="15" customHeight="1" x14ac:dyDescent="0.2">
      <c r="B89" s="394" t="s">
        <v>1612</v>
      </c>
      <c r="C89" s="395"/>
      <c r="D89" s="395" t="s">
        <v>1613</v>
      </c>
      <c r="E89" s="396">
        <v>11800</v>
      </c>
      <c r="F89" s="397">
        <f t="shared" si="12"/>
        <v>14278</v>
      </c>
      <c r="G89" s="449">
        <v>7612985785273</v>
      </c>
      <c r="H89" s="398">
        <v>12.26</v>
      </c>
      <c r="I89" s="450">
        <f t="shared" si="13"/>
        <v>14.8346</v>
      </c>
    </row>
    <row r="90" spans="2:10" s="383" customFormat="1" ht="15" customHeight="1" thickBot="1" x14ac:dyDescent="0.25">
      <c r="B90" s="415" t="s">
        <v>1614</v>
      </c>
      <c r="C90" s="416"/>
      <c r="D90" s="416" t="s">
        <v>1615</v>
      </c>
      <c r="E90" s="401">
        <v>9400</v>
      </c>
      <c r="F90" s="402">
        <f t="shared" si="12"/>
        <v>11374</v>
      </c>
      <c r="G90" s="453">
        <v>7612985785242</v>
      </c>
      <c r="H90" s="403">
        <v>12.26</v>
      </c>
      <c r="I90" s="454">
        <f t="shared" si="13"/>
        <v>14.8346</v>
      </c>
    </row>
    <row r="91" spans="2:10" s="383" customFormat="1" ht="15" customHeight="1" thickBot="1" x14ac:dyDescent="0.25">
      <c r="B91" s="456"/>
      <c r="C91" s="456"/>
      <c r="D91" s="456"/>
      <c r="E91" s="458"/>
      <c r="F91" s="459"/>
      <c r="G91" s="460"/>
      <c r="H91" s="461"/>
      <c r="I91" s="462"/>
    </row>
    <row r="92" spans="2:10" s="383" customFormat="1" ht="15" customHeight="1" thickBot="1" x14ac:dyDescent="0.25">
      <c r="B92" s="456"/>
      <c r="C92" s="456"/>
      <c r="D92" s="485" t="s">
        <v>1616</v>
      </c>
      <c r="E92" s="458"/>
      <c r="F92" s="459"/>
      <c r="G92" s="460"/>
      <c r="H92" s="461"/>
      <c r="I92" s="462"/>
    </row>
    <row r="93" spans="2:10" s="383" customFormat="1" ht="15" customHeight="1" x14ac:dyDescent="0.2">
      <c r="B93" s="389" t="s">
        <v>1618</v>
      </c>
      <c r="C93" s="390"/>
      <c r="D93" s="390" t="s">
        <v>1619</v>
      </c>
      <c r="E93" s="391">
        <v>17600</v>
      </c>
      <c r="F93" s="392">
        <f>SUM(E93*1.21)</f>
        <v>21296</v>
      </c>
      <c r="G93" s="473">
        <v>7612981604400</v>
      </c>
      <c r="H93" s="393" t="s">
        <v>1562</v>
      </c>
      <c r="I93" s="474"/>
    </row>
    <row r="94" spans="2:10" s="383" customFormat="1" ht="15" customHeight="1" x14ac:dyDescent="0.2">
      <c r="B94" s="394" t="s">
        <v>1620</v>
      </c>
      <c r="C94" s="395"/>
      <c r="D94" s="395" t="s">
        <v>1621</v>
      </c>
      <c r="E94" s="396">
        <v>13900</v>
      </c>
      <c r="F94" s="397">
        <f>SUM(E94*1.21)</f>
        <v>16819</v>
      </c>
      <c r="G94" s="449">
        <v>7612981604370</v>
      </c>
      <c r="H94" s="398" t="s">
        <v>1562</v>
      </c>
      <c r="I94" s="450"/>
    </row>
    <row r="95" spans="2:10" s="590" customFormat="1" ht="15" customHeight="1" x14ac:dyDescent="0.2">
      <c r="B95" s="75" t="s">
        <v>2839</v>
      </c>
      <c r="C95" s="1020"/>
      <c r="D95" s="44" t="s">
        <v>2840</v>
      </c>
      <c r="E95" s="591">
        <v>15000</v>
      </c>
      <c r="F95" s="592">
        <f>SUM(E95*1.21)</f>
        <v>18150</v>
      </c>
      <c r="G95" s="449">
        <v>7612986494600</v>
      </c>
      <c r="H95" s="398" t="s">
        <v>1562</v>
      </c>
      <c r="I95" s="450"/>
      <c r="J95" s="763"/>
    </row>
    <row r="96" spans="2:10" s="590" customFormat="1" ht="15" customHeight="1" thickBot="1" x14ac:dyDescent="0.25">
      <c r="B96" s="1022" t="s">
        <v>2841</v>
      </c>
      <c r="C96" s="1021"/>
      <c r="D96" s="1023" t="s">
        <v>2842</v>
      </c>
      <c r="E96" s="1024">
        <v>13000</v>
      </c>
      <c r="F96" s="1025">
        <f>SUM(E96*1.21)</f>
        <v>15730</v>
      </c>
      <c r="G96" s="507">
        <v>7612986492774</v>
      </c>
      <c r="H96" s="403" t="s">
        <v>1562</v>
      </c>
      <c r="I96" s="454"/>
      <c r="J96" s="763"/>
    </row>
    <row r="97" spans="2:10" s="383" customFormat="1" ht="15" customHeight="1" thickBot="1" x14ac:dyDescent="0.25">
      <c r="B97" s="456"/>
      <c r="C97" s="456"/>
      <c r="D97" s="456"/>
      <c r="E97" s="458"/>
      <c r="F97" s="459"/>
      <c r="G97" s="478"/>
      <c r="H97" s="461"/>
      <c r="I97" s="462"/>
    </row>
    <row r="98" spans="2:10" s="383" customFormat="1" ht="15" customHeight="1" thickBot="1" x14ac:dyDescent="0.25">
      <c r="B98" s="456"/>
      <c r="C98" s="456"/>
      <c r="D98" s="485" t="s">
        <v>1622</v>
      </c>
      <c r="E98" s="458"/>
      <c r="F98" s="459"/>
      <c r="G98" s="460"/>
      <c r="H98" s="461"/>
      <c r="I98" s="462"/>
    </row>
    <row r="99" spans="2:10" s="383" customFormat="1" ht="15" customHeight="1" x14ac:dyDescent="0.2">
      <c r="B99" s="62" t="s">
        <v>2406</v>
      </c>
      <c r="C99" s="497"/>
      <c r="D99" s="68" t="s">
        <v>2407</v>
      </c>
      <c r="E99" s="1157">
        <v>38000</v>
      </c>
      <c r="F99" s="1158">
        <f>SUM(E99*1.21)</f>
        <v>45980</v>
      </c>
      <c r="G99" s="493">
        <v>7612986352764</v>
      </c>
      <c r="H99" s="1159">
        <v>152</v>
      </c>
      <c r="I99" s="1160">
        <f>SUM(H99*1.21)</f>
        <v>183.92</v>
      </c>
    </row>
    <row r="100" spans="2:10" s="383" customFormat="1" ht="15" customHeight="1" x14ac:dyDescent="0.2">
      <c r="B100" s="63" t="s">
        <v>2408</v>
      </c>
      <c r="C100" s="1020"/>
      <c r="D100" s="43" t="s">
        <v>2409</v>
      </c>
      <c r="E100" s="430">
        <v>37700</v>
      </c>
      <c r="F100" s="431">
        <f>SUM(E100*1.21)</f>
        <v>45617</v>
      </c>
      <c r="G100" s="480">
        <v>7612986349832</v>
      </c>
      <c r="H100" s="432">
        <v>152</v>
      </c>
      <c r="I100" s="508">
        <f>SUM(H100*1.21)</f>
        <v>183.92</v>
      </c>
    </row>
    <row r="101" spans="2:10" s="590" customFormat="1" ht="12.75" x14ac:dyDescent="0.2">
      <c r="B101" s="71" t="s">
        <v>2831</v>
      </c>
      <c r="C101" s="1020"/>
      <c r="D101" s="44" t="s">
        <v>2832</v>
      </c>
      <c r="E101" s="396">
        <v>33000</v>
      </c>
      <c r="F101" s="397">
        <f t="shared" ref="F101:F104" si="14">SUM(E101*1.21)</f>
        <v>39930</v>
      </c>
      <c r="G101" s="509">
        <v>7612986442328</v>
      </c>
      <c r="H101" s="593">
        <v>152</v>
      </c>
      <c r="I101" s="1029">
        <f t="shared" ref="I101:I104" si="15">SUM(H101*1.21)</f>
        <v>183.92</v>
      </c>
      <c r="J101" s="763"/>
    </row>
    <row r="102" spans="2:10" s="590" customFormat="1" ht="12.75" x14ac:dyDescent="0.2">
      <c r="B102" s="71" t="s">
        <v>2833</v>
      </c>
      <c r="C102" s="1020"/>
      <c r="D102" s="44" t="s">
        <v>2834</v>
      </c>
      <c r="E102" s="396">
        <v>28500</v>
      </c>
      <c r="F102" s="397">
        <f t="shared" si="14"/>
        <v>34485</v>
      </c>
      <c r="G102" s="509">
        <v>7612986442311</v>
      </c>
      <c r="H102" s="593">
        <v>152</v>
      </c>
      <c r="I102" s="1029">
        <f t="shared" si="15"/>
        <v>183.92</v>
      </c>
      <c r="J102" s="763"/>
    </row>
    <row r="103" spans="2:10" s="590" customFormat="1" ht="12.75" x14ac:dyDescent="0.2">
      <c r="B103" s="71" t="s">
        <v>2835</v>
      </c>
      <c r="C103" s="1020"/>
      <c r="D103" s="44" t="s">
        <v>2836</v>
      </c>
      <c r="E103" s="396">
        <v>26000</v>
      </c>
      <c r="F103" s="397">
        <f t="shared" si="14"/>
        <v>31460</v>
      </c>
      <c r="G103" s="509">
        <v>7612986442304</v>
      </c>
      <c r="H103" s="593">
        <v>152</v>
      </c>
      <c r="I103" s="1029">
        <f t="shared" si="15"/>
        <v>183.92</v>
      </c>
      <c r="J103" s="763"/>
    </row>
    <row r="104" spans="2:10" s="590" customFormat="1" ht="12.75" x14ac:dyDescent="0.2">
      <c r="B104" s="71" t="s">
        <v>2837</v>
      </c>
      <c r="C104" s="1156"/>
      <c r="D104" s="44" t="s">
        <v>2838</v>
      </c>
      <c r="E104" s="396">
        <v>22000</v>
      </c>
      <c r="F104" s="397">
        <f t="shared" si="14"/>
        <v>26620</v>
      </c>
      <c r="G104" s="509">
        <v>7612986442199</v>
      </c>
      <c r="H104" s="593">
        <v>152</v>
      </c>
      <c r="I104" s="1029">
        <f t="shared" si="15"/>
        <v>183.92</v>
      </c>
      <c r="J104" s="763"/>
    </row>
    <row r="105" spans="2:10" s="590" customFormat="1" ht="12.75" x14ac:dyDescent="0.2">
      <c r="B105" s="797" t="s">
        <v>3237</v>
      </c>
      <c r="C105" s="998" t="s">
        <v>3018</v>
      </c>
      <c r="D105" s="44" t="s">
        <v>3238</v>
      </c>
      <c r="E105" s="1007">
        <v>30000</v>
      </c>
      <c r="F105" s="397">
        <f t="shared" ref="F105:F107" si="16">SUM(E105*1.21)</f>
        <v>36300</v>
      </c>
      <c r="G105" s="509">
        <v>7612986548266</v>
      </c>
      <c r="H105" s="593">
        <v>152</v>
      </c>
      <c r="I105" s="1029">
        <f t="shared" ref="I105:I107" si="17">SUM(H105*1.21)</f>
        <v>183.92</v>
      </c>
      <c r="J105" s="763"/>
    </row>
    <row r="106" spans="2:10" s="590" customFormat="1" ht="12.75" x14ac:dyDescent="0.2">
      <c r="B106" s="797" t="s">
        <v>3239</v>
      </c>
      <c r="C106" s="998" t="s">
        <v>3018</v>
      </c>
      <c r="D106" s="44" t="s">
        <v>3240</v>
      </c>
      <c r="E106" s="1030">
        <v>24000</v>
      </c>
      <c r="F106" s="397">
        <f t="shared" si="16"/>
        <v>29040</v>
      </c>
      <c r="G106" s="509">
        <v>7612986516197</v>
      </c>
      <c r="H106" s="593">
        <v>152</v>
      </c>
      <c r="I106" s="1029">
        <f t="shared" si="17"/>
        <v>183.92</v>
      </c>
      <c r="J106" s="763"/>
    </row>
    <row r="107" spans="2:10" s="590" customFormat="1" ht="13.5" thickBot="1" x14ac:dyDescent="0.25">
      <c r="B107" s="803" t="s">
        <v>3241</v>
      </c>
      <c r="C107" s="1000" t="s">
        <v>3018</v>
      </c>
      <c r="D107" s="1023" t="s">
        <v>3242</v>
      </c>
      <c r="E107" s="1031">
        <v>29000</v>
      </c>
      <c r="F107" s="402">
        <f t="shared" si="16"/>
        <v>35090</v>
      </c>
      <c r="G107" s="1032">
        <v>7612986516708</v>
      </c>
      <c r="H107" s="1033">
        <v>152</v>
      </c>
      <c r="I107" s="1034">
        <f t="shared" si="17"/>
        <v>183.92</v>
      </c>
      <c r="J107" s="763"/>
    </row>
    <row r="108" spans="2:10" s="590" customFormat="1" ht="13.5" thickBot="1" x14ac:dyDescent="0.25">
      <c r="B108" s="587"/>
      <c r="D108" s="111"/>
      <c r="E108" s="458"/>
      <c r="F108" s="459"/>
      <c r="G108" s="1026"/>
      <c r="H108" s="1027"/>
      <c r="I108" s="1028"/>
      <c r="J108" s="763"/>
    </row>
    <row r="109" spans="2:10" s="383" customFormat="1" ht="15" customHeight="1" thickBot="1" x14ac:dyDescent="0.25">
      <c r="B109" s="456"/>
      <c r="C109" s="456"/>
      <c r="D109" s="485" t="s">
        <v>1623</v>
      </c>
      <c r="E109" s="458"/>
      <c r="F109" s="459"/>
      <c r="G109" s="460"/>
      <c r="H109" s="461"/>
      <c r="I109" s="462"/>
    </row>
    <row r="110" spans="2:10" s="383" customFormat="1" ht="15" customHeight="1" x14ac:dyDescent="0.2">
      <c r="B110" s="389" t="s">
        <v>1625</v>
      </c>
      <c r="C110" s="390"/>
      <c r="D110" s="390" t="s">
        <v>1626</v>
      </c>
      <c r="E110" s="391">
        <v>21400</v>
      </c>
      <c r="F110" s="392">
        <f>SUM(E110*1.21)</f>
        <v>25894</v>
      </c>
      <c r="G110" s="506">
        <v>7612985814140</v>
      </c>
      <c r="H110" s="393">
        <v>54.15</v>
      </c>
      <c r="I110" s="474">
        <f>SUM(H110*1.21)</f>
        <v>65.521500000000003</v>
      </c>
    </row>
    <row r="111" spans="2:10" x14ac:dyDescent="0.25">
      <c r="B111" s="131" t="s">
        <v>2399</v>
      </c>
      <c r="C111" s="404"/>
      <c r="D111" s="629" t="s">
        <v>2611</v>
      </c>
      <c r="E111" s="1151">
        <v>14000</v>
      </c>
      <c r="F111" s="1152">
        <f>SUM(E111*1.21)</f>
        <v>16940</v>
      </c>
      <c r="G111" s="1155">
        <v>7612986301816</v>
      </c>
      <c r="H111" s="618">
        <v>54.15</v>
      </c>
      <c r="I111" s="1154">
        <f>SUM(H111*1.21)</f>
        <v>65.521500000000003</v>
      </c>
    </row>
    <row r="112" spans="2:10" x14ac:dyDescent="0.25">
      <c r="B112" s="797" t="s">
        <v>3243</v>
      </c>
      <c r="C112" s="998" t="s">
        <v>3018</v>
      </c>
      <c r="D112" s="44" t="s">
        <v>3244</v>
      </c>
      <c r="E112" s="1030">
        <v>27000</v>
      </c>
      <c r="F112" s="397">
        <f>SUM(E112*1.21)</f>
        <v>32670</v>
      </c>
      <c r="G112" s="503">
        <v>7612986541489</v>
      </c>
      <c r="H112" s="398">
        <v>54.15</v>
      </c>
      <c r="I112" s="450">
        <f>SUM(H112*1.21)</f>
        <v>65.521500000000003</v>
      </c>
    </row>
    <row r="113" spans="2:9" s="383" customFormat="1" ht="15" customHeight="1" x14ac:dyDescent="0.2">
      <c r="B113" s="394" t="s">
        <v>1627</v>
      </c>
      <c r="C113" s="395"/>
      <c r="D113" s="395" t="s">
        <v>1628</v>
      </c>
      <c r="E113" s="396">
        <v>14700</v>
      </c>
      <c r="F113" s="397">
        <f>SUM(E113*1.21)</f>
        <v>17787</v>
      </c>
      <c r="G113" s="503">
        <v>7612985842488</v>
      </c>
      <c r="H113" s="398">
        <v>54.15</v>
      </c>
      <c r="I113" s="450">
        <f>SUM(H113*1.21)</f>
        <v>65.521500000000003</v>
      </c>
    </row>
    <row r="114" spans="2:9" ht="15" customHeight="1" thickBot="1" x14ac:dyDescent="0.3">
      <c r="B114" s="803" t="s">
        <v>3245</v>
      </c>
      <c r="C114" s="1000" t="s">
        <v>3018</v>
      </c>
      <c r="D114" s="1023" t="s">
        <v>3246</v>
      </c>
      <c r="E114" s="1031">
        <v>17000</v>
      </c>
      <c r="F114" s="402">
        <f t="shared" ref="F114" si="18">SUM(E114*1.21)</f>
        <v>20570</v>
      </c>
      <c r="G114" s="507">
        <v>7612986541472</v>
      </c>
      <c r="H114" s="403">
        <v>54.15</v>
      </c>
      <c r="I114" s="454">
        <f t="shared" ref="I114" si="19">SUM(H114*1.21)</f>
        <v>65.521500000000003</v>
      </c>
    </row>
  </sheetData>
  <phoneticPr fontId="23" type="noConversion"/>
  <conditionalFormatting sqref="E60:E63">
    <cfRule type="cellIs" dxfId="14" priority="10" stopIfTrue="1" operator="equal">
      <formula>"ideation"</formula>
    </cfRule>
    <cfRule type="cellIs" dxfId="13" priority="11" stopIfTrue="1" operator="equal">
      <formula>"new"</formula>
    </cfRule>
    <cfRule type="cellIs" dxfId="12" priority="12" stopIfTrue="1" operator="equal">
      <formula>"in range"</formula>
    </cfRule>
  </conditionalFormatting>
  <conditionalFormatting sqref="E68:E71">
    <cfRule type="cellIs" dxfId="11" priority="1" stopIfTrue="1" operator="equal">
      <formula>"ideation"</formula>
    </cfRule>
    <cfRule type="cellIs" dxfId="10" priority="2" stopIfTrue="1" operator="equal">
      <formula>"new"</formula>
    </cfRule>
    <cfRule type="cellIs" dxfId="9" priority="3" stopIfTrue="1" operator="equal">
      <formula>"in range"</formula>
    </cfRule>
  </conditionalFormatting>
  <conditionalFormatting sqref="E74:E75">
    <cfRule type="cellIs" dxfId="8" priority="4" stopIfTrue="1" operator="equal">
      <formula>"ideation"</formula>
    </cfRule>
    <cfRule type="cellIs" dxfId="7" priority="5" stopIfTrue="1" operator="equal">
      <formula>"new"</formula>
    </cfRule>
    <cfRule type="cellIs" dxfId="6" priority="6" stopIfTrue="1" operator="equal">
      <formula>"in range"</formula>
    </cfRule>
  </conditionalFormatting>
  <conditionalFormatting sqref="G76">
    <cfRule type="cellIs" dxfId="5" priority="31" stopIfTrue="1" operator="equal">
      <formula>"ideation"</formula>
    </cfRule>
    <cfRule type="cellIs" dxfId="4" priority="32" stopIfTrue="1" operator="equal">
      <formula>"new"</formula>
    </cfRule>
    <cfRule type="cellIs" dxfId="3" priority="33" stopIfTrue="1" operator="equal">
      <formula>"in range"</formula>
    </cfRule>
  </conditionalFormatting>
  <conditionalFormatting sqref="G80:H80">
    <cfRule type="cellIs" dxfId="2" priority="16" stopIfTrue="1" operator="equal">
      <formula>"ideation"</formula>
    </cfRule>
    <cfRule type="cellIs" dxfId="1" priority="17" stopIfTrue="1" operator="equal">
      <formula>"new"</formula>
    </cfRule>
    <cfRule type="cellIs" dxfId="0" priority="18" stopIfTrue="1" operator="equal">
      <formula>"in range"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341D-31C2-409D-BE23-7BA9DE6E2C68}">
  <dimension ref="A1:I13"/>
  <sheetViews>
    <sheetView workbookViewId="0">
      <selection activeCell="E16" sqref="E16"/>
    </sheetView>
  </sheetViews>
  <sheetFormatPr defaultColWidth="8.85546875" defaultRowHeight="15" x14ac:dyDescent="0.25"/>
  <cols>
    <col min="1" max="1" width="14" style="814" customWidth="1"/>
    <col min="2" max="2" width="50.42578125" style="814" customWidth="1"/>
    <col min="3" max="3" width="24.5703125" style="834" customWidth="1"/>
    <col min="4" max="16384" width="8.85546875" style="814"/>
  </cols>
  <sheetData>
    <row r="1" spans="1:9" ht="26.25" x14ac:dyDescent="0.4">
      <c r="A1" s="1197" t="s">
        <v>2981</v>
      </c>
      <c r="B1" s="1197"/>
      <c r="C1" s="1197"/>
    </row>
    <row r="2" spans="1:9" ht="18.75" x14ac:dyDescent="0.3">
      <c r="A2" s="815"/>
      <c r="B2" s="816"/>
      <c r="C2" s="817"/>
    </row>
    <row r="3" spans="1:9" ht="18.75" x14ac:dyDescent="0.3">
      <c r="A3" s="815"/>
      <c r="B3" s="816"/>
      <c r="C3" s="817"/>
    </row>
    <row r="4" spans="1:9" x14ac:dyDescent="0.25">
      <c r="A4" s="1198" t="s">
        <v>1629</v>
      </c>
      <c r="B4" s="1199"/>
      <c r="C4" s="817"/>
    </row>
    <row r="5" spans="1:9" ht="15.75" thickBot="1" x14ac:dyDescent="0.3">
      <c r="A5" s="818"/>
      <c r="B5" s="819"/>
      <c r="C5" s="817"/>
    </row>
    <row r="6" spans="1:9" s="827" customFormat="1" ht="15" customHeight="1" x14ac:dyDescent="0.2">
      <c r="A6" s="1165" t="s">
        <v>2404</v>
      </c>
      <c r="B6" s="1166" t="s">
        <v>2405</v>
      </c>
      <c r="C6" s="821"/>
      <c r="D6" s="822"/>
      <c r="E6" s="823"/>
      <c r="F6" s="824"/>
      <c r="G6" s="825"/>
      <c r="H6" s="826"/>
    </row>
    <row r="7" spans="1:9" s="827" customFormat="1" ht="15" customHeight="1" x14ac:dyDescent="0.2">
      <c r="A7" s="1167" t="s">
        <v>2400</v>
      </c>
      <c r="B7" s="820" t="s">
        <v>2401</v>
      </c>
      <c r="C7" s="828"/>
      <c r="D7" s="822"/>
      <c r="E7" s="823"/>
      <c r="F7" s="824"/>
      <c r="G7" s="825"/>
      <c r="H7" s="826"/>
    </row>
    <row r="8" spans="1:9" s="827" customFormat="1" ht="15" customHeight="1" x14ac:dyDescent="0.2">
      <c r="A8" s="1167" t="s">
        <v>2402</v>
      </c>
      <c r="B8" s="820" t="s">
        <v>2403</v>
      </c>
      <c r="C8" s="828"/>
      <c r="D8" s="822"/>
      <c r="E8" s="823"/>
      <c r="F8" s="824"/>
      <c r="G8" s="825"/>
      <c r="H8" s="826"/>
    </row>
    <row r="9" spans="1:9" s="830" customFormat="1" x14ac:dyDescent="0.25">
      <c r="A9" s="1167" t="s">
        <v>1624</v>
      </c>
      <c r="B9" s="820" t="s">
        <v>2982</v>
      </c>
      <c r="C9" s="828"/>
      <c r="D9" s="822"/>
      <c r="E9" s="823"/>
      <c r="F9" s="829"/>
      <c r="G9" s="825"/>
      <c r="H9" s="826"/>
      <c r="I9" s="814"/>
    </row>
    <row r="10" spans="1:9" x14ac:dyDescent="0.25">
      <c r="A10" s="1167" t="s">
        <v>1617</v>
      </c>
      <c r="B10" s="820" t="s">
        <v>2983</v>
      </c>
      <c r="C10" s="1168"/>
    </row>
    <row r="11" spans="1:9" x14ac:dyDescent="0.25">
      <c r="A11" s="831" t="s">
        <v>846</v>
      </c>
      <c r="B11" s="832" t="s">
        <v>847</v>
      </c>
      <c r="C11" s="833"/>
    </row>
    <row r="12" spans="1:9" x14ac:dyDescent="0.25">
      <c r="A12" s="831" t="s">
        <v>849</v>
      </c>
      <c r="B12" s="832" t="s">
        <v>850</v>
      </c>
      <c r="C12" s="833"/>
    </row>
    <row r="13" spans="1:9" ht="15.75" thickBot="1" x14ac:dyDescent="0.3">
      <c r="A13" s="1169" t="s">
        <v>1685</v>
      </c>
      <c r="B13" s="1170" t="s">
        <v>1690</v>
      </c>
      <c r="C13" s="1171"/>
    </row>
  </sheetData>
  <mergeCells count="2">
    <mergeCell ref="A1:C1"/>
    <mergeCell ref="A4:B4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2D0BB767BA3B46986310B5A5B7CE08" ma:contentTypeVersion="11" ma:contentTypeDescription="Create a new document." ma:contentTypeScope="" ma:versionID="c4b95fad80af020c34f0a619fb124946">
  <xsd:schema xmlns:xsd="http://www.w3.org/2001/XMLSchema" xmlns:xs="http://www.w3.org/2001/XMLSchema" xmlns:p="http://schemas.microsoft.com/office/2006/metadata/properties" xmlns:ns3="79c45dd7-79a0-4aff-bb4c-81c2203c700a" xmlns:ns4="9c5a177e-164a-4dbd-a62f-31ba1d29ef2f" targetNamespace="http://schemas.microsoft.com/office/2006/metadata/properties" ma:root="true" ma:fieldsID="e990be81971ce32088f252f5f290f8c5" ns3:_="" ns4:_="">
    <xsd:import namespace="79c45dd7-79a0-4aff-bb4c-81c2203c700a"/>
    <xsd:import namespace="9c5a177e-164a-4dbd-a62f-31ba1d29ef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45dd7-79a0-4aff-bb4c-81c2203c7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a177e-164a-4dbd-a62f-31ba1d29e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3F9018-9B0C-496B-B469-EE9D5D7AEA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E68FEB-2723-485F-9B69-20F92618F3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4EE71-0D08-405C-899E-CEB07808B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45dd7-79a0-4aff-bb4c-81c2203c700a"/>
    <ds:schemaRef ds:uri="9c5a177e-164a-4dbd-a62f-31ba1d29e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CENÍK PRODEJNÍ KATALOG 2026</vt:lpstr>
      <vt:lpstr>Zrušené položky 2025</vt:lpstr>
      <vt:lpstr>SETY 2026</vt:lpstr>
      <vt:lpstr>Zrušené SETY 2025</vt:lpstr>
      <vt:lpstr>CENÍK VESTAVNÉ SPOTŘEBIČE 2026</vt:lpstr>
      <vt:lpstr>Zrušené spotřebiče 2025</vt:lpstr>
      <vt:lpstr>'CENÍK PRODEJNÍ KATALOG 2026'!Oblast_tisku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Bouda</dc:creator>
  <cp:keywords/>
  <dc:description/>
  <cp:lastModifiedBy>Petra Strnadová</cp:lastModifiedBy>
  <cp:revision/>
  <dcterms:created xsi:type="dcterms:W3CDTF">2019-04-15T09:28:36Z</dcterms:created>
  <dcterms:modified xsi:type="dcterms:W3CDTF">2026-03-30T06:36:28Z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0x010100D52D0BB767BA3B46986310B5A5B7CE08</vt:lpwstr>
  </property>
  <property fmtid="{D5CDD505-2E9C-101B-9397-08002B2CF9AE}" pid="3" name="MSIP_Label_9f4da2c4-5ed6-4de0-89ae-4f857111e79a_Enabled">
    <vt:lpwstr>true</vt:lpwstr>
  </property>
  <property fmtid="{D5CDD505-2E9C-101B-9397-08002B2CF9AE}" pid="4" name="MSIP_Label_9f4da2c4-5ed6-4de0-89ae-4f857111e79a_SetDate">
    <vt:lpwstr>2021-03-30T07:16:57Z</vt:lpwstr>
  </property>
  <property fmtid="{D5CDD505-2E9C-101B-9397-08002B2CF9AE}" pid="5" name="MSIP_Label_9f4da2c4-5ed6-4de0-89ae-4f857111e79a_Method">
    <vt:lpwstr>Standard</vt:lpwstr>
  </property>
  <property fmtid="{D5CDD505-2E9C-101B-9397-08002B2CF9AE}" pid="6" name="MSIP_Label_9f4da2c4-5ed6-4de0-89ae-4f857111e79a_Name">
    <vt:lpwstr>General (not marked)</vt:lpwstr>
  </property>
  <property fmtid="{D5CDD505-2E9C-101B-9397-08002B2CF9AE}" pid="7" name="MSIP_Label_9f4da2c4-5ed6-4de0-89ae-4f857111e79a_SiteId">
    <vt:lpwstr>bc3bbf01-f531-46bd-a22e-129fe76c0345</vt:lpwstr>
  </property>
  <property fmtid="{D5CDD505-2E9C-101B-9397-08002B2CF9AE}" pid="8" name="MSIP_Label_9f4da2c4-5ed6-4de0-89ae-4f857111e79a_ActionId">
    <vt:lpwstr>3d74e44f-5327-4230-94e0-8adc5fb7f724</vt:lpwstr>
  </property>
  <property fmtid="{D5CDD505-2E9C-101B-9397-08002B2CF9AE}" pid="9" name="MSIP_Label_9f4da2c4-5ed6-4de0-89ae-4f857111e79a_ContentBits">
    <vt:lpwstr>0</vt:lpwstr>
  </property>
</Properties>
</file>