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ENÍKY\MKW _MKW\Ceníky\2026\od 1.6.2026\"/>
    </mc:Choice>
  </mc:AlternateContent>
  <xr:revisionPtr revIDLastSave="0" documentId="8_{7185C7A5-884F-4FF4-962F-E237F944E0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ík 2026 komplet" sheetId="1" r:id="rId1"/>
  </sheets>
  <definedNames>
    <definedName name="_xlnm.Print_Area" localSheetId="0">'Ceník 2026 komplet'!$A$1:$AD$2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2" i="1"/>
</calcChain>
</file>

<file path=xl/sharedStrings.xml><?xml version="1.0" encoding="utf-8"?>
<sst xmlns="http://schemas.openxmlformats.org/spreadsheetml/2006/main" count="456" uniqueCount="151">
  <si>
    <t>EAN kód</t>
  </si>
  <si>
    <t>Typ / model</t>
  </si>
  <si>
    <t>Název zboží</t>
  </si>
  <si>
    <t>Základní cena nebo netto cena bez DPH za MJ</t>
  </si>
  <si>
    <t>Rabatová skupina dle smlouvy</t>
  </si>
  <si>
    <t>Základní měrná jednotka (MJ)</t>
  </si>
  <si>
    <t>Počet MJ v balení</t>
  </si>
  <si>
    <t>Počet MJ na paletě</t>
  </si>
  <si>
    <t>Délka MJ (mm)</t>
  </si>
  <si>
    <t>Šířka MJ (mm)</t>
  </si>
  <si>
    <t>Výška MJ (mm)</t>
  </si>
  <si>
    <t>Zboží neklopit / nestohovat / je nutná mechanická ruka</t>
  </si>
  <si>
    <t>Celní kód (Taric)</t>
  </si>
  <si>
    <t>Stát původu zboží</t>
  </si>
  <si>
    <t>Typ obalu č.1 pro MJ</t>
  </si>
  <si>
    <t>Druh obalu č.1 pro MJ</t>
  </si>
  <si>
    <t>Hmotnost obalu č.1 pro MJ v kg</t>
  </si>
  <si>
    <t>Typ obalu č.2 pro MJ</t>
  </si>
  <si>
    <t>Druh obalu č.2 pro MJ</t>
  </si>
  <si>
    <t>Hmotnost obalu č.2 pro MJ v kg</t>
  </si>
  <si>
    <t>ks</t>
  </si>
  <si>
    <t>spotřebitelský</t>
  </si>
  <si>
    <t>skupinový</t>
  </si>
  <si>
    <t>vlnitá lepenka</t>
  </si>
  <si>
    <t>bez omezení</t>
  </si>
  <si>
    <t>PVC</t>
  </si>
  <si>
    <t>Hmotnost netto MJ v kg</t>
  </si>
  <si>
    <t>Hmotnost brutto MJ v kg</t>
  </si>
  <si>
    <t>Platnost ceny od data</t>
  </si>
  <si>
    <t>Platnost ceny do data</t>
  </si>
  <si>
    <t>ne</t>
  </si>
  <si>
    <t>Vydány bezpečnostní listy             (ano / ne)</t>
  </si>
  <si>
    <t>Objednací kód</t>
  </si>
  <si>
    <t>Minimální objednací množství dle základní MJ</t>
  </si>
  <si>
    <t>Měna</t>
  </si>
  <si>
    <t>CZK</t>
  </si>
  <si>
    <t>WC UNIVERSAL WH METAL</t>
  </si>
  <si>
    <t>WC sedátko UNIVERSAL WH Metal bílá</t>
  </si>
  <si>
    <t>WC UNI BASIC D3</t>
  </si>
  <si>
    <t>WC sedátko UNI BASIC D3 metal</t>
  </si>
  <si>
    <t>WC DARIO</t>
  </si>
  <si>
    <t>WC sedátko DARIO bílá metal</t>
  </si>
  <si>
    <t>WC DARIO SC</t>
  </si>
  <si>
    <t>WC sedátko DARIO SC bílá metal</t>
  </si>
  <si>
    <t>S692T010</t>
  </si>
  <si>
    <t>WC GALANT</t>
  </si>
  <si>
    <t>WC sedátko GALANT bílá metal</t>
  </si>
  <si>
    <t>S022V010</t>
  </si>
  <si>
    <t>WC KADETT</t>
  </si>
  <si>
    <t>WC sedátko KADETT bílá plast</t>
  </si>
  <si>
    <t>S222T010</t>
  </si>
  <si>
    <t>WC MARS</t>
  </si>
  <si>
    <t>WC sedátko MARS bílá plast</t>
  </si>
  <si>
    <t>S890T010</t>
  </si>
  <si>
    <t>WC MONARCH</t>
  </si>
  <si>
    <t>WC sedátko MONARCH bílá</t>
  </si>
  <si>
    <t>S940V011</t>
  </si>
  <si>
    <t>WC PLUTO PLUS</t>
  </si>
  <si>
    <t>WC sedátko PLUTO PLUS bílá</t>
  </si>
  <si>
    <t>S903V010</t>
  </si>
  <si>
    <t>WC RAPIDO METAL</t>
  </si>
  <si>
    <t>WC sedátko RAPIDO bílá metal</t>
  </si>
  <si>
    <t>S902V010</t>
  </si>
  <si>
    <t xml:space="preserve">WC RAPIDO </t>
  </si>
  <si>
    <t>WC sedátko RAPIDO bílá plast</t>
  </si>
  <si>
    <t>S905V010</t>
  </si>
  <si>
    <t>WC RAPIDO SC</t>
  </si>
  <si>
    <t>S555V015</t>
  </si>
  <si>
    <t>WC UNI BASIC SC</t>
  </si>
  <si>
    <t>WC sedátko UNI BASIC SC plast</t>
  </si>
  <si>
    <t>S555V011</t>
  </si>
  <si>
    <t>WC UNI BASIC TREND</t>
  </si>
  <si>
    <t>WC sedátko UNI BASIC TREND PLAST bílá</t>
  </si>
  <si>
    <t>WC sedátko RAPIDO SC plast</t>
  </si>
  <si>
    <t>S013V010</t>
  </si>
  <si>
    <t>WC UNISET METAL</t>
  </si>
  <si>
    <t>WC sedátko UNISET bílá metal</t>
  </si>
  <si>
    <t>S012V010</t>
  </si>
  <si>
    <t>WC UNISET</t>
  </si>
  <si>
    <t>WC sedátko UNISET bílá plast</t>
  </si>
  <si>
    <t>S593V010</t>
  </si>
  <si>
    <t>WC UNISET PLUS METAL</t>
  </si>
  <si>
    <t>WC sedátko UNISET PLUS bílá metal</t>
  </si>
  <si>
    <t>S592V010</t>
  </si>
  <si>
    <t>WC UNISET PLUS</t>
  </si>
  <si>
    <t>WC sedátko UNISET PLUS bílá plast</t>
  </si>
  <si>
    <t>S232T010</t>
  </si>
  <si>
    <t>WC VENUS</t>
  </si>
  <si>
    <t>WC sedátko VENUS bílá metal</t>
  </si>
  <si>
    <t>S083V010</t>
  </si>
  <si>
    <t>WC WEGA METAL</t>
  </si>
  <si>
    <t>WC sedátko WEGA bílá metal</t>
  </si>
  <si>
    <t>S082V010</t>
  </si>
  <si>
    <t>WC WEGA</t>
  </si>
  <si>
    <t>WC sedátko WEGA bílá plast</t>
  </si>
  <si>
    <t>S795V011</t>
  </si>
  <si>
    <t>WC DARIO SLIM</t>
  </si>
  <si>
    <t>WC sedátko DARIO SLIM SC bílá metal</t>
  </si>
  <si>
    <t>S765V010</t>
  </si>
  <si>
    <t>WC STUDIO SLIM</t>
  </si>
  <si>
    <t>WC sedátko STUDIO SLIM SC bílá metal</t>
  </si>
  <si>
    <t>CLASS PLASTIC H</t>
  </si>
  <si>
    <t>TREND PLASTIC QUICK H</t>
  </si>
  <si>
    <t>AQUART METAL H</t>
  </si>
  <si>
    <t>P030P014</t>
  </si>
  <si>
    <t>P230P007</t>
  </si>
  <si>
    <t>P340P001</t>
  </si>
  <si>
    <t>UNIVERSAL PLUS H</t>
  </si>
  <si>
    <t>P342P001</t>
  </si>
  <si>
    <t>UNI BASIC D3 H</t>
  </si>
  <si>
    <t>P550P002</t>
  </si>
  <si>
    <t>UNI BASIC SC H</t>
  </si>
  <si>
    <t>SK</t>
  </si>
  <si>
    <t>P031P003</t>
  </si>
  <si>
    <t>METAL FIX H</t>
  </si>
  <si>
    <t>S0A5V001</t>
  </si>
  <si>
    <t>WC BENEFIT SLIM SC</t>
  </si>
  <si>
    <t>WC sedátko BENEFIT SLIM SC metal</t>
  </si>
  <si>
    <t>S555V012</t>
  </si>
  <si>
    <t>WC DARIO SLIM METAL</t>
  </si>
  <si>
    <t>WC sedátko DARIO SLIM bílá metal</t>
  </si>
  <si>
    <t>S793V012</t>
  </si>
  <si>
    <t>WC UNIVERSAL  trend SC</t>
  </si>
  <si>
    <t>WC sedátko UNIVERSAL trend SC bílá</t>
  </si>
  <si>
    <t>S470T032</t>
  </si>
  <si>
    <t>S470T031</t>
  </si>
  <si>
    <t>S470V026</t>
  </si>
  <si>
    <t>WC UNIVERSAL TREND METAL</t>
  </si>
  <si>
    <t>WC sedátko UNIVERSAL TREND Metal bílá</t>
  </si>
  <si>
    <t>S470V027</t>
  </si>
  <si>
    <t>WC UNIVERSAL ECO TREND METAL</t>
  </si>
  <si>
    <t>WC sedátko UNIVERSAL ECO TREND Metal bílá</t>
  </si>
  <si>
    <t>P050P012</t>
  </si>
  <si>
    <t>TREND METAL</t>
  </si>
  <si>
    <t>TREND METAL MKW hinges</t>
  </si>
  <si>
    <t>CLASSIC PLASTIC MKW hinges</t>
  </si>
  <si>
    <t>TREND PLASTIC QUICK MKW hinges</t>
  </si>
  <si>
    <t>AQUART METAL MKW hinges</t>
  </si>
  <si>
    <t>UNIVERSAL PLUS SC MKW hinges</t>
  </si>
  <si>
    <t>UNI BASIC D3 MKW hinges</t>
  </si>
  <si>
    <t>UNI BASIC SC plastic MKW hinges</t>
  </si>
  <si>
    <t>METAL FIX MKW hinges</t>
  </si>
  <si>
    <t xml:space="preserve">Doporučená prodejní cena CZ bez DPH za MJ </t>
  </si>
  <si>
    <t>Měna
EUR bez DPH
(24,50)</t>
  </si>
  <si>
    <t>S792V011</t>
  </si>
  <si>
    <t>S794V010</t>
  </si>
  <si>
    <t>P470P001</t>
  </si>
  <si>
    <t>P990P027</t>
  </si>
  <si>
    <t>BENEFIT SLIM</t>
  </si>
  <si>
    <t>BENEFIT SLIM MKW hinges</t>
  </si>
  <si>
    <t>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</si>
</sst>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00"/>
    <numFmt numFmtId="166" formatCode="0.0%"/>
    <numFmt numFmtId="167" formatCode="_-* #,##0.000\ [$€-1]_-;\-* #,##0.0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i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i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4" fontId="2" fillId="0" borderId="0" xfId="0" applyNumberFormat="1" applyFont="1"/>
    <xf numFmtId="167" fontId="4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4"/>
  <sheetViews>
    <sheetView tabSelected="1" zoomScale="130" zoomScaleNormal="130" workbookViewId="0">
      <selection activeCell="C3" sqref="C3"/>
    </sheetView>
  </sheetViews>
  <sheetFormatPr defaultColWidth="9.140625" defaultRowHeight="11.25" x14ac:dyDescent="0.2"/>
  <cols>
    <col min="1" max="1" width="12.140625" style="10" bestFit="1" customWidth="1"/>
    <col min="2" max="2" width="12.28515625" style="27" bestFit="1" customWidth="1"/>
    <col min="3" max="3" width="27.140625" style="10" bestFit="1" customWidth="1"/>
    <col min="4" max="4" width="31.85546875" style="28" bestFit="1" customWidth="1"/>
    <col min="5" max="5" width="9.42578125" style="7" bestFit="1" customWidth="1"/>
    <col min="6" max="6" width="5.28515625" style="7" bestFit="1" customWidth="1"/>
    <col min="7" max="7" width="10.5703125" style="7" bestFit="1" customWidth="1"/>
    <col min="8" max="8" width="10.140625" style="7" customWidth="1"/>
    <col min="9" max="10" width="10.85546875" style="7" customWidth="1"/>
    <col min="11" max="11" width="11.7109375" style="7" customWidth="1"/>
    <col min="12" max="12" width="10.85546875" style="7" customWidth="1"/>
    <col min="13" max="13" width="7.85546875" style="7" bestFit="1" customWidth="1"/>
    <col min="14" max="14" width="9.42578125" style="7" bestFit="1" customWidth="1"/>
    <col min="15" max="15" width="8.140625" style="7" bestFit="1" customWidth="1"/>
    <col min="16" max="17" width="8.7109375" style="7" bestFit="1" customWidth="1"/>
    <col min="18" max="18" width="8" style="7" bestFit="1" customWidth="1"/>
    <col min="19" max="19" width="7.7109375" style="7" bestFit="1" customWidth="1"/>
    <col min="20" max="20" width="8.5703125" style="7" bestFit="1" customWidth="1"/>
    <col min="21" max="21" width="11.5703125" style="7" bestFit="1" customWidth="1"/>
    <col min="22" max="22" width="8.42578125" style="13" bestFit="1" customWidth="1"/>
    <col min="23" max="23" width="6.85546875" style="19" bestFit="1" customWidth="1"/>
    <col min="24" max="24" width="11.140625" style="19" bestFit="1" customWidth="1"/>
    <col min="25" max="25" width="12" style="19" bestFit="1" customWidth="1"/>
    <col min="26" max="26" width="8.7109375" style="7" bestFit="1" customWidth="1"/>
    <col min="27" max="27" width="9" style="19" bestFit="1" customWidth="1"/>
    <col min="28" max="28" width="12" style="19" bestFit="1" customWidth="1"/>
    <col min="29" max="29" width="8.7109375" style="7" bestFit="1" customWidth="1"/>
    <col min="30" max="30" width="13" style="7" bestFit="1" customWidth="1"/>
    <col min="31" max="16384" width="9.140625" style="7"/>
  </cols>
  <sheetData>
    <row r="1" spans="1:30" ht="68.25" thickBot="1" x14ac:dyDescent="0.25">
      <c r="A1" s="1" t="s">
        <v>32</v>
      </c>
      <c r="B1" s="2" t="s">
        <v>0</v>
      </c>
      <c r="C1" s="3" t="s">
        <v>1</v>
      </c>
      <c r="D1" s="4" t="s">
        <v>2</v>
      </c>
      <c r="E1" s="5" t="s">
        <v>3</v>
      </c>
      <c r="F1" s="5" t="s">
        <v>34</v>
      </c>
      <c r="G1" s="5" t="s">
        <v>33</v>
      </c>
      <c r="H1" s="5" t="s">
        <v>4</v>
      </c>
      <c r="I1" s="5" t="s">
        <v>28</v>
      </c>
      <c r="J1" s="5" t="s">
        <v>29</v>
      </c>
      <c r="K1" s="5" t="s">
        <v>142</v>
      </c>
      <c r="L1" s="5" t="s">
        <v>143</v>
      </c>
      <c r="M1" s="5" t="s">
        <v>5</v>
      </c>
      <c r="N1" s="5" t="s">
        <v>6</v>
      </c>
      <c r="O1" s="5" t="s">
        <v>7</v>
      </c>
      <c r="P1" s="5" t="s">
        <v>26</v>
      </c>
      <c r="Q1" s="5" t="s">
        <v>27</v>
      </c>
      <c r="R1" s="5" t="s">
        <v>8</v>
      </c>
      <c r="S1" s="5" t="s">
        <v>9</v>
      </c>
      <c r="T1" s="5" t="s">
        <v>10</v>
      </c>
      <c r="U1" s="5" t="s">
        <v>11</v>
      </c>
      <c r="V1" s="5" t="s">
        <v>12</v>
      </c>
      <c r="W1" s="6" t="s">
        <v>13</v>
      </c>
      <c r="X1" s="6" t="s">
        <v>14</v>
      </c>
      <c r="Y1" s="6" t="s">
        <v>15</v>
      </c>
      <c r="Z1" s="5" t="s">
        <v>16</v>
      </c>
      <c r="AA1" s="6" t="s">
        <v>17</v>
      </c>
      <c r="AB1" s="6" t="s">
        <v>18</v>
      </c>
      <c r="AC1" s="5" t="s">
        <v>19</v>
      </c>
      <c r="AD1" s="5" t="s">
        <v>31</v>
      </c>
    </row>
    <row r="2" spans="1:30" x14ac:dyDescent="0.2">
      <c r="A2" s="8" t="s">
        <v>126</v>
      </c>
      <c r="B2" s="9">
        <v>8586005352938</v>
      </c>
      <c r="C2" s="10" t="s">
        <v>127</v>
      </c>
      <c r="D2" s="11" t="s">
        <v>128</v>
      </c>
      <c r="E2" s="12"/>
      <c r="F2" s="13" t="s">
        <v>35</v>
      </c>
      <c r="G2" s="14">
        <v>1</v>
      </c>
      <c r="H2" s="15"/>
      <c r="I2" s="16">
        <v>46174</v>
      </c>
      <c r="J2" s="16">
        <v>46265</v>
      </c>
      <c r="K2" s="12">
        <v>498</v>
      </c>
      <c r="L2" s="17">
        <f>SUM(K2/24.5)</f>
        <v>20.326530612244898</v>
      </c>
      <c r="M2" s="13" t="s">
        <v>20</v>
      </c>
      <c r="N2" s="13">
        <v>1</v>
      </c>
      <c r="O2" s="13">
        <v>130</v>
      </c>
      <c r="P2" s="13">
        <v>0.92</v>
      </c>
      <c r="Q2" s="13">
        <v>1.17</v>
      </c>
      <c r="R2" s="13">
        <v>380</v>
      </c>
      <c r="S2" s="13">
        <v>48</v>
      </c>
      <c r="T2" s="13">
        <v>464</v>
      </c>
      <c r="U2" s="7" t="s">
        <v>24</v>
      </c>
      <c r="V2" s="13">
        <v>39222000</v>
      </c>
      <c r="W2" s="18" t="s">
        <v>112</v>
      </c>
      <c r="X2" s="19" t="s">
        <v>21</v>
      </c>
      <c r="Y2" s="19" t="s">
        <v>23</v>
      </c>
      <c r="Z2" s="7">
        <v>4.4999999999999998E-2</v>
      </c>
      <c r="AA2" s="19" t="s">
        <v>22</v>
      </c>
      <c r="AB2" s="18" t="s">
        <v>25</v>
      </c>
      <c r="AC2" s="20">
        <v>0.04</v>
      </c>
      <c r="AD2" s="13" t="s">
        <v>30</v>
      </c>
    </row>
    <row r="3" spans="1:30" x14ac:dyDescent="0.2">
      <c r="A3" s="8" t="s">
        <v>129</v>
      </c>
      <c r="B3" s="9">
        <v>8586005353294</v>
      </c>
      <c r="C3" s="10" t="s">
        <v>130</v>
      </c>
      <c r="D3" s="11" t="s">
        <v>131</v>
      </c>
      <c r="E3" s="12"/>
      <c r="F3" s="13" t="s">
        <v>35</v>
      </c>
      <c r="G3" s="14">
        <v>1</v>
      </c>
      <c r="H3" s="15"/>
      <c r="I3" s="16">
        <v>46174</v>
      </c>
      <c r="J3" s="16">
        <v>46265</v>
      </c>
      <c r="K3" s="12">
        <v>486</v>
      </c>
      <c r="L3" s="17">
        <f t="shared" ref="L3:L38" si="0">SUM(K3/24.5)</f>
        <v>19.836734693877553</v>
      </c>
      <c r="M3" s="13" t="s">
        <v>20</v>
      </c>
      <c r="N3" s="13">
        <v>10</v>
      </c>
      <c r="O3" s="13">
        <v>180</v>
      </c>
      <c r="P3" s="13">
        <v>0.92</v>
      </c>
      <c r="Q3" s="13">
        <v>1.17</v>
      </c>
      <c r="R3" s="13">
        <v>410</v>
      </c>
      <c r="S3" s="13">
        <v>395</v>
      </c>
      <c r="T3" s="13">
        <v>465</v>
      </c>
      <c r="U3" s="7" t="s">
        <v>24</v>
      </c>
      <c r="V3" s="13">
        <v>39222000</v>
      </c>
      <c r="W3" s="18" t="s">
        <v>112</v>
      </c>
      <c r="X3" s="19" t="s">
        <v>21</v>
      </c>
      <c r="Y3" s="19" t="s">
        <v>25</v>
      </c>
      <c r="Z3" s="7">
        <v>2.5000000000000001E-2</v>
      </c>
      <c r="AA3" s="19" t="s">
        <v>22</v>
      </c>
      <c r="AB3" s="18" t="s">
        <v>25</v>
      </c>
      <c r="AC3" s="20">
        <v>3.3000000000000002E-2</v>
      </c>
      <c r="AD3" s="13" t="s">
        <v>30</v>
      </c>
    </row>
    <row r="4" spans="1:30" x14ac:dyDescent="0.2">
      <c r="A4" s="8" t="s">
        <v>124</v>
      </c>
      <c r="B4" s="9">
        <v>9006426010013</v>
      </c>
      <c r="C4" s="10" t="s">
        <v>122</v>
      </c>
      <c r="D4" s="11" t="s">
        <v>123</v>
      </c>
      <c r="E4" s="12"/>
      <c r="F4" s="13" t="s">
        <v>35</v>
      </c>
      <c r="G4" s="14">
        <v>1</v>
      </c>
      <c r="H4" s="15"/>
      <c r="I4" s="16">
        <v>46174</v>
      </c>
      <c r="J4" s="16">
        <v>46265</v>
      </c>
      <c r="K4" s="12">
        <v>652</v>
      </c>
      <c r="L4" s="17">
        <f t="shared" si="0"/>
        <v>26.612244897959183</v>
      </c>
      <c r="M4" s="13" t="s">
        <v>20</v>
      </c>
      <c r="N4" s="13">
        <v>1</v>
      </c>
      <c r="O4" s="13">
        <v>128</v>
      </c>
      <c r="P4" s="13">
        <v>1.1399999999999999</v>
      </c>
      <c r="Q4" s="13">
        <v>1.39</v>
      </c>
      <c r="R4" s="13">
        <v>390</v>
      </c>
      <c r="S4" s="13">
        <v>60</v>
      </c>
      <c r="T4" s="13">
        <v>470</v>
      </c>
      <c r="U4" s="7" t="s">
        <v>24</v>
      </c>
      <c r="V4" s="13">
        <v>39222000</v>
      </c>
      <c r="W4" s="18" t="s">
        <v>112</v>
      </c>
      <c r="X4" s="19" t="s">
        <v>21</v>
      </c>
      <c r="Y4" s="19" t="s">
        <v>23</v>
      </c>
      <c r="Z4" s="7">
        <v>4.4999999999999998E-2</v>
      </c>
      <c r="AA4" s="19" t="s">
        <v>22</v>
      </c>
      <c r="AB4" s="18" t="s">
        <v>25</v>
      </c>
      <c r="AC4" s="20">
        <v>4.5999999999999999E-2</v>
      </c>
      <c r="AD4" s="13" t="s">
        <v>30</v>
      </c>
    </row>
    <row r="5" spans="1:30" x14ac:dyDescent="0.2">
      <c r="A5" s="8" t="s">
        <v>125</v>
      </c>
      <c r="B5" s="9">
        <v>8586005352266</v>
      </c>
      <c r="C5" s="10" t="s">
        <v>36</v>
      </c>
      <c r="D5" s="11" t="s">
        <v>37</v>
      </c>
      <c r="E5" s="12"/>
      <c r="F5" s="13" t="s">
        <v>35</v>
      </c>
      <c r="G5" s="14">
        <v>1</v>
      </c>
      <c r="H5" s="15"/>
      <c r="I5" s="16">
        <v>46174</v>
      </c>
      <c r="J5" s="16">
        <v>46265</v>
      </c>
      <c r="K5" s="12">
        <v>479</v>
      </c>
      <c r="L5" s="17">
        <f t="shared" si="0"/>
        <v>19.551020408163264</v>
      </c>
      <c r="M5" s="13" t="s">
        <v>20</v>
      </c>
      <c r="N5" s="13">
        <v>10</v>
      </c>
      <c r="O5" s="13">
        <v>180</v>
      </c>
      <c r="P5" s="13">
        <v>0.95</v>
      </c>
      <c r="Q5" s="13">
        <v>1.2</v>
      </c>
      <c r="R5" s="13">
        <v>410</v>
      </c>
      <c r="S5" s="13">
        <v>395</v>
      </c>
      <c r="T5" s="13">
        <v>465</v>
      </c>
      <c r="U5" s="7" t="s">
        <v>24</v>
      </c>
      <c r="V5" s="13">
        <v>39222000</v>
      </c>
      <c r="W5" s="18" t="s">
        <v>112</v>
      </c>
      <c r="X5" s="19" t="s">
        <v>21</v>
      </c>
      <c r="Y5" s="19" t="s">
        <v>25</v>
      </c>
      <c r="Z5" s="7">
        <v>2.5000000000000001E-2</v>
      </c>
      <c r="AA5" s="19" t="s">
        <v>22</v>
      </c>
      <c r="AB5" s="18" t="s">
        <v>25</v>
      </c>
      <c r="AC5" s="20">
        <v>3.3000000000000002E-2</v>
      </c>
      <c r="AD5" s="13" t="s">
        <v>30</v>
      </c>
    </row>
    <row r="6" spans="1:30" x14ac:dyDescent="0.2">
      <c r="A6" s="8" t="s">
        <v>115</v>
      </c>
      <c r="B6" s="9">
        <v>8586005352877</v>
      </c>
      <c r="C6" s="10" t="s">
        <v>116</v>
      </c>
      <c r="D6" s="11" t="s">
        <v>117</v>
      </c>
      <c r="E6" s="12"/>
      <c r="F6" s="13" t="s">
        <v>35</v>
      </c>
      <c r="G6" s="14">
        <v>1</v>
      </c>
      <c r="H6" s="15"/>
      <c r="I6" s="16">
        <v>46174</v>
      </c>
      <c r="J6" s="16">
        <v>46265</v>
      </c>
      <c r="K6" s="12">
        <v>950</v>
      </c>
      <c r="L6" s="17">
        <f t="shared" si="0"/>
        <v>38.775510204081634</v>
      </c>
      <c r="M6" s="13" t="s">
        <v>20</v>
      </c>
      <c r="N6" s="13">
        <v>1</v>
      </c>
      <c r="O6" s="13">
        <v>130</v>
      </c>
      <c r="P6" s="13">
        <v>2.71</v>
      </c>
      <c r="Q6" s="13">
        <v>3.2</v>
      </c>
      <c r="R6" s="13">
        <v>430</v>
      </c>
      <c r="S6" s="13">
        <v>80</v>
      </c>
      <c r="T6" s="13">
        <v>490</v>
      </c>
      <c r="U6" s="7" t="s">
        <v>24</v>
      </c>
      <c r="V6" s="13">
        <v>39222000</v>
      </c>
      <c r="W6" s="18" t="s">
        <v>112</v>
      </c>
      <c r="X6" s="19" t="s">
        <v>21</v>
      </c>
      <c r="Y6" s="19" t="s">
        <v>23</v>
      </c>
      <c r="Z6" s="7">
        <v>4.4999999999999998E-2</v>
      </c>
      <c r="AA6" s="19" t="s">
        <v>22</v>
      </c>
      <c r="AB6" s="18" t="s">
        <v>25</v>
      </c>
      <c r="AC6" s="20">
        <v>0.05</v>
      </c>
      <c r="AD6" s="13" t="s">
        <v>30</v>
      </c>
    </row>
    <row r="7" spans="1:30" x14ac:dyDescent="0.2">
      <c r="A7" s="8" t="s">
        <v>118</v>
      </c>
      <c r="B7" s="9">
        <v>8586005352501</v>
      </c>
      <c r="C7" s="10" t="s">
        <v>38</v>
      </c>
      <c r="D7" s="11" t="s">
        <v>39</v>
      </c>
      <c r="E7" s="12"/>
      <c r="F7" s="13" t="s">
        <v>35</v>
      </c>
      <c r="G7" s="14">
        <v>1</v>
      </c>
      <c r="H7" s="15"/>
      <c r="I7" s="16">
        <v>46174</v>
      </c>
      <c r="J7" s="16">
        <v>46265</v>
      </c>
      <c r="K7" s="12">
        <v>950</v>
      </c>
      <c r="L7" s="17">
        <f t="shared" si="0"/>
        <v>38.775510204081634</v>
      </c>
      <c r="M7" s="13" t="s">
        <v>20</v>
      </c>
      <c r="N7" s="13">
        <v>1</v>
      </c>
      <c r="O7" s="13">
        <v>130</v>
      </c>
      <c r="P7" s="13">
        <v>1.95</v>
      </c>
      <c r="Q7" s="13">
        <v>2.1</v>
      </c>
      <c r="R7" s="13">
        <v>390</v>
      </c>
      <c r="S7" s="13">
        <v>60</v>
      </c>
      <c r="T7" s="13">
        <v>470</v>
      </c>
      <c r="U7" s="7" t="s">
        <v>24</v>
      </c>
      <c r="V7" s="13">
        <v>39222000</v>
      </c>
      <c r="W7" s="18" t="s">
        <v>112</v>
      </c>
      <c r="X7" s="19" t="s">
        <v>21</v>
      </c>
      <c r="Y7" s="19" t="s">
        <v>23</v>
      </c>
      <c r="Z7" s="7">
        <v>4.4999999999999998E-2</v>
      </c>
      <c r="AA7" s="19" t="s">
        <v>22</v>
      </c>
      <c r="AB7" s="18" t="s">
        <v>25</v>
      </c>
      <c r="AC7" s="20">
        <v>4.5999999999999999E-2</v>
      </c>
      <c r="AD7" s="13" t="s">
        <v>30</v>
      </c>
    </row>
    <row r="8" spans="1:30" x14ac:dyDescent="0.2">
      <c r="A8" s="8" t="s">
        <v>144</v>
      </c>
      <c r="B8" s="9">
        <v>8586005353225</v>
      </c>
      <c r="C8" s="10" t="s">
        <v>40</v>
      </c>
      <c r="D8" s="11" t="s">
        <v>41</v>
      </c>
      <c r="E8" s="12"/>
      <c r="F8" s="13" t="s">
        <v>35</v>
      </c>
      <c r="G8" s="14">
        <v>1</v>
      </c>
      <c r="H8" s="15"/>
      <c r="I8" s="16">
        <v>46174</v>
      </c>
      <c r="J8" s="16">
        <v>46265</v>
      </c>
      <c r="K8" s="12">
        <v>1235</v>
      </c>
      <c r="L8" s="17">
        <f t="shared" si="0"/>
        <v>50.408163265306122</v>
      </c>
      <c r="M8" s="13" t="s">
        <v>20</v>
      </c>
      <c r="N8" s="13">
        <v>1</v>
      </c>
      <c r="O8" s="13">
        <v>100</v>
      </c>
      <c r="P8" s="13">
        <v>2.4500000000000002</v>
      </c>
      <c r="Q8" s="13">
        <v>3.1</v>
      </c>
      <c r="R8" s="13">
        <v>395</v>
      </c>
      <c r="S8" s="13">
        <v>65</v>
      </c>
      <c r="T8" s="13">
        <v>490</v>
      </c>
      <c r="U8" s="7" t="s">
        <v>24</v>
      </c>
      <c r="V8" s="13">
        <v>39222000</v>
      </c>
      <c r="W8" s="18" t="s">
        <v>112</v>
      </c>
      <c r="X8" s="19" t="s">
        <v>21</v>
      </c>
      <c r="Y8" s="19" t="s">
        <v>23</v>
      </c>
      <c r="Z8" s="7">
        <v>4.4999999999999998E-2</v>
      </c>
      <c r="AA8" s="19" t="s">
        <v>22</v>
      </c>
      <c r="AB8" s="18" t="s">
        <v>25</v>
      </c>
      <c r="AC8" s="20">
        <v>0.06</v>
      </c>
      <c r="AD8" s="13" t="s">
        <v>30</v>
      </c>
    </row>
    <row r="9" spans="1:30" x14ac:dyDescent="0.2">
      <c r="A9" s="8" t="s">
        <v>145</v>
      </c>
      <c r="B9" s="9">
        <v>8586005353232</v>
      </c>
      <c r="C9" s="10" t="s">
        <v>42</v>
      </c>
      <c r="D9" s="11" t="s">
        <v>43</v>
      </c>
      <c r="E9" s="12"/>
      <c r="F9" s="13" t="s">
        <v>35</v>
      </c>
      <c r="G9" s="14">
        <v>1</v>
      </c>
      <c r="H9" s="15"/>
      <c r="I9" s="16">
        <v>46174</v>
      </c>
      <c r="J9" s="16">
        <v>46265</v>
      </c>
      <c r="K9" s="12">
        <v>2110</v>
      </c>
      <c r="L9" s="17">
        <f t="shared" si="0"/>
        <v>86.122448979591837</v>
      </c>
      <c r="M9" s="13" t="s">
        <v>20</v>
      </c>
      <c r="N9" s="13">
        <v>1</v>
      </c>
      <c r="O9" s="13">
        <v>100</v>
      </c>
      <c r="P9" s="13">
        <v>2.48</v>
      </c>
      <c r="Q9" s="13">
        <v>3.15</v>
      </c>
      <c r="R9" s="13">
        <v>395</v>
      </c>
      <c r="S9" s="13">
        <v>65</v>
      </c>
      <c r="T9" s="13">
        <v>490</v>
      </c>
      <c r="U9" s="7" t="s">
        <v>24</v>
      </c>
      <c r="V9" s="13">
        <v>39222000</v>
      </c>
      <c r="W9" s="18" t="s">
        <v>112</v>
      </c>
      <c r="X9" s="19" t="s">
        <v>21</v>
      </c>
      <c r="Y9" s="19" t="s">
        <v>23</v>
      </c>
      <c r="Z9" s="7">
        <v>4.4999999999999998E-2</v>
      </c>
      <c r="AA9" s="19" t="s">
        <v>22</v>
      </c>
      <c r="AB9" s="18" t="s">
        <v>25</v>
      </c>
      <c r="AC9" s="20">
        <v>0.06</v>
      </c>
      <c r="AD9" s="13" t="s">
        <v>30</v>
      </c>
    </row>
    <row r="10" spans="1:30" x14ac:dyDescent="0.2">
      <c r="A10" s="8" t="s">
        <v>44</v>
      </c>
      <c r="B10" s="9">
        <v>8586005359067</v>
      </c>
      <c r="C10" s="10" t="s">
        <v>45</v>
      </c>
      <c r="D10" s="11" t="s">
        <v>46</v>
      </c>
      <c r="E10" s="12"/>
      <c r="F10" s="13" t="s">
        <v>35</v>
      </c>
      <c r="G10" s="14">
        <v>1</v>
      </c>
      <c r="H10" s="15"/>
      <c r="I10" s="16">
        <v>46174</v>
      </c>
      <c r="J10" s="16">
        <v>46265</v>
      </c>
      <c r="K10" s="12">
        <v>3777</v>
      </c>
      <c r="L10" s="17">
        <f t="shared" si="0"/>
        <v>154.16326530612244</v>
      </c>
      <c r="M10" s="13" t="s">
        <v>20</v>
      </c>
      <c r="N10" s="13">
        <v>1</v>
      </c>
      <c r="O10" s="13">
        <v>80</v>
      </c>
      <c r="P10" s="13">
        <v>2.48</v>
      </c>
      <c r="Q10" s="13">
        <v>2.78</v>
      </c>
      <c r="R10" s="13">
        <v>390</v>
      </c>
      <c r="S10" s="13">
        <v>80</v>
      </c>
      <c r="T10" s="13">
        <v>495</v>
      </c>
      <c r="U10" s="7" t="s">
        <v>24</v>
      </c>
      <c r="V10" s="13">
        <v>39222000</v>
      </c>
      <c r="W10" s="18" t="s">
        <v>112</v>
      </c>
      <c r="X10" s="19" t="s">
        <v>21</v>
      </c>
      <c r="Y10" s="19" t="s">
        <v>23</v>
      </c>
      <c r="Z10" s="7">
        <v>4.4999999999999998E-2</v>
      </c>
      <c r="AA10" s="19" t="s">
        <v>22</v>
      </c>
      <c r="AB10" s="18" t="s">
        <v>25</v>
      </c>
      <c r="AC10" s="20">
        <v>7.4999999999999997E-2</v>
      </c>
      <c r="AD10" s="13" t="s">
        <v>30</v>
      </c>
    </row>
    <row r="11" spans="1:30" x14ac:dyDescent="0.2">
      <c r="A11" s="8" t="s">
        <v>47</v>
      </c>
      <c r="B11" s="9">
        <v>8586005353126</v>
      </c>
      <c r="C11" s="10" t="s">
        <v>48</v>
      </c>
      <c r="D11" s="11" t="s">
        <v>49</v>
      </c>
      <c r="E11" s="12"/>
      <c r="F11" s="13" t="s">
        <v>35</v>
      </c>
      <c r="G11" s="14">
        <v>1</v>
      </c>
      <c r="H11" s="15"/>
      <c r="I11" s="16">
        <v>46174</v>
      </c>
      <c r="J11" s="16">
        <v>46265</v>
      </c>
      <c r="K11" s="12">
        <v>627</v>
      </c>
      <c r="L11" s="17">
        <f t="shared" si="0"/>
        <v>25.591836734693878</v>
      </c>
      <c r="M11" s="13" t="s">
        <v>20</v>
      </c>
      <c r="N11" s="13">
        <v>1</v>
      </c>
      <c r="O11" s="13">
        <v>130</v>
      </c>
      <c r="P11" s="13">
        <v>1.33</v>
      </c>
      <c r="Q11" s="13">
        <v>1.56</v>
      </c>
      <c r="R11" s="13">
        <v>390</v>
      </c>
      <c r="S11" s="13">
        <v>60</v>
      </c>
      <c r="T11" s="13">
        <v>470</v>
      </c>
      <c r="U11" s="7" t="s">
        <v>24</v>
      </c>
      <c r="V11" s="13">
        <v>39222000</v>
      </c>
      <c r="W11" s="18" t="s">
        <v>112</v>
      </c>
      <c r="X11" s="19" t="s">
        <v>21</v>
      </c>
      <c r="Y11" s="19" t="s">
        <v>23</v>
      </c>
      <c r="Z11" s="7">
        <v>4.4999999999999998E-2</v>
      </c>
      <c r="AA11" s="19" t="s">
        <v>22</v>
      </c>
      <c r="AB11" s="18" t="s">
        <v>25</v>
      </c>
      <c r="AC11" s="20">
        <v>4.5999999999999999E-2</v>
      </c>
      <c r="AD11" s="13" t="s">
        <v>30</v>
      </c>
    </row>
    <row r="12" spans="1:30" x14ac:dyDescent="0.2">
      <c r="A12" s="8" t="s">
        <v>50</v>
      </c>
      <c r="B12" s="9">
        <v>8586005358022</v>
      </c>
      <c r="C12" s="10" t="s">
        <v>51</v>
      </c>
      <c r="D12" s="11" t="s">
        <v>52</v>
      </c>
      <c r="E12" s="12"/>
      <c r="F12" s="13" t="s">
        <v>35</v>
      </c>
      <c r="G12" s="14">
        <v>1</v>
      </c>
      <c r="H12" s="15"/>
      <c r="I12" s="16">
        <v>46174</v>
      </c>
      <c r="J12" s="16">
        <v>46265</v>
      </c>
      <c r="K12" s="12">
        <v>1405</v>
      </c>
      <c r="L12" s="17">
        <f t="shared" si="0"/>
        <v>57.346938775510203</v>
      </c>
      <c r="M12" s="13" t="s">
        <v>20</v>
      </c>
      <c r="N12" s="13">
        <v>1</v>
      </c>
      <c r="O12" s="13">
        <v>100</v>
      </c>
      <c r="P12" s="13">
        <v>2.5</v>
      </c>
      <c r="Q12" s="13">
        <v>2.74</v>
      </c>
      <c r="R12" s="13">
        <v>395</v>
      </c>
      <c r="S12" s="13">
        <v>65</v>
      </c>
      <c r="T12" s="13">
        <v>490</v>
      </c>
      <c r="U12" s="7" t="s">
        <v>24</v>
      </c>
      <c r="V12" s="13">
        <v>39222000</v>
      </c>
      <c r="W12" s="18" t="s">
        <v>112</v>
      </c>
      <c r="X12" s="19" t="s">
        <v>21</v>
      </c>
      <c r="Y12" s="19" t="s">
        <v>23</v>
      </c>
      <c r="Z12" s="7">
        <v>4.4999999999999998E-2</v>
      </c>
      <c r="AA12" s="19" t="s">
        <v>22</v>
      </c>
      <c r="AB12" s="18" t="s">
        <v>25</v>
      </c>
      <c r="AC12" s="20">
        <v>0.06</v>
      </c>
      <c r="AD12" s="13" t="s">
        <v>30</v>
      </c>
    </row>
    <row r="13" spans="1:30" x14ac:dyDescent="0.2">
      <c r="A13" s="8" t="s">
        <v>53</v>
      </c>
      <c r="B13" s="9">
        <v>9006426005354</v>
      </c>
      <c r="C13" s="10" t="s">
        <v>54</v>
      </c>
      <c r="D13" s="11" t="s">
        <v>55</v>
      </c>
      <c r="E13" s="12"/>
      <c r="F13" s="13" t="s">
        <v>35</v>
      </c>
      <c r="G13" s="14">
        <v>1</v>
      </c>
      <c r="H13" s="15"/>
      <c r="I13" s="16">
        <v>46174</v>
      </c>
      <c r="J13" s="16">
        <v>46265</v>
      </c>
      <c r="K13" s="12">
        <v>2314</v>
      </c>
      <c r="L13" s="17">
        <f t="shared" si="0"/>
        <v>94.448979591836732</v>
      </c>
      <c r="M13" s="13" t="s">
        <v>20</v>
      </c>
      <c r="N13" s="13">
        <v>1</v>
      </c>
      <c r="O13" s="13">
        <v>30</v>
      </c>
      <c r="P13" s="13">
        <v>1.64</v>
      </c>
      <c r="Q13" s="13">
        <v>2.06</v>
      </c>
      <c r="R13" s="13">
        <v>410</v>
      </c>
      <c r="S13" s="13">
        <v>68</v>
      </c>
      <c r="T13" s="13">
        <v>470</v>
      </c>
      <c r="U13" s="7" t="s">
        <v>24</v>
      </c>
      <c r="V13" s="13">
        <v>39222000</v>
      </c>
      <c r="W13" s="18" t="s">
        <v>112</v>
      </c>
      <c r="X13" s="19" t="s">
        <v>21</v>
      </c>
      <c r="Y13" s="19" t="s">
        <v>23</v>
      </c>
      <c r="Z13" s="7">
        <v>0.05</v>
      </c>
      <c r="AA13" s="19" t="s">
        <v>22</v>
      </c>
      <c r="AB13" s="18" t="s">
        <v>25</v>
      </c>
      <c r="AC13" s="20">
        <v>0.1</v>
      </c>
      <c r="AD13" s="13" t="s">
        <v>30</v>
      </c>
    </row>
    <row r="14" spans="1:30" x14ac:dyDescent="0.2">
      <c r="A14" s="8" t="s">
        <v>56</v>
      </c>
      <c r="B14" s="9">
        <v>8586005359081</v>
      </c>
      <c r="C14" s="10" t="s">
        <v>57</v>
      </c>
      <c r="D14" s="11" t="s">
        <v>58</v>
      </c>
      <c r="E14" s="12"/>
      <c r="F14" s="13" t="s">
        <v>35</v>
      </c>
      <c r="G14" s="14">
        <v>1</v>
      </c>
      <c r="H14" s="15"/>
      <c r="I14" s="16">
        <v>46174</v>
      </c>
      <c r="J14" s="16">
        <v>46265</v>
      </c>
      <c r="K14" s="12">
        <v>807</v>
      </c>
      <c r="L14" s="17">
        <f t="shared" si="0"/>
        <v>32.938775510204081</v>
      </c>
      <c r="M14" s="13" t="s">
        <v>20</v>
      </c>
      <c r="N14" s="13">
        <v>1</v>
      </c>
      <c r="O14" s="13">
        <v>130</v>
      </c>
      <c r="P14" s="13">
        <v>1.92</v>
      </c>
      <c r="Q14" s="13">
        <v>2.42</v>
      </c>
      <c r="R14" s="13">
        <v>390</v>
      </c>
      <c r="S14" s="13">
        <v>60</v>
      </c>
      <c r="T14" s="13">
        <v>470</v>
      </c>
      <c r="U14" s="7" t="s">
        <v>24</v>
      </c>
      <c r="V14" s="13">
        <v>39222000</v>
      </c>
      <c r="W14" s="18" t="s">
        <v>112</v>
      </c>
      <c r="X14" s="19" t="s">
        <v>21</v>
      </c>
      <c r="Y14" s="19" t="s">
        <v>23</v>
      </c>
      <c r="Z14" s="7">
        <v>4.4999999999999998E-2</v>
      </c>
      <c r="AA14" s="19" t="s">
        <v>22</v>
      </c>
      <c r="AB14" s="18" t="s">
        <v>25</v>
      </c>
      <c r="AC14" s="20">
        <v>4.5999999999999999E-2</v>
      </c>
      <c r="AD14" s="13" t="s">
        <v>30</v>
      </c>
    </row>
    <row r="15" spans="1:30" x14ac:dyDescent="0.2">
      <c r="A15" s="8" t="s">
        <v>59</v>
      </c>
      <c r="B15" s="9">
        <v>8586005350781</v>
      </c>
      <c r="C15" s="10" t="s">
        <v>60</v>
      </c>
      <c r="D15" s="11" t="s">
        <v>61</v>
      </c>
      <c r="E15" s="12"/>
      <c r="F15" s="13" t="s">
        <v>35</v>
      </c>
      <c r="G15" s="14">
        <v>1</v>
      </c>
      <c r="H15" s="15"/>
      <c r="I15" s="16">
        <v>46174</v>
      </c>
      <c r="J15" s="16">
        <v>46265</v>
      </c>
      <c r="K15" s="12">
        <v>605</v>
      </c>
      <c r="L15" s="17">
        <f t="shared" si="0"/>
        <v>24.693877551020407</v>
      </c>
      <c r="M15" s="13" t="s">
        <v>20</v>
      </c>
      <c r="N15" s="13">
        <v>1</v>
      </c>
      <c r="O15" s="13">
        <v>130</v>
      </c>
      <c r="P15" s="13">
        <v>1.85</v>
      </c>
      <c r="Q15" s="13">
        <v>2.0499999999999998</v>
      </c>
      <c r="R15" s="13">
        <v>390</v>
      </c>
      <c r="S15" s="13">
        <v>60</v>
      </c>
      <c r="T15" s="13">
        <v>470</v>
      </c>
      <c r="U15" s="7" t="s">
        <v>24</v>
      </c>
      <c r="V15" s="13">
        <v>39222000</v>
      </c>
      <c r="W15" s="18" t="s">
        <v>112</v>
      </c>
      <c r="X15" s="19" t="s">
        <v>21</v>
      </c>
      <c r="Y15" s="19" t="s">
        <v>23</v>
      </c>
      <c r="Z15" s="7">
        <v>4.4999999999999998E-2</v>
      </c>
      <c r="AA15" s="19" t="s">
        <v>22</v>
      </c>
      <c r="AB15" s="18" t="s">
        <v>25</v>
      </c>
      <c r="AC15" s="20">
        <v>4.5999999999999999E-2</v>
      </c>
      <c r="AD15" s="13" t="s">
        <v>30</v>
      </c>
    </row>
    <row r="16" spans="1:30" x14ac:dyDescent="0.2">
      <c r="A16" s="8" t="s">
        <v>62</v>
      </c>
      <c r="B16" s="9">
        <v>8586005350774</v>
      </c>
      <c r="C16" s="10" t="s">
        <v>63</v>
      </c>
      <c r="D16" s="11" t="s">
        <v>64</v>
      </c>
      <c r="E16" s="12"/>
      <c r="F16" s="13" t="s">
        <v>35</v>
      </c>
      <c r="G16" s="14">
        <v>1</v>
      </c>
      <c r="H16" s="15"/>
      <c r="I16" s="16">
        <v>46174</v>
      </c>
      <c r="J16" s="16">
        <v>46265</v>
      </c>
      <c r="K16" s="12">
        <v>569</v>
      </c>
      <c r="L16" s="17">
        <f t="shared" si="0"/>
        <v>23.224489795918366</v>
      </c>
      <c r="M16" s="13" t="s">
        <v>20</v>
      </c>
      <c r="N16" s="13">
        <v>1</v>
      </c>
      <c r="O16" s="13">
        <v>130</v>
      </c>
      <c r="P16" s="13">
        <v>1.85</v>
      </c>
      <c r="Q16" s="13">
        <v>2.0499999999999998</v>
      </c>
      <c r="R16" s="13">
        <v>390</v>
      </c>
      <c r="S16" s="13">
        <v>60</v>
      </c>
      <c r="T16" s="13">
        <v>470</v>
      </c>
      <c r="U16" s="7" t="s">
        <v>24</v>
      </c>
      <c r="V16" s="13">
        <v>39222000</v>
      </c>
      <c r="W16" s="18" t="s">
        <v>112</v>
      </c>
      <c r="X16" s="19" t="s">
        <v>21</v>
      </c>
      <c r="Y16" s="19" t="s">
        <v>23</v>
      </c>
      <c r="Z16" s="7">
        <v>4.4999999999999998E-2</v>
      </c>
      <c r="AA16" s="19" t="s">
        <v>22</v>
      </c>
      <c r="AB16" s="18" t="s">
        <v>25</v>
      </c>
      <c r="AC16" s="20">
        <v>4.5999999999999999E-2</v>
      </c>
      <c r="AD16" s="13" t="s">
        <v>30</v>
      </c>
    </row>
    <row r="17" spans="1:30" x14ac:dyDescent="0.2">
      <c r="A17" s="8" t="s">
        <v>65</v>
      </c>
      <c r="B17" s="9">
        <v>8586005350798</v>
      </c>
      <c r="C17" s="10" t="s">
        <v>66</v>
      </c>
      <c r="D17" s="11" t="s">
        <v>73</v>
      </c>
      <c r="E17" s="12"/>
      <c r="F17" s="13" t="s">
        <v>35</v>
      </c>
      <c r="G17" s="14">
        <v>1</v>
      </c>
      <c r="H17" s="15"/>
      <c r="I17" s="16">
        <v>46174</v>
      </c>
      <c r="J17" s="16">
        <v>46265</v>
      </c>
      <c r="K17" s="12">
        <v>1067</v>
      </c>
      <c r="L17" s="17">
        <f t="shared" si="0"/>
        <v>43.551020408163268</v>
      </c>
      <c r="M17" s="13" t="s">
        <v>20</v>
      </c>
      <c r="N17" s="13">
        <v>1</v>
      </c>
      <c r="O17" s="13">
        <v>130</v>
      </c>
      <c r="P17" s="13">
        <v>1.85</v>
      </c>
      <c r="Q17" s="13">
        <v>2.1</v>
      </c>
      <c r="R17" s="13">
        <v>390</v>
      </c>
      <c r="S17" s="13">
        <v>60</v>
      </c>
      <c r="T17" s="13">
        <v>470</v>
      </c>
      <c r="U17" s="7" t="s">
        <v>24</v>
      </c>
      <c r="V17" s="13">
        <v>39222000</v>
      </c>
      <c r="W17" s="18" t="s">
        <v>112</v>
      </c>
      <c r="X17" s="19" t="s">
        <v>21</v>
      </c>
      <c r="Y17" s="19" t="s">
        <v>23</v>
      </c>
      <c r="Z17" s="7">
        <v>4.4999999999999998E-2</v>
      </c>
      <c r="AA17" s="19" t="s">
        <v>22</v>
      </c>
      <c r="AB17" s="18" t="s">
        <v>25</v>
      </c>
      <c r="AC17" s="20">
        <v>4.5999999999999999E-2</v>
      </c>
      <c r="AD17" s="13" t="s">
        <v>30</v>
      </c>
    </row>
    <row r="18" spans="1:30" x14ac:dyDescent="0.2">
      <c r="A18" s="8" t="s">
        <v>67</v>
      </c>
      <c r="B18" s="9">
        <v>8586005352402</v>
      </c>
      <c r="C18" s="10" t="s">
        <v>68</v>
      </c>
      <c r="D18" s="11" t="s">
        <v>69</v>
      </c>
      <c r="E18" s="12"/>
      <c r="F18" s="13" t="s">
        <v>35</v>
      </c>
      <c r="G18" s="14">
        <v>1</v>
      </c>
      <c r="H18" s="15"/>
      <c r="I18" s="16">
        <v>46174</v>
      </c>
      <c r="J18" s="16">
        <v>46265</v>
      </c>
      <c r="K18" s="12">
        <v>753</v>
      </c>
      <c r="L18" s="17">
        <f t="shared" si="0"/>
        <v>30.73469387755102</v>
      </c>
      <c r="M18" s="13" t="s">
        <v>20</v>
      </c>
      <c r="N18" s="13">
        <v>1</v>
      </c>
      <c r="O18" s="13">
        <v>130</v>
      </c>
      <c r="P18" s="13">
        <v>1.78</v>
      </c>
      <c r="Q18" s="13">
        <v>1.95</v>
      </c>
      <c r="R18" s="13">
        <v>390</v>
      </c>
      <c r="S18" s="13">
        <v>60</v>
      </c>
      <c r="T18" s="13">
        <v>470</v>
      </c>
      <c r="U18" s="7" t="s">
        <v>24</v>
      </c>
      <c r="V18" s="13">
        <v>39222000</v>
      </c>
      <c r="W18" s="18" t="s">
        <v>112</v>
      </c>
      <c r="X18" s="19" t="s">
        <v>21</v>
      </c>
      <c r="Y18" s="19" t="s">
        <v>23</v>
      </c>
      <c r="Z18" s="7">
        <v>4.4999999999999998E-2</v>
      </c>
      <c r="AA18" s="19" t="s">
        <v>22</v>
      </c>
      <c r="AB18" s="18" t="s">
        <v>25</v>
      </c>
      <c r="AC18" s="20">
        <v>4.5999999999999999E-2</v>
      </c>
      <c r="AD18" s="13" t="s">
        <v>30</v>
      </c>
    </row>
    <row r="19" spans="1:30" x14ac:dyDescent="0.2">
      <c r="A19" s="8" t="s">
        <v>70</v>
      </c>
      <c r="B19" s="9">
        <v>8586005352433</v>
      </c>
      <c r="C19" s="10" t="s">
        <v>71</v>
      </c>
      <c r="D19" s="11" t="s">
        <v>72</v>
      </c>
      <c r="E19" s="12"/>
      <c r="F19" s="13" t="s">
        <v>35</v>
      </c>
      <c r="G19" s="14">
        <v>1</v>
      </c>
      <c r="H19" s="15"/>
      <c r="I19" s="16">
        <v>46174</v>
      </c>
      <c r="J19" s="16">
        <v>46265</v>
      </c>
      <c r="K19" s="12">
        <v>605</v>
      </c>
      <c r="L19" s="17">
        <f t="shared" si="0"/>
        <v>24.693877551020407</v>
      </c>
      <c r="M19" s="13" t="s">
        <v>20</v>
      </c>
      <c r="N19" s="13">
        <v>1</v>
      </c>
      <c r="O19" s="13">
        <v>130</v>
      </c>
      <c r="P19" s="13">
        <v>1.78</v>
      </c>
      <c r="Q19" s="13">
        <v>1.95</v>
      </c>
      <c r="R19" s="13">
        <v>390</v>
      </c>
      <c r="S19" s="13">
        <v>60</v>
      </c>
      <c r="T19" s="13">
        <v>470</v>
      </c>
      <c r="U19" s="7" t="s">
        <v>24</v>
      </c>
      <c r="V19" s="13">
        <v>39222000</v>
      </c>
      <c r="W19" s="18" t="s">
        <v>112</v>
      </c>
      <c r="X19" s="19" t="s">
        <v>21</v>
      </c>
      <c r="Y19" s="19" t="s">
        <v>23</v>
      </c>
      <c r="Z19" s="7">
        <v>4.4999999999999998E-2</v>
      </c>
      <c r="AA19" s="19" t="s">
        <v>22</v>
      </c>
      <c r="AB19" s="18" t="s">
        <v>25</v>
      </c>
      <c r="AC19" s="20">
        <v>4.5999999999999999E-2</v>
      </c>
      <c r="AD19" s="13" t="s">
        <v>30</v>
      </c>
    </row>
    <row r="20" spans="1:30" x14ac:dyDescent="0.2">
      <c r="A20" s="8" t="s">
        <v>74</v>
      </c>
      <c r="B20" s="9">
        <v>8586005351344</v>
      </c>
      <c r="C20" s="10" t="s">
        <v>75</v>
      </c>
      <c r="D20" s="11" t="s">
        <v>76</v>
      </c>
      <c r="E20" s="12"/>
      <c r="F20" s="13" t="s">
        <v>35</v>
      </c>
      <c r="G20" s="14">
        <v>1</v>
      </c>
      <c r="H20" s="15"/>
      <c r="I20" s="16">
        <v>46174</v>
      </c>
      <c r="J20" s="16">
        <v>46265</v>
      </c>
      <c r="K20" s="12">
        <v>858</v>
      </c>
      <c r="L20" s="17">
        <f t="shared" si="0"/>
        <v>35.020408163265309</v>
      </c>
      <c r="M20" s="13" t="s">
        <v>20</v>
      </c>
      <c r="N20" s="13">
        <v>1</v>
      </c>
      <c r="O20" s="13">
        <v>130</v>
      </c>
      <c r="P20" s="13">
        <v>1.84</v>
      </c>
      <c r="Q20" s="13">
        <v>2.37</v>
      </c>
      <c r="R20" s="13">
        <v>390</v>
      </c>
      <c r="S20" s="13">
        <v>60</v>
      </c>
      <c r="T20" s="13">
        <v>470</v>
      </c>
      <c r="U20" s="7" t="s">
        <v>24</v>
      </c>
      <c r="V20" s="13">
        <v>39222000</v>
      </c>
      <c r="W20" s="18" t="s">
        <v>112</v>
      </c>
      <c r="X20" s="19" t="s">
        <v>21</v>
      </c>
      <c r="Y20" s="19" t="s">
        <v>23</v>
      </c>
      <c r="Z20" s="7">
        <v>4.4999999999999998E-2</v>
      </c>
      <c r="AA20" s="19" t="s">
        <v>22</v>
      </c>
      <c r="AB20" s="18" t="s">
        <v>25</v>
      </c>
      <c r="AC20" s="20">
        <v>4.5999999999999999E-2</v>
      </c>
      <c r="AD20" s="13" t="s">
        <v>30</v>
      </c>
    </row>
    <row r="21" spans="1:30" x14ac:dyDescent="0.2">
      <c r="A21" s="8" t="s">
        <v>77</v>
      </c>
      <c r="B21" s="9">
        <v>8586005351313</v>
      </c>
      <c r="C21" s="10" t="s">
        <v>78</v>
      </c>
      <c r="D21" s="11" t="s">
        <v>79</v>
      </c>
      <c r="E21" s="12"/>
      <c r="F21" s="13" t="s">
        <v>35</v>
      </c>
      <c r="G21" s="14">
        <v>1</v>
      </c>
      <c r="H21" s="15"/>
      <c r="I21" s="16">
        <v>46174</v>
      </c>
      <c r="J21" s="16">
        <v>46265</v>
      </c>
      <c r="K21" s="12">
        <v>765</v>
      </c>
      <c r="L21" s="17">
        <f t="shared" si="0"/>
        <v>31.224489795918366</v>
      </c>
      <c r="M21" s="13" t="s">
        <v>20</v>
      </c>
      <c r="N21" s="13">
        <v>1</v>
      </c>
      <c r="O21" s="13">
        <v>130</v>
      </c>
      <c r="P21" s="13">
        <v>1.84</v>
      </c>
      <c r="Q21" s="13">
        <v>2.17</v>
      </c>
      <c r="R21" s="13">
        <v>390</v>
      </c>
      <c r="S21" s="13">
        <v>60</v>
      </c>
      <c r="T21" s="13">
        <v>470</v>
      </c>
      <c r="U21" s="7" t="s">
        <v>24</v>
      </c>
      <c r="V21" s="13">
        <v>39222000</v>
      </c>
      <c r="W21" s="18" t="s">
        <v>112</v>
      </c>
      <c r="X21" s="19" t="s">
        <v>21</v>
      </c>
      <c r="Y21" s="19" t="s">
        <v>23</v>
      </c>
      <c r="Z21" s="7">
        <v>4.4999999999999998E-2</v>
      </c>
      <c r="AA21" s="19" t="s">
        <v>22</v>
      </c>
      <c r="AB21" s="18" t="s">
        <v>25</v>
      </c>
      <c r="AC21" s="20">
        <v>4.5999999999999999E-2</v>
      </c>
      <c r="AD21" s="13" t="s">
        <v>30</v>
      </c>
    </row>
    <row r="22" spans="1:30" x14ac:dyDescent="0.2">
      <c r="A22" s="8" t="s">
        <v>80</v>
      </c>
      <c r="B22" s="9">
        <v>8586005351337</v>
      </c>
      <c r="C22" s="10" t="s">
        <v>81</v>
      </c>
      <c r="D22" s="11" t="s">
        <v>82</v>
      </c>
      <c r="E22" s="12"/>
      <c r="F22" s="13" t="s">
        <v>35</v>
      </c>
      <c r="G22" s="14">
        <v>1</v>
      </c>
      <c r="H22" s="15"/>
      <c r="I22" s="16">
        <v>46174</v>
      </c>
      <c r="J22" s="16">
        <v>46265</v>
      </c>
      <c r="K22" s="12">
        <v>837</v>
      </c>
      <c r="L22" s="17">
        <f t="shared" si="0"/>
        <v>34.163265306122447</v>
      </c>
      <c r="M22" s="13" t="s">
        <v>20</v>
      </c>
      <c r="N22" s="13">
        <v>1</v>
      </c>
      <c r="O22" s="13">
        <v>130</v>
      </c>
      <c r="P22" s="13">
        <v>2.0699999999999998</v>
      </c>
      <c r="Q22" s="13">
        <v>2.41</v>
      </c>
      <c r="R22" s="13">
        <v>390</v>
      </c>
      <c r="S22" s="13">
        <v>60</v>
      </c>
      <c r="T22" s="13">
        <v>470</v>
      </c>
      <c r="U22" s="7" t="s">
        <v>24</v>
      </c>
      <c r="V22" s="13">
        <v>39222000</v>
      </c>
      <c r="W22" s="18" t="s">
        <v>112</v>
      </c>
      <c r="X22" s="19" t="s">
        <v>21</v>
      </c>
      <c r="Y22" s="19" t="s">
        <v>23</v>
      </c>
      <c r="Z22" s="7">
        <v>4.4999999999999998E-2</v>
      </c>
      <c r="AA22" s="19" t="s">
        <v>22</v>
      </c>
      <c r="AB22" s="18" t="s">
        <v>25</v>
      </c>
      <c r="AC22" s="20">
        <v>4.5999999999999999E-2</v>
      </c>
      <c r="AD22" s="13" t="s">
        <v>30</v>
      </c>
    </row>
    <row r="23" spans="1:30" x14ac:dyDescent="0.2">
      <c r="A23" s="8" t="s">
        <v>83</v>
      </c>
      <c r="B23" s="9">
        <v>8586005351320</v>
      </c>
      <c r="C23" s="10" t="s">
        <v>84</v>
      </c>
      <c r="D23" s="11" t="s">
        <v>85</v>
      </c>
      <c r="E23" s="12"/>
      <c r="F23" s="13" t="s">
        <v>35</v>
      </c>
      <c r="G23" s="14">
        <v>1</v>
      </c>
      <c r="H23" s="15"/>
      <c r="I23" s="16">
        <v>46174</v>
      </c>
      <c r="J23" s="16">
        <v>46265</v>
      </c>
      <c r="K23" s="12">
        <v>742</v>
      </c>
      <c r="L23" s="17">
        <f t="shared" si="0"/>
        <v>30.285714285714285</v>
      </c>
      <c r="M23" s="13" t="s">
        <v>20</v>
      </c>
      <c r="N23" s="13">
        <v>1</v>
      </c>
      <c r="O23" s="13">
        <v>130</v>
      </c>
      <c r="P23" s="13">
        <v>2.0699999999999998</v>
      </c>
      <c r="Q23" s="13">
        <v>2.34</v>
      </c>
      <c r="R23" s="13">
        <v>390</v>
      </c>
      <c r="S23" s="13">
        <v>60</v>
      </c>
      <c r="T23" s="13">
        <v>470</v>
      </c>
      <c r="U23" s="7" t="s">
        <v>24</v>
      </c>
      <c r="V23" s="13">
        <v>39222000</v>
      </c>
      <c r="W23" s="18" t="s">
        <v>112</v>
      </c>
      <c r="X23" s="19" t="s">
        <v>21</v>
      </c>
      <c r="Y23" s="19" t="s">
        <v>23</v>
      </c>
      <c r="Z23" s="7">
        <v>4.4999999999999998E-2</v>
      </c>
      <c r="AA23" s="19" t="s">
        <v>22</v>
      </c>
      <c r="AB23" s="18" t="s">
        <v>25</v>
      </c>
      <c r="AC23" s="20">
        <v>4.5999999999999999E-2</v>
      </c>
      <c r="AD23" s="13" t="s">
        <v>30</v>
      </c>
    </row>
    <row r="24" spans="1:30" x14ac:dyDescent="0.2">
      <c r="A24" s="8" t="s">
        <v>86</v>
      </c>
      <c r="B24" s="9">
        <v>8586005359036</v>
      </c>
      <c r="C24" s="10" t="s">
        <v>87</v>
      </c>
      <c r="D24" s="11" t="s">
        <v>88</v>
      </c>
      <c r="E24" s="12"/>
      <c r="F24" s="13" t="s">
        <v>35</v>
      </c>
      <c r="G24" s="14">
        <v>1</v>
      </c>
      <c r="H24" s="15"/>
      <c r="I24" s="16">
        <v>46174</v>
      </c>
      <c r="J24" s="16">
        <v>46265</v>
      </c>
      <c r="K24" s="12">
        <v>2405</v>
      </c>
      <c r="L24" s="17">
        <f t="shared" si="0"/>
        <v>98.163265306122454</v>
      </c>
      <c r="M24" s="13" t="s">
        <v>20</v>
      </c>
      <c r="N24" s="13">
        <v>1</v>
      </c>
      <c r="O24" s="13">
        <v>130</v>
      </c>
      <c r="P24" s="13">
        <v>2.5499999999999998</v>
      </c>
      <c r="Q24" s="13">
        <v>2.79</v>
      </c>
      <c r="R24" s="13">
        <v>390</v>
      </c>
      <c r="S24" s="13">
        <v>65</v>
      </c>
      <c r="T24" s="13">
        <v>495</v>
      </c>
      <c r="U24" s="7" t="s">
        <v>24</v>
      </c>
      <c r="V24" s="13">
        <v>39222000</v>
      </c>
      <c r="W24" s="18" t="s">
        <v>112</v>
      </c>
      <c r="X24" s="19" t="s">
        <v>21</v>
      </c>
      <c r="Y24" s="19" t="s">
        <v>23</v>
      </c>
      <c r="Z24" s="7">
        <v>4.4999999999999998E-2</v>
      </c>
      <c r="AA24" s="19" t="s">
        <v>22</v>
      </c>
      <c r="AB24" s="18" t="s">
        <v>25</v>
      </c>
      <c r="AC24" s="20">
        <v>0.06</v>
      </c>
      <c r="AD24" s="13" t="s">
        <v>30</v>
      </c>
    </row>
    <row r="25" spans="1:30" x14ac:dyDescent="0.2">
      <c r="A25" s="8" t="s">
        <v>89</v>
      </c>
      <c r="B25" s="9">
        <v>8586005356226</v>
      </c>
      <c r="C25" s="10" t="s">
        <v>90</v>
      </c>
      <c r="D25" s="11" t="s">
        <v>91</v>
      </c>
      <c r="E25" s="12"/>
      <c r="F25" s="13" t="s">
        <v>35</v>
      </c>
      <c r="G25" s="14">
        <v>1</v>
      </c>
      <c r="H25" s="15"/>
      <c r="I25" s="16">
        <v>46174</v>
      </c>
      <c r="J25" s="16">
        <v>46265</v>
      </c>
      <c r="K25" s="12">
        <v>903</v>
      </c>
      <c r="L25" s="17">
        <f t="shared" si="0"/>
        <v>36.857142857142854</v>
      </c>
      <c r="M25" s="13" t="s">
        <v>20</v>
      </c>
      <c r="N25" s="13">
        <v>1</v>
      </c>
      <c r="O25" s="13">
        <v>130</v>
      </c>
      <c r="P25" s="13">
        <v>1.94</v>
      </c>
      <c r="Q25" s="13">
        <v>2.46</v>
      </c>
      <c r="R25" s="13">
        <v>390</v>
      </c>
      <c r="S25" s="13">
        <v>60</v>
      </c>
      <c r="T25" s="13">
        <v>470</v>
      </c>
      <c r="U25" s="7" t="s">
        <v>24</v>
      </c>
      <c r="V25" s="13">
        <v>39222000</v>
      </c>
      <c r="W25" s="18" t="s">
        <v>112</v>
      </c>
      <c r="X25" s="19" t="s">
        <v>21</v>
      </c>
      <c r="Y25" s="19" t="s">
        <v>23</v>
      </c>
      <c r="Z25" s="7">
        <v>4.4999999999999998E-2</v>
      </c>
      <c r="AA25" s="19" t="s">
        <v>22</v>
      </c>
      <c r="AB25" s="18" t="s">
        <v>25</v>
      </c>
      <c r="AC25" s="20">
        <v>4.5999999999999999E-2</v>
      </c>
      <c r="AD25" s="13" t="s">
        <v>30</v>
      </c>
    </row>
    <row r="26" spans="1:30" x14ac:dyDescent="0.2">
      <c r="A26" s="8" t="s">
        <v>92</v>
      </c>
      <c r="B26" s="9">
        <v>8586005356202</v>
      </c>
      <c r="C26" s="10" t="s">
        <v>93</v>
      </c>
      <c r="D26" s="11" t="s">
        <v>94</v>
      </c>
      <c r="E26" s="12"/>
      <c r="F26" s="13" t="s">
        <v>35</v>
      </c>
      <c r="G26" s="14">
        <v>1</v>
      </c>
      <c r="H26" s="15"/>
      <c r="I26" s="16">
        <v>46174</v>
      </c>
      <c r="J26" s="16">
        <v>46265</v>
      </c>
      <c r="K26" s="12">
        <v>840</v>
      </c>
      <c r="L26" s="17">
        <f t="shared" si="0"/>
        <v>34.285714285714285</v>
      </c>
      <c r="M26" s="13" t="s">
        <v>20</v>
      </c>
      <c r="N26" s="13">
        <v>1</v>
      </c>
      <c r="O26" s="13">
        <v>130</v>
      </c>
      <c r="P26" s="13">
        <v>1.94</v>
      </c>
      <c r="Q26" s="13">
        <v>2.2799999999999998</v>
      </c>
      <c r="R26" s="13">
        <v>390</v>
      </c>
      <c r="S26" s="13">
        <v>60</v>
      </c>
      <c r="T26" s="13">
        <v>470</v>
      </c>
      <c r="U26" s="7" t="s">
        <v>24</v>
      </c>
      <c r="V26" s="13">
        <v>39222000</v>
      </c>
      <c r="W26" s="18" t="s">
        <v>112</v>
      </c>
      <c r="X26" s="19" t="s">
        <v>21</v>
      </c>
      <c r="Y26" s="19" t="s">
        <v>23</v>
      </c>
      <c r="Z26" s="7">
        <v>4.4999999999999998E-2</v>
      </c>
      <c r="AA26" s="19" t="s">
        <v>22</v>
      </c>
      <c r="AB26" s="18" t="s">
        <v>25</v>
      </c>
      <c r="AC26" s="20">
        <v>4.5999999999999999E-2</v>
      </c>
      <c r="AD26" s="13" t="s">
        <v>30</v>
      </c>
    </row>
    <row r="27" spans="1:30" x14ac:dyDescent="0.2">
      <c r="A27" s="8" t="s">
        <v>95</v>
      </c>
      <c r="B27" s="9">
        <v>8586005352532</v>
      </c>
      <c r="C27" s="10" t="s">
        <v>96</v>
      </c>
      <c r="D27" s="11" t="s">
        <v>97</v>
      </c>
      <c r="E27" s="12"/>
      <c r="F27" s="13" t="s">
        <v>35</v>
      </c>
      <c r="G27" s="14">
        <v>1</v>
      </c>
      <c r="H27" s="15"/>
      <c r="I27" s="16">
        <v>46174</v>
      </c>
      <c r="J27" s="16">
        <v>46265</v>
      </c>
      <c r="K27" s="12">
        <v>1346</v>
      </c>
      <c r="L27" s="17">
        <f t="shared" si="0"/>
        <v>54.938775510204081</v>
      </c>
      <c r="M27" s="13" t="s">
        <v>20</v>
      </c>
      <c r="N27" s="13">
        <v>1</v>
      </c>
      <c r="O27" s="13">
        <v>130</v>
      </c>
      <c r="P27" s="13">
        <v>2.38</v>
      </c>
      <c r="Q27" s="13">
        <v>2.6</v>
      </c>
      <c r="R27" s="13">
        <v>390</v>
      </c>
      <c r="S27" s="13">
        <v>60</v>
      </c>
      <c r="T27" s="13">
        <v>470</v>
      </c>
      <c r="U27" s="7" t="s">
        <v>24</v>
      </c>
      <c r="V27" s="13">
        <v>39222000</v>
      </c>
      <c r="W27" s="18" t="s">
        <v>112</v>
      </c>
      <c r="X27" s="19" t="s">
        <v>21</v>
      </c>
      <c r="Y27" s="19" t="s">
        <v>23</v>
      </c>
      <c r="Z27" s="7">
        <v>4.4999999999999998E-2</v>
      </c>
      <c r="AA27" s="19" t="s">
        <v>22</v>
      </c>
      <c r="AB27" s="18" t="s">
        <v>25</v>
      </c>
      <c r="AC27" s="20">
        <v>4.5999999999999999E-2</v>
      </c>
      <c r="AD27" s="13" t="s">
        <v>30</v>
      </c>
    </row>
    <row r="28" spans="1:30" x14ac:dyDescent="0.2">
      <c r="A28" s="8" t="s">
        <v>121</v>
      </c>
      <c r="B28" s="9">
        <v>8586005352563</v>
      </c>
      <c r="C28" s="10" t="s">
        <v>119</v>
      </c>
      <c r="D28" s="11" t="s">
        <v>120</v>
      </c>
      <c r="E28" s="12"/>
      <c r="F28" s="13" t="s">
        <v>35</v>
      </c>
      <c r="G28" s="14">
        <v>1</v>
      </c>
      <c r="H28" s="15"/>
      <c r="I28" s="16">
        <v>46174</v>
      </c>
      <c r="J28" s="16">
        <v>46265</v>
      </c>
      <c r="K28" s="12">
        <v>1235</v>
      </c>
      <c r="L28" s="17">
        <f t="shared" si="0"/>
        <v>50.408163265306122</v>
      </c>
      <c r="M28" s="13" t="s">
        <v>20</v>
      </c>
      <c r="N28" s="13">
        <v>1</v>
      </c>
      <c r="O28" s="13">
        <v>130</v>
      </c>
      <c r="P28" s="13">
        <v>2.36</v>
      </c>
      <c r="Q28" s="13">
        <v>2.5</v>
      </c>
      <c r="R28" s="13">
        <v>390</v>
      </c>
      <c r="S28" s="13">
        <v>60</v>
      </c>
      <c r="T28" s="13">
        <v>470</v>
      </c>
      <c r="U28" s="7" t="s">
        <v>24</v>
      </c>
      <c r="V28" s="13">
        <v>39222000</v>
      </c>
      <c r="W28" s="18" t="s">
        <v>112</v>
      </c>
      <c r="X28" s="19" t="s">
        <v>21</v>
      </c>
      <c r="Y28" s="19" t="s">
        <v>23</v>
      </c>
      <c r="Z28" s="7">
        <v>4.4999999999999998E-2</v>
      </c>
      <c r="AA28" s="19" t="s">
        <v>22</v>
      </c>
      <c r="AB28" s="18" t="s">
        <v>25</v>
      </c>
      <c r="AC28" s="20">
        <v>4.5999999999999999E-2</v>
      </c>
      <c r="AD28" s="13" t="s">
        <v>30</v>
      </c>
    </row>
    <row r="29" spans="1:30" x14ac:dyDescent="0.2">
      <c r="A29" s="8" t="s">
        <v>98</v>
      </c>
      <c r="B29" s="9">
        <v>8586005352594</v>
      </c>
      <c r="C29" s="10" t="s">
        <v>99</v>
      </c>
      <c r="D29" s="11" t="s">
        <v>100</v>
      </c>
      <c r="E29" s="12"/>
      <c r="F29" s="13" t="s">
        <v>35</v>
      </c>
      <c r="G29" s="14">
        <v>1</v>
      </c>
      <c r="H29" s="15"/>
      <c r="I29" s="16">
        <v>46174</v>
      </c>
      <c r="J29" s="16">
        <v>46265</v>
      </c>
      <c r="K29" s="12">
        <v>1294</v>
      </c>
      <c r="L29" s="17">
        <f t="shared" si="0"/>
        <v>52.816326530612244</v>
      </c>
      <c r="M29" s="13" t="s">
        <v>20</v>
      </c>
      <c r="N29" s="13">
        <v>1</v>
      </c>
      <c r="O29" s="13">
        <v>130</v>
      </c>
      <c r="P29" s="13">
        <v>2.06</v>
      </c>
      <c r="Q29" s="13">
        <v>2.2999999999999998</v>
      </c>
      <c r="R29" s="13">
        <v>390</v>
      </c>
      <c r="S29" s="13">
        <v>60</v>
      </c>
      <c r="T29" s="13">
        <v>470</v>
      </c>
      <c r="U29" s="7" t="s">
        <v>24</v>
      </c>
      <c r="V29" s="13">
        <v>39222000</v>
      </c>
      <c r="W29" s="18" t="s">
        <v>112</v>
      </c>
      <c r="X29" s="19" t="s">
        <v>21</v>
      </c>
      <c r="Y29" s="19" t="s">
        <v>23</v>
      </c>
      <c r="Z29" s="7">
        <v>4.4999999999999998E-2</v>
      </c>
      <c r="AA29" s="19" t="s">
        <v>22</v>
      </c>
      <c r="AB29" s="18" t="s">
        <v>25</v>
      </c>
      <c r="AC29" s="20">
        <v>4.5999999999999999E-2</v>
      </c>
      <c r="AD29" s="13" t="s">
        <v>30</v>
      </c>
    </row>
    <row r="30" spans="1:30" x14ac:dyDescent="0.2">
      <c r="A30" s="21" t="s">
        <v>104</v>
      </c>
      <c r="B30" s="9">
        <v>8586005351757</v>
      </c>
      <c r="C30" s="22" t="s">
        <v>101</v>
      </c>
      <c r="D30" s="23" t="s">
        <v>135</v>
      </c>
      <c r="E30" s="12"/>
      <c r="F30" s="13" t="s">
        <v>35</v>
      </c>
      <c r="G30" s="14">
        <v>1</v>
      </c>
      <c r="H30" s="15"/>
      <c r="I30" s="16">
        <v>46174</v>
      </c>
      <c r="J30" s="16">
        <v>46265</v>
      </c>
      <c r="K30" s="12">
        <v>108</v>
      </c>
      <c r="L30" s="17">
        <f t="shared" si="0"/>
        <v>4.408163265306122</v>
      </c>
      <c r="M30" s="13" t="s">
        <v>20</v>
      </c>
      <c r="N30" s="13">
        <v>1</v>
      </c>
      <c r="O30" s="13"/>
      <c r="P30" s="13">
        <v>0.15</v>
      </c>
      <c r="Q30" s="13">
        <v>0.24</v>
      </c>
      <c r="R30" s="13">
        <v>120</v>
      </c>
      <c r="S30" s="13"/>
      <c r="T30" s="13">
        <v>150</v>
      </c>
      <c r="U30" s="7" t="s">
        <v>24</v>
      </c>
      <c r="V30" s="13">
        <v>39222000</v>
      </c>
      <c r="W30" s="18" t="s">
        <v>112</v>
      </c>
      <c r="X30" s="19" t="s">
        <v>21</v>
      </c>
      <c r="Y30" s="19" t="s">
        <v>25</v>
      </c>
      <c r="Z30" s="7">
        <v>0.01</v>
      </c>
      <c r="AB30" s="18"/>
      <c r="AC30" s="20"/>
      <c r="AD30" s="13" t="s">
        <v>30</v>
      </c>
    </row>
    <row r="31" spans="1:30" x14ac:dyDescent="0.2">
      <c r="A31" s="21" t="s">
        <v>105</v>
      </c>
      <c r="B31" s="24">
        <v>8586005350712</v>
      </c>
      <c r="C31" s="22" t="s">
        <v>102</v>
      </c>
      <c r="D31" s="23" t="s">
        <v>136</v>
      </c>
      <c r="E31" s="12"/>
      <c r="F31" s="13" t="s">
        <v>35</v>
      </c>
      <c r="G31" s="14">
        <v>1</v>
      </c>
      <c r="H31" s="15"/>
      <c r="I31" s="16">
        <v>46174</v>
      </c>
      <c r="J31" s="16">
        <v>46265</v>
      </c>
      <c r="K31" s="12">
        <v>132</v>
      </c>
      <c r="L31" s="17">
        <f t="shared" si="0"/>
        <v>5.3877551020408161</v>
      </c>
      <c r="M31" s="13" t="s">
        <v>20</v>
      </c>
      <c r="N31" s="13">
        <v>1</v>
      </c>
      <c r="O31" s="13"/>
      <c r="P31" s="13">
        <v>0.25</v>
      </c>
      <c r="Q31" s="13">
        <v>0.34</v>
      </c>
      <c r="R31" s="13">
        <v>120</v>
      </c>
      <c r="S31" s="13"/>
      <c r="T31" s="13">
        <v>210</v>
      </c>
      <c r="U31" s="7" t="s">
        <v>24</v>
      </c>
      <c r="V31" s="13">
        <v>39222000</v>
      </c>
      <c r="W31" s="18" t="s">
        <v>112</v>
      </c>
      <c r="X31" s="19" t="s">
        <v>21</v>
      </c>
      <c r="Y31" s="19" t="s">
        <v>25</v>
      </c>
      <c r="Z31" s="7">
        <v>0.01</v>
      </c>
      <c r="AB31" s="18"/>
      <c r="AC31" s="20"/>
      <c r="AD31" s="13" t="s">
        <v>30</v>
      </c>
    </row>
    <row r="32" spans="1:30" x14ac:dyDescent="0.2">
      <c r="A32" s="21" t="s">
        <v>146</v>
      </c>
      <c r="B32" s="24">
        <v>8586005352495</v>
      </c>
      <c r="C32" s="22" t="s">
        <v>103</v>
      </c>
      <c r="D32" s="23" t="s">
        <v>137</v>
      </c>
      <c r="E32" s="12"/>
      <c r="F32" s="13" t="s">
        <v>35</v>
      </c>
      <c r="G32" s="14">
        <v>1</v>
      </c>
      <c r="H32" s="15"/>
      <c r="I32" s="16">
        <v>46174</v>
      </c>
      <c r="J32" s="16">
        <v>46265</v>
      </c>
      <c r="K32" s="12">
        <v>196</v>
      </c>
      <c r="L32" s="17">
        <f t="shared" si="0"/>
        <v>8</v>
      </c>
      <c r="M32" s="13" t="s">
        <v>20</v>
      </c>
      <c r="N32" s="13">
        <v>1</v>
      </c>
      <c r="O32" s="13"/>
      <c r="P32" s="13">
        <v>0.38</v>
      </c>
      <c r="Q32" s="13">
        <v>0.47</v>
      </c>
      <c r="R32" s="13">
        <v>120</v>
      </c>
      <c r="S32" s="13"/>
      <c r="T32" s="13">
        <v>150</v>
      </c>
      <c r="U32" s="7" t="s">
        <v>24</v>
      </c>
      <c r="V32" s="13">
        <v>39222000</v>
      </c>
      <c r="W32" s="18" t="s">
        <v>112</v>
      </c>
      <c r="X32" s="19" t="s">
        <v>21</v>
      </c>
      <c r="Y32" s="19" t="s">
        <v>25</v>
      </c>
      <c r="Z32" s="7">
        <v>0.01</v>
      </c>
      <c r="AB32" s="18"/>
      <c r="AC32" s="20"/>
      <c r="AD32" s="13" t="s">
        <v>30</v>
      </c>
    </row>
    <row r="33" spans="1:30" x14ac:dyDescent="0.2">
      <c r="A33" s="21" t="s">
        <v>106</v>
      </c>
      <c r="B33" s="24">
        <v>8586005350835</v>
      </c>
      <c r="C33" s="22" t="s">
        <v>107</v>
      </c>
      <c r="D33" s="23" t="s">
        <v>138</v>
      </c>
      <c r="E33" s="12"/>
      <c r="F33" s="13" t="s">
        <v>35</v>
      </c>
      <c r="G33" s="14">
        <v>1</v>
      </c>
      <c r="H33" s="15"/>
      <c r="I33" s="16">
        <v>46174</v>
      </c>
      <c r="J33" s="16">
        <v>46265</v>
      </c>
      <c r="K33" s="12">
        <v>475</v>
      </c>
      <c r="L33" s="17">
        <f t="shared" si="0"/>
        <v>19.387755102040817</v>
      </c>
      <c r="M33" s="13" t="s">
        <v>20</v>
      </c>
      <c r="N33" s="13">
        <v>1</v>
      </c>
      <c r="O33" s="13"/>
      <c r="P33" s="13">
        <v>0.35</v>
      </c>
      <c r="Q33" s="13">
        <v>0.44</v>
      </c>
      <c r="R33" s="13">
        <v>120</v>
      </c>
      <c r="S33" s="13"/>
      <c r="T33" s="13">
        <v>150</v>
      </c>
      <c r="U33" s="7" t="s">
        <v>24</v>
      </c>
      <c r="V33" s="13">
        <v>39222000</v>
      </c>
      <c r="W33" s="18" t="s">
        <v>112</v>
      </c>
      <c r="X33" s="19" t="s">
        <v>21</v>
      </c>
      <c r="Y33" s="19" t="s">
        <v>25</v>
      </c>
      <c r="Z33" s="7">
        <v>0.01</v>
      </c>
      <c r="AB33" s="18"/>
      <c r="AC33" s="20"/>
      <c r="AD33" s="13" t="s">
        <v>30</v>
      </c>
    </row>
    <row r="34" spans="1:30" x14ac:dyDescent="0.2">
      <c r="A34" s="21" t="s">
        <v>108</v>
      </c>
      <c r="B34" s="24">
        <v>8586005352662</v>
      </c>
      <c r="C34" s="22" t="s">
        <v>109</v>
      </c>
      <c r="D34" s="23" t="s">
        <v>139</v>
      </c>
      <c r="E34" s="12"/>
      <c r="F34" s="13" t="s">
        <v>35</v>
      </c>
      <c r="G34" s="14">
        <v>1</v>
      </c>
      <c r="H34" s="15"/>
      <c r="I34" s="16">
        <v>46174</v>
      </c>
      <c r="J34" s="16">
        <v>46265</v>
      </c>
      <c r="K34" s="12">
        <v>204</v>
      </c>
      <c r="L34" s="17">
        <f t="shared" si="0"/>
        <v>8.3265306122448983</v>
      </c>
      <c r="M34" s="13" t="s">
        <v>20</v>
      </c>
      <c r="N34" s="13">
        <v>1</v>
      </c>
      <c r="O34" s="13"/>
      <c r="P34" s="13">
        <v>0.42</v>
      </c>
      <c r="Q34" s="13">
        <v>0.5</v>
      </c>
      <c r="R34" s="13">
        <v>120</v>
      </c>
      <c r="S34" s="13"/>
      <c r="T34" s="13">
        <v>150</v>
      </c>
      <c r="U34" s="7" t="s">
        <v>24</v>
      </c>
      <c r="V34" s="13">
        <v>39222000</v>
      </c>
      <c r="W34" s="18" t="s">
        <v>112</v>
      </c>
      <c r="X34" s="19" t="s">
        <v>21</v>
      </c>
      <c r="Y34" s="19" t="s">
        <v>25</v>
      </c>
      <c r="Z34" s="7">
        <v>0.01</v>
      </c>
      <c r="AB34" s="18"/>
      <c r="AC34" s="20"/>
      <c r="AD34" s="13" t="s">
        <v>30</v>
      </c>
    </row>
    <row r="35" spans="1:30" x14ac:dyDescent="0.2">
      <c r="A35" s="8" t="s">
        <v>110</v>
      </c>
      <c r="B35" s="9">
        <v>8586005352488</v>
      </c>
      <c r="C35" s="10" t="s">
        <v>111</v>
      </c>
      <c r="D35" s="23" t="s">
        <v>140</v>
      </c>
      <c r="E35" s="12"/>
      <c r="F35" s="13" t="s">
        <v>35</v>
      </c>
      <c r="G35" s="14">
        <v>1</v>
      </c>
      <c r="H35" s="15"/>
      <c r="I35" s="16">
        <v>46174</v>
      </c>
      <c r="J35" s="16">
        <v>46265</v>
      </c>
      <c r="K35" s="12">
        <v>246</v>
      </c>
      <c r="L35" s="17">
        <f t="shared" si="0"/>
        <v>10.040816326530612</v>
      </c>
      <c r="M35" s="13" t="s">
        <v>20</v>
      </c>
      <c r="N35" s="13">
        <v>1</v>
      </c>
      <c r="O35" s="13"/>
      <c r="P35" s="13">
        <v>0.38</v>
      </c>
      <c r="Q35" s="13">
        <v>0.46</v>
      </c>
      <c r="R35" s="13">
        <v>120</v>
      </c>
      <c r="S35" s="13"/>
      <c r="T35" s="13">
        <v>150</v>
      </c>
      <c r="U35" s="7" t="s">
        <v>24</v>
      </c>
      <c r="V35" s="13">
        <v>39222000</v>
      </c>
      <c r="W35" s="18" t="s">
        <v>112</v>
      </c>
      <c r="X35" s="19" t="s">
        <v>21</v>
      </c>
      <c r="Y35" s="19" t="s">
        <v>25</v>
      </c>
      <c r="Z35" s="7">
        <v>0.01</v>
      </c>
      <c r="AB35" s="18"/>
      <c r="AC35" s="20"/>
      <c r="AD35" s="13" t="s">
        <v>30</v>
      </c>
    </row>
    <row r="36" spans="1:30" x14ac:dyDescent="0.2">
      <c r="A36" s="21" t="s">
        <v>113</v>
      </c>
      <c r="B36" s="24">
        <v>8586005351740</v>
      </c>
      <c r="C36" s="22" t="s">
        <v>114</v>
      </c>
      <c r="D36" s="23" t="s">
        <v>141</v>
      </c>
      <c r="E36" s="12"/>
      <c r="F36" s="13" t="s">
        <v>35</v>
      </c>
      <c r="G36" s="14">
        <v>1</v>
      </c>
      <c r="H36" s="15"/>
      <c r="I36" s="16">
        <v>46174</v>
      </c>
      <c r="J36" s="16">
        <v>46265</v>
      </c>
      <c r="K36" s="12">
        <v>255</v>
      </c>
      <c r="L36" s="17">
        <f t="shared" si="0"/>
        <v>10.408163265306122</v>
      </c>
      <c r="M36" s="13" t="s">
        <v>20</v>
      </c>
      <c r="N36" s="13">
        <v>1</v>
      </c>
      <c r="O36" s="13"/>
      <c r="P36" s="13">
        <v>0.46</v>
      </c>
      <c r="Q36" s="13">
        <v>0.44</v>
      </c>
      <c r="R36" s="13">
        <v>120</v>
      </c>
      <c r="S36" s="13"/>
      <c r="T36" s="13">
        <v>150</v>
      </c>
      <c r="U36" s="7" t="s">
        <v>24</v>
      </c>
      <c r="V36" s="13">
        <v>39222000</v>
      </c>
      <c r="W36" s="18" t="s">
        <v>112</v>
      </c>
      <c r="X36" s="19" t="s">
        <v>21</v>
      </c>
      <c r="Y36" s="19" t="s">
        <v>25</v>
      </c>
      <c r="Z36" s="7">
        <v>0.01</v>
      </c>
      <c r="AB36" s="18"/>
      <c r="AC36" s="20"/>
      <c r="AD36" s="13" t="s">
        <v>30</v>
      </c>
    </row>
    <row r="37" spans="1:30" x14ac:dyDescent="0.2">
      <c r="A37" s="21" t="s">
        <v>132</v>
      </c>
      <c r="B37" s="24">
        <v>8586005352655</v>
      </c>
      <c r="C37" s="22" t="s">
        <v>133</v>
      </c>
      <c r="D37" s="23" t="s">
        <v>134</v>
      </c>
      <c r="E37" s="12"/>
      <c r="F37" s="13" t="s">
        <v>35</v>
      </c>
      <c r="G37" s="14">
        <v>1</v>
      </c>
      <c r="H37" s="15"/>
      <c r="I37" s="16">
        <v>46174</v>
      </c>
      <c r="J37" s="16">
        <v>46265</v>
      </c>
      <c r="K37" s="12">
        <v>255</v>
      </c>
      <c r="L37" s="17">
        <f t="shared" si="0"/>
        <v>10.408163265306122</v>
      </c>
      <c r="M37" s="13" t="s">
        <v>20</v>
      </c>
      <c r="N37" s="13">
        <v>1</v>
      </c>
      <c r="O37" s="13"/>
      <c r="P37" s="13">
        <v>0.38</v>
      </c>
      <c r="Q37" s="13">
        <v>0.47</v>
      </c>
      <c r="R37" s="13">
        <v>120</v>
      </c>
      <c r="S37" s="13"/>
      <c r="T37" s="13">
        <v>150</v>
      </c>
      <c r="U37" s="7" t="s">
        <v>24</v>
      </c>
      <c r="V37" s="13">
        <v>39222000</v>
      </c>
      <c r="W37" s="18" t="s">
        <v>112</v>
      </c>
      <c r="X37" s="19" t="s">
        <v>21</v>
      </c>
      <c r="Y37" s="19" t="s">
        <v>25</v>
      </c>
      <c r="Z37" s="7">
        <v>0.01</v>
      </c>
      <c r="AB37" s="18"/>
      <c r="AC37" s="20"/>
      <c r="AD37" s="13" t="s">
        <v>30</v>
      </c>
    </row>
    <row r="38" spans="1:30" x14ac:dyDescent="0.2">
      <c r="A38" s="13" t="s">
        <v>147</v>
      </c>
      <c r="B38" s="25">
        <v>8586005352976</v>
      </c>
      <c r="C38" s="10" t="s">
        <v>148</v>
      </c>
      <c r="D38" s="23" t="s">
        <v>149</v>
      </c>
      <c r="E38" s="14"/>
      <c r="F38" s="13" t="s">
        <v>35</v>
      </c>
      <c r="G38" s="14">
        <v>1</v>
      </c>
      <c r="H38" s="26"/>
      <c r="I38" s="16">
        <v>46174</v>
      </c>
      <c r="J38" s="16">
        <v>46265</v>
      </c>
      <c r="K38" s="12">
        <v>279</v>
      </c>
      <c r="L38" s="17">
        <f t="shared" si="0"/>
        <v>11.387755102040817</v>
      </c>
      <c r="M38" s="13" t="s">
        <v>150</v>
      </c>
      <c r="N38" s="13">
        <v>1</v>
      </c>
      <c r="O38" s="13"/>
      <c r="P38" s="13">
        <v>0.42</v>
      </c>
      <c r="Q38" s="13">
        <v>0.5</v>
      </c>
      <c r="R38" s="13">
        <v>120</v>
      </c>
      <c r="S38" s="13"/>
      <c r="T38" s="13">
        <v>150</v>
      </c>
      <c r="U38" s="7" t="s">
        <v>24</v>
      </c>
      <c r="V38" s="13">
        <v>39222000</v>
      </c>
      <c r="W38" s="18" t="s">
        <v>112</v>
      </c>
      <c r="X38" s="19" t="s">
        <v>21</v>
      </c>
      <c r="Y38" s="19" t="s">
        <v>25</v>
      </c>
      <c r="Z38" s="7">
        <v>0.01</v>
      </c>
      <c r="AB38" s="18"/>
      <c r="AC38" s="20"/>
      <c r="AD38" s="13" t="s">
        <v>30</v>
      </c>
    </row>
    <row r="39" spans="1:30" x14ac:dyDescent="0.2">
      <c r="E39" s="14"/>
      <c r="F39" s="13"/>
      <c r="G39" s="14"/>
      <c r="H39" s="13"/>
      <c r="I39" s="16"/>
      <c r="J39" s="16"/>
      <c r="K39" s="14"/>
      <c r="L39" s="13"/>
      <c r="M39" s="13"/>
      <c r="N39" s="13"/>
      <c r="O39" s="13"/>
      <c r="P39" s="13"/>
      <c r="Q39" s="13"/>
      <c r="R39" s="13"/>
      <c r="S39" s="13"/>
      <c r="T39" s="13"/>
      <c r="W39" s="18"/>
      <c r="AB39" s="18"/>
      <c r="AC39" s="20"/>
      <c r="AD39" s="13"/>
    </row>
    <row r="40" spans="1:30" x14ac:dyDescent="0.2">
      <c r="E40" s="14"/>
      <c r="F40" s="13"/>
      <c r="G40" s="14"/>
      <c r="H40" s="13"/>
      <c r="I40" s="16"/>
      <c r="J40" s="16"/>
      <c r="K40" s="14"/>
      <c r="L40" s="13"/>
      <c r="M40" s="13"/>
      <c r="N40" s="13"/>
      <c r="O40" s="13"/>
      <c r="P40" s="13"/>
      <c r="Q40" s="13"/>
      <c r="R40" s="13"/>
      <c r="S40" s="13"/>
      <c r="T40" s="13"/>
      <c r="W40" s="18"/>
      <c r="AB40" s="18"/>
      <c r="AC40" s="20"/>
      <c r="AD40" s="13"/>
    </row>
    <row r="41" spans="1:30" x14ac:dyDescent="0.2">
      <c r="E41" s="14"/>
      <c r="F41" s="13"/>
      <c r="G41" s="14"/>
      <c r="H41" s="13"/>
      <c r="I41" s="16"/>
      <c r="J41" s="16"/>
      <c r="K41" s="14"/>
      <c r="L41" s="13"/>
      <c r="M41" s="13"/>
      <c r="N41" s="13"/>
      <c r="O41" s="13"/>
      <c r="P41" s="13"/>
      <c r="Q41" s="13"/>
      <c r="R41" s="13"/>
      <c r="S41" s="13"/>
      <c r="T41" s="13"/>
      <c r="W41" s="18"/>
      <c r="AB41" s="18"/>
      <c r="AC41" s="20"/>
      <c r="AD41" s="13"/>
    </row>
    <row r="42" spans="1:30" x14ac:dyDescent="0.2">
      <c r="E42" s="14"/>
      <c r="F42" s="13"/>
      <c r="G42" s="14"/>
      <c r="H42" s="13"/>
      <c r="I42" s="16"/>
      <c r="J42" s="16"/>
      <c r="K42" s="14"/>
      <c r="L42" s="13"/>
      <c r="M42" s="13"/>
      <c r="N42" s="13"/>
      <c r="O42" s="13"/>
      <c r="P42" s="13"/>
      <c r="Q42" s="13"/>
      <c r="R42" s="13"/>
      <c r="S42" s="13"/>
      <c r="T42" s="13"/>
      <c r="W42" s="18"/>
      <c r="AB42" s="18"/>
      <c r="AC42" s="20"/>
      <c r="AD42" s="13"/>
    </row>
    <row r="43" spans="1:30" x14ac:dyDescent="0.2">
      <c r="E43" s="14"/>
      <c r="F43" s="13"/>
      <c r="G43" s="14"/>
      <c r="H43" s="13"/>
      <c r="I43" s="16"/>
      <c r="J43" s="16"/>
      <c r="K43" s="14"/>
      <c r="L43" s="13"/>
      <c r="M43" s="13"/>
      <c r="N43" s="13"/>
      <c r="O43" s="13"/>
      <c r="P43" s="13"/>
      <c r="Q43" s="13"/>
      <c r="R43" s="13"/>
      <c r="S43" s="13"/>
      <c r="T43" s="13"/>
      <c r="W43" s="18"/>
      <c r="AB43" s="18"/>
      <c r="AC43" s="20"/>
      <c r="AD43" s="13"/>
    </row>
    <row r="44" spans="1:30" x14ac:dyDescent="0.2">
      <c r="E44" s="14"/>
      <c r="F44" s="13"/>
      <c r="G44" s="14"/>
      <c r="H44" s="13"/>
      <c r="I44" s="16"/>
      <c r="J44" s="16"/>
      <c r="K44" s="14"/>
      <c r="L44" s="13"/>
      <c r="M44" s="13"/>
      <c r="N44" s="13"/>
      <c r="O44" s="13"/>
      <c r="P44" s="13"/>
      <c r="Q44" s="13"/>
      <c r="R44" s="13"/>
      <c r="S44" s="13"/>
      <c r="T44" s="13"/>
      <c r="W44" s="18"/>
      <c r="AB44" s="18"/>
      <c r="AC44" s="20"/>
      <c r="AD44" s="13"/>
    </row>
  </sheetData>
  <pageMargins left="0.23622047244094491" right="0.23622047244094491" top="0.74803149606299213" bottom="0.74803149606299213" header="0.31496062992125984" footer="0.31496062992125984"/>
  <pageSetup paperSize="9" scale="41" fitToHeight="0" orientation="landscape" verticalDpi="599" r:id="rId1"/>
  <headerFooter>
    <oddHeader xml:space="preserve">&amp;C&amp;"-,Tučné"b) příloha č. 2 – exelovská tabulka – vzor poskytnutí požadovaných dat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Ceník 2026 komplet</vt:lpstr>
      <vt:lpstr>'Ceník 2026 komplet'!Oblast_tisku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Hanák Mojmír</dc:creator>
  <cp:lastModifiedBy>Petra Strnadová</cp:lastModifiedBy>
  <cp:lastPrinted>2017-07-20T05:46:20Z</cp:lastPrinted>
  <dcterms:created xsi:type="dcterms:W3CDTF">2015-12-14T10:15:59Z</dcterms:created>
  <dcterms:modified xsi:type="dcterms:W3CDTF">2026-05-06T08:41:00Z</dcterms:modified>
</cp:coreProperties>
</file>