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5" yWindow="-15" windowWidth="12330" windowHeight="12195" tabRatio="957" firstSheet="14" activeTab="19"/>
  </bookViews>
  <sheets>
    <sheet name="Basic315" sheetId="52" r:id="rId1"/>
    <sheet name="Basic400" sheetId="53" r:id="rId2"/>
    <sheet name="Tegra425" sheetId="54" r:id="rId3"/>
    <sheet name="Tegra600" sheetId="108" r:id="rId4"/>
    <sheet name="Tegra1000" sheetId="56" r:id="rId5"/>
    <sheet name="Tegra1000 NG" sheetId="57" r:id="rId6"/>
    <sheet name="Uliční vpusti" sheetId="66" r:id="rId7"/>
    <sheet name="spojky IN-SITU" sheetId="58" r:id="rId8"/>
    <sheet name="GC 2000 PP" sheetId="60" r:id="rId9"/>
    <sheet name="ACARO PP" sheetId="59" r:id="rId10"/>
    <sheet name="X-Stream" sheetId="61" r:id="rId11"/>
    <sheet name="Solidwall SN12" sheetId="62" r:id="rId12"/>
    <sheet name="KG potrubí" sheetId="63" r:id="rId13"/>
    <sheet name="KG tvarovky" sheetId="64" r:id="rId14"/>
    <sheet name="QuickStream" sheetId="118" r:id="rId15"/>
    <sheet name="Aquacell,Q-Bic" sheetId="119" r:id="rId16"/>
    <sheet name="systemy UCR" sheetId="120" r:id="rId17"/>
    <sheet name="X-Stream perfor" sheetId="121" r:id="rId18"/>
    <sheet name="ORL-Oil Stream" sheetId="122" r:id="rId19"/>
    <sheet name="PE tvarovky" sheetId="109" r:id="rId20"/>
    <sheet name="Wavin TS - voda" sheetId="110" r:id="rId21"/>
    <sheet name="Wavin TS - kanál" sheetId="111" r:id="rId22"/>
    <sheet name="Wavin TS - plyn" sheetId="112" r:id="rId23"/>
    <sheet name="SafeTech-voda" sheetId="113" r:id="rId24"/>
    <sheet name="PE100RC-kanál" sheetId="114" r:id="rId25"/>
    <sheet name="SafeTech-plyn" sheetId="115" r:id="rId26"/>
    <sheet name="PE100 voda" sheetId="116" r:id="rId27"/>
    <sheet name="PE100 kanal" sheetId="117" r:id="rId28"/>
  </sheets>
  <definedNames>
    <definedName name="_xlnm._FilterDatabase" localSheetId="9" hidden="1">'ACARO PP'!$A$16:$K$136</definedName>
    <definedName name="_xlnm._FilterDatabase" localSheetId="15" hidden="1">'Aquacell,Q-Bic'!$A$16:$J$207</definedName>
    <definedName name="_xlnm._FilterDatabase" localSheetId="0" hidden="1">Basic315!$A$16:$J$53</definedName>
    <definedName name="_xlnm._FilterDatabase" localSheetId="1" hidden="1">Basic400!$A$16:$J$40</definedName>
    <definedName name="_xlnm._FilterDatabase" localSheetId="8" hidden="1">'GC 2000 PP'!$A$15:$K$148</definedName>
    <definedName name="_xlnm._FilterDatabase" localSheetId="12" hidden="1">'KG potrubí'!$A$16:$K$101</definedName>
    <definedName name="_xlnm._FilterDatabase" localSheetId="13" hidden="1">'KG tvarovky'!$A$14:$J$170</definedName>
    <definedName name="_xlnm._FilterDatabase" localSheetId="18" hidden="1">'ORL-Oil Stream'!$A$15:$J$15</definedName>
    <definedName name="_xlnm._FilterDatabase" localSheetId="19" hidden="1">'PE tvarovky'!$A$16:$M$1243</definedName>
    <definedName name="_xlnm._FilterDatabase" localSheetId="27" hidden="1">'PE100 kanal'!$A$16:$O$16</definedName>
    <definedName name="_xlnm._FilterDatabase" localSheetId="26" hidden="1">'PE100 voda'!$A$17:$K$17</definedName>
    <definedName name="_xlnm._FilterDatabase" localSheetId="24" hidden="1">'PE100RC-kanál'!$A$15:$J$15</definedName>
    <definedName name="_xlnm._FilterDatabase" localSheetId="14" hidden="1">QuickStream!$A$16:$L$318</definedName>
    <definedName name="_xlnm._FilterDatabase" localSheetId="25" hidden="1">'SafeTech-plyn'!$A$15:$J$15</definedName>
    <definedName name="_xlnm._FilterDatabase" localSheetId="23" hidden="1">'SafeTech-voda'!$A$15:$J$15</definedName>
    <definedName name="_xlnm._FilterDatabase" localSheetId="11" hidden="1">'Solidwall SN12'!$A$16:$J$174</definedName>
    <definedName name="_xlnm._FilterDatabase" localSheetId="7" hidden="1">'spojky IN-SITU'!$A$15:$N$15</definedName>
    <definedName name="_xlnm._FilterDatabase" localSheetId="16" hidden="1">'systemy UCR'!$A$16:$J$186</definedName>
    <definedName name="_xlnm._FilterDatabase" localSheetId="4" hidden="1">Tegra1000!$A$14:$I$14</definedName>
    <definedName name="_xlnm._FilterDatabase" localSheetId="5" hidden="1">'Tegra1000 NG'!$A$15:$J$60</definedName>
    <definedName name="_xlnm._FilterDatabase" localSheetId="2" hidden="1">Tegra425!$A$15:$J$56</definedName>
    <definedName name="_xlnm._FilterDatabase" localSheetId="3" hidden="1">Tegra600!$A$16:$N$135</definedName>
    <definedName name="_xlnm._FilterDatabase" localSheetId="6" hidden="1">'Uliční vpusti'!$A$15:$J$33</definedName>
    <definedName name="_xlnm._FilterDatabase" localSheetId="21" hidden="1">'Wavin TS - kanál'!$A$15:$J$15</definedName>
    <definedName name="_xlnm._FilterDatabase" localSheetId="22" hidden="1">'Wavin TS - plyn'!$A$15:$M$23</definedName>
    <definedName name="_xlnm._FilterDatabase" localSheetId="20" hidden="1">'Wavin TS - voda'!$A$15:$J$15</definedName>
    <definedName name="_xlnm._FilterDatabase" localSheetId="10" hidden="1">'X-Stream'!$A$15:$K$115</definedName>
    <definedName name="_xlnm._FilterDatabase" localSheetId="17" hidden="1">'X-Stream perfor'!$A$14:$K$40</definedName>
    <definedName name="_xlnm.Print_Titles" localSheetId="9">'ACARO PP'!$16:$16</definedName>
    <definedName name="_xlnm.Print_Titles" localSheetId="15">'Aquacell,Q-Bic'!$16:$16</definedName>
    <definedName name="_xlnm.Print_Titles" localSheetId="8">'GC 2000 PP'!$15:$15</definedName>
    <definedName name="_xlnm.Print_Titles" localSheetId="12">'KG potrubí'!$16:$16</definedName>
    <definedName name="_xlnm.Print_Titles" localSheetId="13">'KG tvarovky'!$14:$14</definedName>
    <definedName name="_xlnm.Print_Titles" localSheetId="19">'PE tvarovky'!$16:$16</definedName>
    <definedName name="_xlnm.Print_Titles" localSheetId="26">'PE100 voda'!$17:$17</definedName>
    <definedName name="_xlnm.Print_Titles" localSheetId="24">'PE100RC-kanál'!$15:$15</definedName>
    <definedName name="_xlnm.Print_Titles" localSheetId="14">QuickStream!$16:$16</definedName>
    <definedName name="_xlnm.Print_Titles" localSheetId="25">'SafeTech-plyn'!$15:$15</definedName>
    <definedName name="_xlnm.Print_Titles" localSheetId="23">'SafeTech-voda'!$15:$15</definedName>
    <definedName name="_xlnm.Print_Titles" localSheetId="16">'systemy UCR'!$16:$16</definedName>
    <definedName name="_xlnm.Print_Titles" localSheetId="2">Tegra425!$15:$15</definedName>
    <definedName name="_xlnm.Print_Titles" localSheetId="3">Tegra600!$16:$16</definedName>
    <definedName name="_xlnm.Print_Titles" localSheetId="21">'Wavin TS - kanál'!$15:$15</definedName>
    <definedName name="_xlnm.Print_Titles" localSheetId="22">'Wavin TS - plyn'!$15:$15</definedName>
    <definedName name="_xlnm.Print_Titles" localSheetId="20">'Wavin TS - voda'!$15:$15</definedName>
    <definedName name="_xlnm.Print_Titles" localSheetId="10">'X-Stream'!$15:$15</definedName>
    <definedName name="_xlnm.Print_Area" localSheetId="9">'ACARO PP'!$A$1:$H$159</definedName>
    <definedName name="_xlnm.Print_Area" localSheetId="15">'Aquacell,Q-Bic'!$A$1:$H$109</definedName>
    <definedName name="_xlnm.Print_Area" localSheetId="0">Basic315!$A$1:$H$77</definedName>
    <definedName name="_xlnm.Print_Area" localSheetId="1">Basic400!$A$1:$H$65</definedName>
    <definedName name="_xlnm.Print_Area" localSheetId="8">'GC 2000 PP'!$A$1:$H$174</definedName>
    <definedName name="_xlnm.Print_Area" localSheetId="12">'KG potrubí'!$A$1:$H$125</definedName>
    <definedName name="_xlnm.Print_Area" localSheetId="13">'KG tvarovky'!$A$1:$H$194</definedName>
    <definedName name="_xlnm.Print_Area" localSheetId="18">'ORL-Oil Stream'!$A$1:$H$77</definedName>
    <definedName name="_xlnm.Print_Area" localSheetId="19">'PE tvarovky'!$A$1:$H$1275</definedName>
    <definedName name="_xlnm.Print_Area" localSheetId="27">'PE100 kanal'!$A$1:$H$75</definedName>
    <definedName name="_xlnm.Print_Area" localSheetId="26">'PE100 voda'!$A$1:$H$65</definedName>
    <definedName name="_xlnm.Print_Area" localSheetId="24">'PE100RC-kanál'!$A$1:$H$64</definedName>
    <definedName name="_xlnm.Print_Area" localSheetId="14">QuickStream!$A$1:$H$334</definedName>
    <definedName name="_xlnm.Print_Area" localSheetId="25">'SafeTech-plyn'!$A$1:$H$70</definedName>
    <definedName name="_xlnm.Print_Area" localSheetId="23">'SafeTech-voda'!$A$1:$H$104</definedName>
    <definedName name="_xlnm.Print_Area" localSheetId="11">'Solidwall SN12'!$A$1:$H$120</definedName>
    <definedName name="_xlnm.Print_Area" localSheetId="7">'spojky IN-SITU'!$A$1:$H$46</definedName>
    <definedName name="_xlnm.Print_Area" localSheetId="16">'systemy UCR'!$A$1:$H$88</definedName>
    <definedName name="_xlnm.Print_Area" localSheetId="4">Tegra1000!$A$1:$H$42</definedName>
    <definedName name="_xlnm.Print_Area" localSheetId="5">'Tegra1000 NG'!$A$1:$H$84</definedName>
    <definedName name="_xlnm.Print_Area" localSheetId="2">Tegra425!$A$1:$H$81</definedName>
    <definedName name="_xlnm.Print_Area" localSheetId="3">Tegra600!$A$1:$H$91</definedName>
    <definedName name="_xlnm.Print_Area" localSheetId="6">'Uliční vpusti'!$A$1:$H$58</definedName>
    <definedName name="_xlnm.Print_Area" localSheetId="21">'Wavin TS - kanál'!$A$1:$H$73</definedName>
    <definedName name="_xlnm.Print_Area" localSheetId="22">'Wavin TS - plyn'!$A$1:$H$53</definedName>
    <definedName name="_xlnm.Print_Area" localSheetId="20">'Wavin TS - voda'!$A$1:$H$86</definedName>
    <definedName name="_xlnm.Print_Area" localSheetId="10">'X-Stream'!$A$1:$H$139</definedName>
    <definedName name="_xlnm.Print_Area" localSheetId="17">'X-Stream perfor'!$A$1:$H$91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21" l="1"/>
  <c r="D65" i="121"/>
  <c r="D64" i="121"/>
  <c r="D63" i="121"/>
  <c r="D62" i="121"/>
  <c r="D61" i="121"/>
  <c r="D60" i="121"/>
  <c r="D59" i="121"/>
  <c r="D57" i="121"/>
  <c r="D56" i="121"/>
  <c r="D55" i="121"/>
  <c r="D54" i="121"/>
  <c r="D53" i="121"/>
  <c r="D52" i="121"/>
  <c r="D74" i="119"/>
  <c r="D73" i="119"/>
  <c r="D72" i="119"/>
  <c r="D71" i="119"/>
  <c r="D70" i="119"/>
  <c r="D69" i="119"/>
  <c r="E68" i="119"/>
  <c r="D59" i="119"/>
  <c r="D58" i="119"/>
  <c r="D57" i="119"/>
  <c r="D55" i="119"/>
  <c r="D54" i="119"/>
  <c r="D53" i="119"/>
  <c r="D52" i="119"/>
  <c r="D51" i="119"/>
  <c r="D50" i="119"/>
  <c r="D47" i="119"/>
  <c r="D46" i="119"/>
  <c r="D45" i="119"/>
  <c r="D44" i="119"/>
  <c r="D42" i="119"/>
  <c r="D41" i="119"/>
  <c r="D40" i="119"/>
  <c r="D39" i="119"/>
  <c r="D37" i="119"/>
  <c r="D36" i="119"/>
  <c r="D35" i="119"/>
  <c r="D34" i="119"/>
  <c r="D32" i="119"/>
  <c r="D31" i="119"/>
  <c r="D30" i="119"/>
  <c r="D29" i="119"/>
  <c r="D28" i="119"/>
  <c r="D24" i="119"/>
  <c r="D23" i="119"/>
  <c r="D22" i="119"/>
  <c r="D21" i="119"/>
  <c r="D20" i="119"/>
  <c r="D19" i="119"/>
  <c r="D18" i="119"/>
  <c r="D310" i="118"/>
  <c r="D309" i="118"/>
  <c r="D308" i="118"/>
  <c r="D307" i="118"/>
  <c r="D306" i="118"/>
  <c r="D305" i="118"/>
  <c r="D304" i="118"/>
  <c r="D303" i="118"/>
  <c r="D302" i="118"/>
  <c r="D301" i="118"/>
  <c r="D300" i="118"/>
  <c r="D299" i="118"/>
  <c r="D298" i="118"/>
  <c r="D297" i="118"/>
  <c r="D296" i="118"/>
  <c r="D295" i="118"/>
  <c r="D294" i="118"/>
  <c r="D293" i="118"/>
  <c r="D292" i="118"/>
  <c r="D291" i="118"/>
  <c r="D290" i="118"/>
  <c r="D289" i="118"/>
  <c r="D288" i="118"/>
  <c r="D287" i="118"/>
  <c r="D286" i="118"/>
  <c r="D285" i="118"/>
  <c r="D284" i="118"/>
  <c r="D283" i="118"/>
  <c r="D282" i="118"/>
  <c r="D281" i="118"/>
  <c r="D280" i="118"/>
  <c r="D279" i="118"/>
  <c r="D278" i="118"/>
  <c r="D277" i="118"/>
  <c r="D276" i="118"/>
  <c r="D275" i="118"/>
  <c r="D274" i="118"/>
  <c r="D273" i="118"/>
  <c r="D272" i="118"/>
  <c r="D271" i="118"/>
  <c r="D270" i="118"/>
  <c r="D269" i="118"/>
  <c r="D268" i="118"/>
  <c r="D267" i="118"/>
  <c r="D266" i="118"/>
  <c r="D265" i="118"/>
  <c r="D264" i="118"/>
  <c r="D263" i="118"/>
  <c r="D262" i="118"/>
  <c r="D261" i="118"/>
  <c r="D260" i="118"/>
  <c r="D259" i="118"/>
  <c r="D258" i="118"/>
  <c r="D257" i="118"/>
  <c r="D256" i="118"/>
  <c r="D255" i="118"/>
  <c r="D254" i="118"/>
  <c r="D253" i="118"/>
  <c r="D252" i="118"/>
  <c r="D251" i="118"/>
  <c r="D250" i="118"/>
  <c r="D249" i="118"/>
  <c r="D248" i="118"/>
  <c r="D247" i="118"/>
  <c r="D246" i="118"/>
  <c r="D245" i="118"/>
  <c r="D244" i="118"/>
  <c r="D243" i="118"/>
  <c r="D242" i="118"/>
  <c r="D241" i="118"/>
  <c r="D240" i="118"/>
  <c r="D239" i="118"/>
  <c r="D238" i="118"/>
  <c r="D237" i="118"/>
  <c r="D236" i="118"/>
  <c r="D235" i="118"/>
  <c r="D234" i="118"/>
  <c r="D233" i="118"/>
  <c r="D232" i="118"/>
  <c r="D231" i="118"/>
  <c r="D230" i="118"/>
  <c r="D229" i="118"/>
  <c r="D228" i="118"/>
  <c r="D227" i="118"/>
  <c r="D226" i="118"/>
  <c r="D225" i="118"/>
  <c r="D224" i="118"/>
  <c r="D223" i="118"/>
  <c r="D222" i="118"/>
  <c r="D221" i="118"/>
  <c r="D220" i="118"/>
  <c r="D219" i="118"/>
  <c r="D218" i="118"/>
  <c r="D217" i="118"/>
  <c r="D216" i="118"/>
  <c r="D215" i="118"/>
  <c r="D214" i="118"/>
  <c r="D213" i="118"/>
  <c r="D212" i="118"/>
  <c r="D211" i="118"/>
  <c r="D210" i="118"/>
  <c r="D209" i="118"/>
  <c r="D208" i="118"/>
  <c r="D207" i="118"/>
  <c r="D206" i="118"/>
  <c r="D205" i="118"/>
  <c r="D204" i="118"/>
  <c r="D203" i="118"/>
  <c r="D202" i="118"/>
  <c r="D201" i="118"/>
  <c r="D200" i="118"/>
  <c r="D199" i="118"/>
  <c r="D198" i="118"/>
  <c r="D197" i="118"/>
  <c r="D196" i="118"/>
  <c r="D195" i="118"/>
  <c r="D194" i="118"/>
  <c r="D193" i="118"/>
  <c r="D192" i="118"/>
  <c r="D191" i="118"/>
  <c r="D190" i="118"/>
  <c r="D189" i="118"/>
  <c r="D188" i="118"/>
  <c r="D187" i="118"/>
  <c r="D186" i="118"/>
  <c r="D185" i="118"/>
  <c r="D184" i="118"/>
  <c r="D183" i="118"/>
  <c r="D182" i="118"/>
  <c r="D181" i="118"/>
  <c r="D180" i="118"/>
  <c r="D179" i="118"/>
  <c r="D178" i="118"/>
  <c r="D177" i="118"/>
  <c r="D176" i="118"/>
  <c r="D175" i="118"/>
  <c r="D174" i="118"/>
  <c r="D173" i="118"/>
  <c r="D172" i="118"/>
  <c r="D171" i="118"/>
  <c r="D170" i="118"/>
  <c r="D169" i="118"/>
  <c r="D168" i="118"/>
  <c r="D167" i="118"/>
  <c r="D166" i="118"/>
  <c r="D165" i="118"/>
  <c r="D164" i="118"/>
  <c r="D163" i="118"/>
  <c r="D162" i="118"/>
  <c r="D161" i="118"/>
  <c r="D160" i="118"/>
  <c r="D159" i="118"/>
  <c r="D158" i="118"/>
  <c r="D157" i="118"/>
  <c r="D156" i="118"/>
  <c r="D155" i="118"/>
  <c r="D154" i="118"/>
  <c r="D153" i="118"/>
  <c r="D152" i="118"/>
  <c r="D151" i="118"/>
  <c r="D150" i="118"/>
  <c r="D149" i="118"/>
  <c r="D148" i="118"/>
  <c r="D147" i="118"/>
  <c r="D146" i="118"/>
  <c r="D145" i="118"/>
  <c r="D144" i="118"/>
  <c r="D143" i="118"/>
  <c r="D142" i="118"/>
  <c r="D141" i="118"/>
  <c r="D140" i="118"/>
  <c r="D139" i="118"/>
  <c r="D138" i="118"/>
  <c r="D137" i="118"/>
  <c r="D136" i="118"/>
  <c r="D135" i="118"/>
  <c r="D134" i="118"/>
  <c r="D133" i="118"/>
  <c r="D132" i="118"/>
  <c r="D131" i="118"/>
  <c r="D130" i="118"/>
  <c r="D129" i="118"/>
  <c r="D128" i="118"/>
  <c r="D127" i="118"/>
  <c r="D126" i="118"/>
  <c r="D125" i="118"/>
  <c r="D124" i="118"/>
  <c r="D123" i="118"/>
  <c r="D122" i="118"/>
  <c r="D121" i="118"/>
  <c r="D120" i="118"/>
  <c r="D119" i="118"/>
  <c r="D118" i="118"/>
  <c r="D117" i="118"/>
  <c r="D116" i="118"/>
  <c r="D115" i="118"/>
  <c r="D114" i="118"/>
  <c r="D113" i="118"/>
  <c r="D112" i="118"/>
  <c r="D111" i="118"/>
  <c r="D110" i="118"/>
  <c r="D109" i="118"/>
  <c r="D108" i="118"/>
  <c r="D107" i="118"/>
  <c r="D106" i="118"/>
  <c r="D105" i="118"/>
  <c r="D104" i="118"/>
  <c r="D103" i="118"/>
  <c r="D102" i="118"/>
  <c r="D101" i="118"/>
  <c r="D100" i="118"/>
  <c r="D99" i="118"/>
  <c r="D98" i="118"/>
  <c r="D97" i="118"/>
  <c r="D96" i="118"/>
  <c r="D95" i="118"/>
  <c r="D94" i="118"/>
  <c r="D93" i="118"/>
  <c r="D92" i="118"/>
  <c r="D91" i="118"/>
  <c r="D90" i="118"/>
  <c r="D89" i="118"/>
  <c r="D88" i="118"/>
  <c r="D87" i="118"/>
  <c r="D86" i="118"/>
  <c r="D85" i="118"/>
  <c r="D84" i="118"/>
  <c r="D83" i="118"/>
  <c r="D82" i="118"/>
  <c r="D81" i="118"/>
  <c r="D80" i="118"/>
  <c r="D79" i="118"/>
  <c r="D78" i="118"/>
  <c r="D77" i="118"/>
  <c r="D76" i="118"/>
  <c r="D75" i="118"/>
  <c r="D74" i="118"/>
  <c r="D73" i="118"/>
  <c r="D72" i="118"/>
  <c r="D71" i="118"/>
  <c r="D70" i="118"/>
  <c r="D69" i="118"/>
  <c r="D68" i="118"/>
  <c r="D67" i="118"/>
  <c r="D66" i="118"/>
  <c r="D65" i="118"/>
  <c r="D64" i="118"/>
  <c r="D63" i="118"/>
  <c r="D62" i="118"/>
  <c r="D61" i="118"/>
  <c r="D60" i="118"/>
  <c r="D59" i="118"/>
  <c r="D58" i="118"/>
  <c r="D57" i="118"/>
  <c r="D56" i="118"/>
  <c r="D55" i="118"/>
  <c r="D54" i="118"/>
  <c r="E53" i="118"/>
  <c r="D53" i="118"/>
  <c r="E52" i="118"/>
  <c r="D52" i="118"/>
  <c r="E51" i="118"/>
  <c r="D51" i="118"/>
  <c r="D50" i="118"/>
  <c r="D49" i="118"/>
  <c r="D48" i="118"/>
  <c r="D47" i="118"/>
  <c r="D46" i="118"/>
  <c r="D45" i="118"/>
  <c r="D44" i="118"/>
  <c r="D43" i="118"/>
  <c r="D42" i="118"/>
  <c r="D41" i="118"/>
  <c r="D40" i="118"/>
  <c r="D39" i="118"/>
  <c r="D38" i="118"/>
  <c r="D37" i="118"/>
  <c r="D36" i="118"/>
  <c r="D35" i="118"/>
  <c r="D34" i="118"/>
  <c r="D33" i="118"/>
  <c r="D32" i="118"/>
  <c r="D31" i="118"/>
  <c r="D30" i="118"/>
  <c r="D29" i="118"/>
  <c r="D28" i="118"/>
  <c r="D27" i="118"/>
  <c r="D26" i="118"/>
  <c r="D25" i="118"/>
  <c r="D24" i="118"/>
  <c r="D23" i="118"/>
  <c r="D22" i="118"/>
  <c r="D21" i="118"/>
  <c r="D20" i="118"/>
  <c r="D19" i="118"/>
  <c r="D18" i="118"/>
  <c r="D17" i="118"/>
  <c r="D51" i="117" l="1"/>
  <c r="D50" i="117"/>
  <c r="D49" i="117"/>
  <c r="D48" i="117"/>
  <c r="D47" i="117"/>
  <c r="D46" i="117"/>
  <c r="D45" i="117"/>
  <c r="D44" i="117"/>
  <c r="D43" i="117"/>
  <c r="D42" i="117"/>
  <c r="D41" i="117"/>
  <c r="D40" i="117"/>
  <c r="D39" i="117"/>
  <c r="D38" i="117"/>
  <c r="D37" i="117"/>
  <c r="D36" i="117"/>
  <c r="D35" i="117"/>
  <c r="D34" i="117"/>
  <c r="D33" i="117"/>
  <c r="D32" i="117"/>
  <c r="D31" i="117"/>
  <c r="D30" i="117"/>
  <c r="D29" i="117"/>
  <c r="D28" i="117"/>
  <c r="D27" i="117"/>
  <c r="D26" i="117"/>
  <c r="D25" i="117"/>
  <c r="D24" i="117"/>
  <c r="D23" i="117"/>
  <c r="D22" i="117"/>
  <c r="D21" i="117"/>
  <c r="D20" i="117"/>
  <c r="D19" i="117"/>
  <c r="D18" i="117"/>
  <c r="D17" i="117"/>
  <c r="D37" i="116"/>
  <c r="D36" i="116"/>
  <c r="D35" i="116"/>
  <c r="D34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44" i="115"/>
  <c r="D43" i="115"/>
  <c r="D42" i="115"/>
  <c r="D41" i="115"/>
  <c r="D40" i="115"/>
  <c r="D39" i="115"/>
  <c r="D38" i="115"/>
  <c r="D37" i="115"/>
  <c r="D36" i="115"/>
  <c r="D35" i="115"/>
  <c r="D34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76" i="113"/>
  <c r="D75" i="113"/>
  <c r="D74" i="113"/>
  <c r="D73" i="113"/>
  <c r="D72" i="113"/>
  <c r="D71" i="113"/>
  <c r="D70" i="113"/>
  <c r="D69" i="113"/>
  <c r="D68" i="113"/>
  <c r="D67" i="113"/>
  <c r="D66" i="113"/>
  <c r="D65" i="113"/>
  <c r="D64" i="113"/>
  <c r="D63" i="113"/>
  <c r="D62" i="113"/>
  <c r="D61" i="113"/>
  <c r="D60" i="113"/>
  <c r="D59" i="113"/>
  <c r="D58" i="113"/>
  <c r="D57" i="113"/>
  <c r="D56" i="113"/>
  <c r="D55" i="113"/>
  <c r="D54" i="113"/>
  <c r="D53" i="113"/>
  <c r="D52" i="113"/>
  <c r="D51" i="113"/>
  <c r="D50" i="113"/>
  <c r="D49" i="113"/>
  <c r="D48" i="113"/>
  <c r="D47" i="113"/>
  <c r="D46" i="113"/>
  <c r="D45" i="113"/>
  <c r="D44" i="113"/>
  <c r="D43" i="113"/>
  <c r="D42" i="113"/>
  <c r="D41" i="113"/>
  <c r="D40" i="113"/>
  <c r="D39" i="113"/>
  <c r="D38" i="113"/>
  <c r="D37" i="113"/>
  <c r="D36" i="113"/>
  <c r="D35" i="113"/>
  <c r="D34" i="113"/>
  <c r="D33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23" i="112"/>
  <c r="D22" i="112"/>
  <c r="D21" i="112"/>
  <c r="D20" i="112"/>
  <c r="D19" i="112"/>
  <c r="D18" i="112"/>
  <c r="D17" i="112"/>
  <c r="D16" i="112"/>
  <c r="D47" i="111"/>
  <c r="D46" i="111"/>
  <c r="D45" i="111"/>
  <c r="D44" i="111"/>
  <c r="D43" i="111"/>
  <c r="D42" i="111"/>
  <c r="D41" i="111"/>
  <c r="D40" i="111"/>
  <c r="D39" i="111"/>
  <c r="D38" i="111"/>
  <c r="D37" i="111"/>
  <c r="D36" i="111"/>
  <c r="D35" i="111"/>
  <c r="D34" i="111"/>
  <c r="D33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60" i="110"/>
  <c r="D59" i="110"/>
  <c r="D58" i="110"/>
  <c r="D57" i="110"/>
  <c r="D56" i="110"/>
  <c r="D55" i="110"/>
  <c r="D54" i="110"/>
  <c r="D53" i="110"/>
  <c r="D52" i="110"/>
  <c r="D51" i="110"/>
  <c r="D50" i="110"/>
  <c r="D49" i="110"/>
  <c r="D48" i="110"/>
  <c r="D47" i="110"/>
  <c r="D46" i="110"/>
  <c r="D45" i="110"/>
  <c r="D44" i="110"/>
  <c r="D43" i="110"/>
  <c r="D42" i="110"/>
  <c r="D41" i="110"/>
  <c r="D40" i="110"/>
  <c r="D39" i="110"/>
  <c r="D38" i="110"/>
  <c r="D37" i="110"/>
  <c r="D36" i="110"/>
  <c r="D35" i="110"/>
  <c r="D34" i="110"/>
  <c r="D33" i="110"/>
  <c r="D32" i="110"/>
  <c r="D31" i="110"/>
  <c r="D30" i="110"/>
  <c r="D29" i="110"/>
  <c r="D28" i="110"/>
  <c r="D27" i="110"/>
  <c r="D26" i="110"/>
  <c r="D25" i="110"/>
  <c r="D24" i="110"/>
  <c r="D23" i="110"/>
  <c r="D22" i="110"/>
  <c r="D21" i="110"/>
  <c r="D20" i="110"/>
  <c r="D19" i="110"/>
  <c r="D18" i="110"/>
  <c r="D17" i="110"/>
  <c r="D16" i="110"/>
  <c r="D1243" i="109"/>
  <c r="D1242" i="109"/>
  <c r="D1241" i="109"/>
  <c r="D1240" i="109"/>
  <c r="D1239" i="109"/>
  <c r="D1238" i="109"/>
  <c r="D1237" i="109"/>
  <c r="D1236" i="109"/>
  <c r="D1235" i="109"/>
  <c r="D1234" i="109"/>
  <c r="D1233" i="109"/>
  <c r="D1232" i="109"/>
  <c r="D1231" i="109"/>
  <c r="D1230" i="109"/>
  <c r="D1229" i="109"/>
  <c r="D1228" i="109"/>
  <c r="D1227" i="109"/>
  <c r="D1226" i="109"/>
  <c r="D1225" i="109"/>
  <c r="D1224" i="109"/>
  <c r="D1223" i="109"/>
  <c r="D1222" i="109"/>
  <c r="D1221" i="109"/>
  <c r="D1220" i="109"/>
  <c r="D1219" i="109"/>
  <c r="D1218" i="109"/>
  <c r="D1217" i="109"/>
  <c r="D1216" i="109"/>
  <c r="D1215" i="109"/>
  <c r="D1214" i="109"/>
  <c r="D1213" i="109"/>
  <c r="D1212" i="109"/>
  <c r="D1211" i="109"/>
  <c r="D1210" i="109"/>
  <c r="D1209" i="109"/>
  <c r="D1208" i="109"/>
  <c r="D1207" i="109"/>
  <c r="D1206" i="109"/>
  <c r="D1205" i="109"/>
  <c r="D1204" i="109"/>
  <c r="D1203" i="109"/>
  <c r="D1202" i="109"/>
  <c r="D1201" i="109"/>
  <c r="D1200" i="109"/>
  <c r="D1199" i="109"/>
  <c r="D1198" i="109"/>
  <c r="D1197" i="109"/>
  <c r="D1196" i="109"/>
  <c r="D1195" i="109"/>
  <c r="D1194" i="109"/>
  <c r="D1193" i="109"/>
  <c r="D1192" i="109"/>
  <c r="D1191" i="109"/>
  <c r="D1190" i="109"/>
  <c r="E1190" i="109" s="1"/>
  <c r="D1189" i="109"/>
  <c r="E1189" i="109" s="1"/>
  <c r="E1188" i="109"/>
  <c r="D1188" i="109"/>
  <c r="D1187" i="109"/>
  <c r="E1187" i="109" s="1"/>
  <c r="D1186" i="109"/>
  <c r="E1186" i="109" s="1"/>
  <c r="D1185" i="109"/>
  <c r="E1185" i="109" s="1"/>
  <c r="D1184" i="109"/>
  <c r="E1184" i="109" s="1"/>
  <c r="D1183" i="109"/>
  <c r="E1183" i="109" s="1"/>
  <c r="D1182" i="109"/>
  <c r="E1182" i="109" s="1"/>
  <c r="D1181" i="109"/>
  <c r="E1181" i="109" s="1"/>
  <c r="D1180" i="109"/>
  <c r="E1180" i="109" s="1"/>
  <c r="D1179" i="109"/>
  <c r="E1179" i="109" s="1"/>
  <c r="D1178" i="109"/>
  <c r="E1178" i="109" s="1"/>
  <c r="D1177" i="109"/>
  <c r="E1177" i="109" s="1"/>
  <c r="D1176" i="109"/>
  <c r="E1176" i="109" s="1"/>
  <c r="D1175" i="109"/>
  <c r="E1175" i="109" s="1"/>
  <c r="D1174" i="109"/>
  <c r="E1174" i="109" s="1"/>
  <c r="D1173" i="109"/>
  <c r="E1173" i="109" s="1"/>
  <c r="E1172" i="109"/>
  <c r="D1172" i="109"/>
  <c r="D1171" i="109"/>
  <c r="E1171" i="109" s="1"/>
  <c r="D1170" i="109"/>
  <c r="E1170" i="109" s="1"/>
  <c r="D1169" i="109"/>
  <c r="D1168" i="109"/>
  <c r="D1167" i="109"/>
  <c r="D1166" i="109"/>
  <c r="D1165" i="109"/>
  <c r="D1164" i="109"/>
  <c r="D1163" i="109"/>
  <c r="D1162" i="109"/>
  <c r="D1161" i="109"/>
  <c r="D1160" i="109"/>
  <c r="D1159" i="109"/>
  <c r="D1158" i="109"/>
  <c r="D1157" i="109"/>
  <c r="D1156" i="109"/>
  <c r="D1155" i="109"/>
  <c r="D1154" i="109"/>
  <c r="D1153" i="109"/>
  <c r="D1152" i="109"/>
  <c r="D1151" i="109"/>
  <c r="D1150" i="109"/>
  <c r="D1149" i="109"/>
  <c r="D1148" i="109"/>
  <c r="D1147" i="109"/>
  <c r="D1146" i="109"/>
  <c r="D1145" i="109"/>
  <c r="D1144" i="109"/>
  <c r="D1143" i="109"/>
  <c r="D1142" i="109"/>
  <c r="D1141" i="109"/>
  <c r="D1140" i="109"/>
  <c r="D1139" i="109"/>
  <c r="D1138" i="109"/>
  <c r="D1137" i="109"/>
  <c r="D1136" i="109"/>
  <c r="D1135" i="109"/>
  <c r="D1134" i="109"/>
  <c r="D1133" i="109"/>
  <c r="D1132" i="109"/>
  <c r="D1131" i="109"/>
  <c r="D1130" i="109"/>
  <c r="D1129" i="109"/>
  <c r="D1128" i="109"/>
  <c r="D1127" i="109"/>
  <c r="D1126" i="109"/>
  <c r="D1125" i="109"/>
  <c r="D1124" i="109"/>
  <c r="D1123" i="109"/>
  <c r="D1122" i="109"/>
  <c r="D1121" i="109"/>
  <c r="D1120" i="109"/>
  <c r="D1119" i="109"/>
  <c r="D1118" i="109"/>
  <c r="D1117" i="109"/>
  <c r="D1116" i="109"/>
  <c r="D1115" i="109"/>
  <c r="D1114" i="109"/>
  <c r="D1113" i="109"/>
  <c r="D1112" i="109"/>
  <c r="D1111" i="109"/>
  <c r="D1110" i="109"/>
  <c r="D1109" i="109"/>
  <c r="D1108" i="109"/>
  <c r="D1107" i="109"/>
  <c r="D1106" i="109"/>
  <c r="D1105" i="109"/>
  <c r="D1104" i="109"/>
  <c r="D1103" i="109"/>
  <c r="D1102" i="109"/>
  <c r="D1101" i="109"/>
  <c r="D1100" i="109"/>
  <c r="D1099" i="109"/>
  <c r="D1098" i="109"/>
  <c r="D1097" i="109"/>
  <c r="D1096" i="109"/>
  <c r="D1095" i="109"/>
  <c r="D1094" i="109"/>
  <c r="D1093" i="109"/>
  <c r="D1092" i="109"/>
  <c r="D1091" i="109"/>
  <c r="D1090" i="109"/>
  <c r="D1089" i="109"/>
  <c r="D1088" i="109"/>
  <c r="D1087" i="109"/>
  <c r="D1086" i="109"/>
  <c r="D1085" i="109"/>
  <c r="D1084" i="109"/>
  <c r="D1083" i="109"/>
  <c r="D1082" i="109"/>
  <c r="D1081" i="109"/>
  <c r="D1080" i="109"/>
  <c r="D1079" i="109"/>
  <c r="D1078" i="109"/>
  <c r="D1077" i="109"/>
  <c r="D1076" i="109"/>
  <c r="D1075" i="109"/>
  <c r="D1074" i="109"/>
  <c r="D1073" i="109"/>
  <c r="D1072" i="109"/>
  <c r="D1071" i="109"/>
  <c r="D1070" i="109"/>
  <c r="D1069" i="109"/>
  <c r="D1068" i="109"/>
  <c r="D1067" i="109"/>
  <c r="D1066" i="109"/>
  <c r="D1065" i="109"/>
  <c r="D1064" i="109"/>
  <c r="D1063" i="109"/>
  <c r="D1062" i="109"/>
  <c r="D1061" i="109"/>
  <c r="D1060" i="109"/>
  <c r="D1059" i="109"/>
  <c r="D1058" i="109"/>
  <c r="D1057" i="109"/>
  <c r="D1056" i="109"/>
  <c r="D1055" i="109"/>
  <c r="D1054" i="109"/>
  <c r="D1053" i="109"/>
  <c r="D1052" i="109"/>
  <c r="D1051" i="109"/>
  <c r="D1050" i="109"/>
  <c r="D1049" i="109"/>
  <c r="D1048" i="109"/>
  <c r="D1047" i="109"/>
  <c r="D1046" i="109"/>
  <c r="D1045" i="109"/>
  <c r="D1044" i="109"/>
  <c r="D1043" i="109"/>
  <c r="D1042" i="109"/>
  <c r="D1041" i="109"/>
  <c r="D1040" i="109"/>
  <c r="D1039" i="109"/>
  <c r="D1038" i="109"/>
  <c r="D1037" i="109"/>
  <c r="D1036" i="109"/>
  <c r="D1035" i="109"/>
  <c r="D1034" i="109"/>
  <c r="D1033" i="109"/>
  <c r="D1032" i="109"/>
  <c r="D1031" i="109"/>
  <c r="D1030" i="109"/>
  <c r="D1029" i="109"/>
  <c r="D1028" i="109"/>
  <c r="D1027" i="109"/>
  <c r="D1026" i="109"/>
  <c r="D1025" i="109"/>
  <c r="D1024" i="109"/>
  <c r="D1023" i="109"/>
  <c r="D1022" i="109"/>
  <c r="D1021" i="109"/>
  <c r="D1020" i="109"/>
  <c r="D1019" i="109"/>
  <c r="D1018" i="109"/>
  <c r="D1017" i="109"/>
  <c r="D1016" i="109"/>
  <c r="D1015" i="109"/>
  <c r="D1014" i="109"/>
  <c r="D1013" i="109"/>
  <c r="D1012" i="109"/>
  <c r="D1011" i="109"/>
  <c r="D1010" i="109"/>
  <c r="D1009" i="109"/>
  <c r="D1008" i="109"/>
  <c r="D1007" i="109"/>
  <c r="D1006" i="109"/>
  <c r="D1005" i="109"/>
  <c r="D1004" i="109"/>
  <c r="D1003" i="109"/>
  <c r="D1002" i="109"/>
  <c r="D1001" i="109"/>
  <c r="D1000" i="109"/>
  <c r="D999" i="109"/>
  <c r="D998" i="109"/>
  <c r="D997" i="109"/>
  <c r="D996" i="109"/>
  <c r="D995" i="109"/>
  <c r="D994" i="109"/>
  <c r="D993" i="109"/>
  <c r="D992" i="109"/>
  <c r="D991" i="109"/>
  <c r="D990" i="109"/>
  <c r="D989" i="109"/>
  <c r="D988" i="109"/>
  <c r="D987" i="109"/>
  <c r="D986" i="109"/>
  <c r="D985" i="109"/>
  <c r="D984" i="109"/>
  <c r="D983" i="109"/>
  <c r="D982" i="109"/>
  <c r="D981" i="109"/>
  <c r="D980" i="109"/>
  <c r="D979" i="109"/>
  <c r="D978" i="109"/>
  <c r="D977" i="109"/>
  <c r="D976" i="109"/>
  <c r="D975" i="109"/>
  <c r="D974" i="109"/>
  <c r="D973" i="109"/>
  <c r="D972" i="109"/>
  <c r="D971" i="109"/>
  <c r="D970" i="109"/>
  <c r="D969" i="109"/>
  <c r="D968" i="109"/>
  <c r="D967" i="109"/>
  <c r="D966" i="109"/>
  <c r="D965" i="109"/>
  <c r="D964" i="109"/>
  <c r="D963" i="109"/>
  <c r="D962" i="109"/>
  <c r="D961" i="109"/>
  <c r="D960" i="109"/>
  <c r="D959" i="109"/>
  <c r="D958" i="109"/>
  <c r="D957" i="109"/>
  <c r="D956" i="109"/>
  <c r="D955" i="109"/>
  <c r="D954" i="109"/>
  <c r="D953" i="109"/>
  <c r="D952" i="109"/>
  <c r="D951" i="109"/>
  <c r="D950" i="109"/>
  <c r="D949" i="109"/>
  <c r="D948" i="109"/>
  <c r="D947" i="109"/>
  <c r="D946" i="109"/>
  <c r="D945" i="109"/>
  <c r="D944" i="109"/>
  <c r="D943" i="109"/>
  <c r="D942" i="109"/>
  <c r="D941" i="109"/>
  <c r="D940" i="109"/>
  <c r="D939" i="109"/>
  <c r="D938" i="109"/>
  <c r="D937" i="109"/>
  <c r="D936" i="109"/>
  <c r="D935" i="109"/>
  <c r="D934" i="109"/>
  <c r="D933" i="109"/>
  <c r="D932" i="109"/>
  <c r="D931" i="109"/>
  <c r="D930" i="109"/>
  <c r="D929" i="109"/>
  <c r="D928" i="109"/>
  <c r="D927" i="109"/>
  <c r="D926" i="109"/>
  <c r="D925" i="109"/>
  <c r="D924" i="109"/>
  <c r="D923" i="109"/>
  <c r="D922" i="109"/>
  <c r="D921" i="109"/>
  <c r="D920" i="109"/>
  <c r="D919" i="109"/>
  <c r="D918" i="109"/>
  <c r="D917" i="109"/>
  <c r="D916" i="109"/>
  <c r="D915" i="109"/>
  <c r="D914" i="109"/>
  <c r="D913" i="109"/>
  <c r="D912" i="109"/>
  <c r="D911" i="109"/>
  <c r="D910" i="109"/>
  <c r="D909" i="109"/>
  <c r="D908" i="109"/>
  <c r="D907" i="109"/>
  <c r="D906" i="109"/>
  <c r="D905" i="109"/>
  <c r="D904" i="109"/>
  <c r="D903" i="109"/>
  <c r="D902" i="109"/>
  <c r="D901" i="109"/>
  <c r="D900" i="109"/>
  <c r="D899" i="109"/>
  <c r="D898" i="109"/>
  <c r="D897" i="109"/>
  <c r="D896" i="109"/>
  <c r="D895" i="109"/>
  <c r="D894" i="109"/>
  <c r="D893" i="109"/>
  <c r="D892" i="109"/>
  <c r="D891" i="109"/>
  <c r="D890" i="109"/>
  <c r="D889" i="109"/>
  <c r="D888" i="109"/>
  <c r="D887" i="109"/>
  <c r="D886" i="109"/>
  <c r="D885" i="109"/>
  <c r="D884" i="109"/>
  <c r="D883" i="109"/>
  <c r="D882" i="109"/>
  <c r="D881" i="109"/>
  <c r="D880" i="109"/>
  <c r="D879" i="109"/>
  <c r="D878" i="109"/>
  <c r="D877" i="109"/>
  <c r="D876" i="109"/>
  <c r="D875" i="109"/>
  <c r="D874" i="109"/>
  <c r="D873" i="109"/>
  <c r="D872" i="109"/>
  <c r="D871" i="109"/>
  <c r="D870" i="109"/>
  <c r="D869" i="109"/>
  <c r="D868" i="109"/>
  <c r="D867" i="109"/>
  <c r="D866" i="109"/>
  <c r="D865" i="109"/>
  <c r="D864" i="109"/>
  <c r="D863" i="109"/>
  <c r="D862" i="109"/>
  <c r="D861" i="109"/>
  <c r="D860" i="109"/>
  <c r="D859" i="109"/>
  <c r="D858" i="109"/>
  <c r="D857" i="109"/>
  <c r="D856" i="109"/>
  <c r="D855" i="109"/>
  <c r="D854" i="109"/>
  <c r="D853" i="109"/>
  <c r="D852" i="109"/>
  <c r="D851" i="109"/>
  <c r="D850" i="109"/>
  <c r="D849" i="109"/>
  <c r="D848" i="109"/>
  <c r="D847" i="109"/>
  <c r="D846" i="109"/>
  <c r="D845" i="109"/>
  <c r="D844" i="109"/>
  <c r="D843" i="109"/>
  <c r="D842" i="109"/>
  <c r="D841" i="109"/>
  <c r="D840" i="109"/>
  <c r="D839" i="109"/>
  <c r="D838" i="109"/>
  <c r="D837" i="109"/>
  <c r="D836" i="109"/>
  <c r="D835" i="109"/>
  <c r="D834" i="109"/>
  <c r="D833" i="109"/>
  <c r="D832" i="109"/>
  <c r="D831" i="109"/>
  <c r="D830" i="109"/>
  <c r="D829" i="109"/>
  <c r="D828" i="109"/>
  <c r="D827" i="109"/>
  <c r="D826" i="109"/>
  <c r="D825" i="109"/>
  <c r="D824" i="109"/>
  <c r="D823" i="109"/>
  <c r="D822" i="109"/>
  <c r="D821" i="109"/>
  <c r="D820" i="109"/>
  <c r="D819" i="109"/>
  <c r="D818" i="109"/>
  <c r="D817" i="109"/>
  <c r="D816" i="109"/>
  <c r="D815" i="109"/>
  <c r="D814" i="109"/>
  <c r="D813" i="109"/>
  <c r="D812" i="109"/>
  <c r="D811" i="109"/>
  <c r="D810" i="109"/>
  <c r="D809" i="109"/>
  <c r="D808" i="109"/>
  <c r="D807" i="109"/>
  <c r="D806" i="109"/>
  <c r="D805" i="109"/>
  <c r="D804" i="109"/>
  <c r="D803" i="109"/>
  <c r="D802" i="109"/>
  <c r="D801" i="109"/>
  <c r="D800" i="109"/>
  <c r="D799" i="109"/>
  <c r="D798" i="109"/>
  <c r="D797" i="109"/>
  <c r="D796" i="109"/>
  <c r="D795" i="109"/>
  <c r="D794" i="109"/>
  <c r="D793" i="109"/>
  <c r="D792" i="109"/>
  <c r="D791" i="109"/>
  <c r="D790" i="109"/>
  <c r="D789" i="109"/>
  <c r="D788" i="109"/>
  <c r="D787" i="109"/>
  <c r="D786" i="109"/>
  <c r="D785" i="109"/>
  <c r="D784" i="109"/>
  <c r="D783" i="109"/>
  <c r="D782" i="109"/>
  <c r="D781" i="109"/>
  <c r="D780" i="109"/>
  <c r="D779" i="109"/>
  <c r="D778" i="109"/>
  <c r="D777" i="109"/>
  <c r="D776" i="109"/>
  <c r="D775" i="109"/>
  <c r="D774" i="109"/>
  <c r="D773" i="109"/>
  <c r="D772" i="109"/>
  <c r="D771" i="109"/>
  <c r="D770" i="109"/>
  <c r="D769" i="109"/>
  <c r="D768" i="109"/>
  <c r="D767" i="109"/>
  <c r="D766" i="109"/>
  <c r="D765" i="109"/>
  <c r="D764" i="109"/>
  <c r="D763" i="109"/>
  <c r="D762" i="109"/>
  <c r="D761" i="109"/>
  <c r="D760" i="109"/>
  <c r="D759" i="109"/>
  <c r="D758" i="109"/>
  <c r="D757" i="109"/>
  <c r="D756" i="109"/>
  <c r="D755" i="109"/>
  <c r="D754" i="109"/>
  <c r="D753" i="109"/>
  <c r="D752" i="109"/>
  <c r="D751" i="109"/>
  <c r="D750" i="109"/>
  <c r="D749" i="109"/>
  <c r="D748" i="109"/>
  <c r="D747" i="109"/>
  <c r="D746" i="109"/>
  <c r="D745" i="109"/>
  <c r="D744" i="109"/>
  <c r="D743" i="109"/>
  <c r="D742" i="109"/>
  <c r="D741" i="109"/>
  <c r="D740" i="109"/>
  <c r="D739" i="109"/>
  <c r="D738" i="109"/>
  <c r="D737" i="109"/>
  <c r="D736" i="109"/>
  <c r="D735" i="109"/>
  <c r="D734" i="109"/>
  <c r="D733" i="109"/>
  <c r="D732" i="109"/>
  <c r="D731" i="109"/>
  <c r="D730" i="109"/>
  <c r="D729" i="109"/>
  <c r="D728" i="109"/>
  <c r="D727" i="109"/>
  <c r="D726" i="109"/>
  <c r="D725" i="109"/>
  <c r="D724" i="109"/>
  <c r="D723" i="109"/>
  <c r="D722" i="109"/>
  <c r="D721" i="109"/>
  <c r="D720" i="109"/>
  <c r="D719" i="109"/>
  <c r="D718" i="109"/>
  <c r="D717" i="109"/>
  <c r="D716" i="109"/>
  <c r="D715" i="109"/>
  <c r="D714" i="109"/>
  <c r="D713" i="109"/>
  <c r="D712" i="109"/>
  <c r="D711" i="109"/>
  <c r="D710" i="109"/>
  <c r="D709" i="109"/>
  <c r="D708" i="109"/>
  <c r="D707" i="109"/>
  <c r="D706" i="109"/>
  <c r="D705" i="109"/>
  <c r="D704" i="109"/>
  <c r="D703" i="109"/>
  <c r="D702" i="109"/>
  <c r="D701" i="109"/>
  <c r="D700" i="109"/>
  <c r="D699" i="109"/>
  <c r="D698" i="109"/>
  <c r="D697" i="109"/>
  <c r="D696" i="109"/>
  <c r="D695" i="109"/>
  <c r="D694" i="109"/>
  <c r="D693" i="109"/>
  <c r="D692" i="109"/>
  <c r="D691" i="109"/>
  <c r="D690" i="109"/>
  <c r="D689" i="109"/>
  <c r="D688" i="109"/>
  <c r="D687" i="109"/>
  <c r="D686" i="109"/>
  <c r="D685" i="109"/>
  <c r="D684" i="109"/>
  <c r="D683" i="109"/>
  <c r="D682" i="109"/>
  <c r="D681" i="109"/>
  <c r="D680" i="109"/>
  <c r="D679" i="109"/>
  <c r="D678" i="109"/>
  <c r="D677" i="109"/>
  <c r="D676" i="109"/>
  <c r="D675" i="109"/>
  <c r="D674" i="109"/>
  <c r="D673" i="109"/>
  <c r="D672" i="109"/>
  <c r="D671" i="109"/>
  <c r="D670" i="109"/>
  <c r="D669" i="109"/>
  <c r="D668" i="109"/>
  <c r="D667" i="109"/>
  <c r="D666" i="109"/>
  <c r="D665" i="109"/>
  <c r="D664" i="109"/>
  <c r="D663" i="109"/>
  <c r="D662" i="109"/>
  <c r="D661" i="109"/>
  <c r="D660" i="109"/>
  <c r="D659" i="109"/>
  <c r="D658" i="109"/>
  <c r="D657" i="109"/>
  <c r="D656" i="109"/>
  <c r="D655" i="109"/>
  <c r="D654" i="109"/>
  <c r="D653" i="109"/>
  <c r="D652" i="109"/>
  <c r="D651" i="109"/>
  <c r="D650" i="109"/>
  <c r="D649" i="109"/>
  <c r="D648" i="109"/>
  <c r="D647" i="109"/>
  <c r="D646" i="109"/>
  <c r="D645" i="109"/>
  <c r="D644" i="109"/>
  <c r="D643" i="109"/>
  <c r="D642" i="109"/>
  <c r="D641" i="109"/>
  <c r="D640" i="109"/>
  <c r="D639" i="109"/>
  <c r="D638" i="109"/>
  <c r="D637" i="109"/>
  <c r="D636" i="109"/>
  <c r="D635" i="109"/>
  <c r="D634" i="109"/>
  <c r="D633" i="109"/>
  <c r="D632" i="109"/>
  <c r="D631" i="109"/>
  <c r="D630" i="109"/>
  <c r="D629" i="109"/>
  <c r="D628" i="109"/>
  <c r="D627" i="109"/>
  <c r="D626" i="109"/>
  <c r="D625" i="109"/>
  <c r="D624" i="109"/>
  <c r="D623" i="109"/>
  <c r="D622" i="109"/>
  <c r="D621" i="109"/>
  <c r="D620" i="109"/>
  <c r="D619" i="109"/>
  <c r="D618" i="109"/>
  <c r="D617" i="109"/>
  <c r="D616" i="109"/>
  <c r="D615" i="109"/>
  <c r="D614" i="109"/>
  <c r="D613" i="109"/>
  <c r="D612" i="109"/>
  <c r="D611" i="109"/>
  <c r="D610" i="109"/>
  <c r="D609" i="109"/>
  <c r="D608" i="109"/>
  <c r="D607" i="109"/>
  <c r="D606" i="109"/>
  <c r="D605" i="109"/>
  <c r="D604" i="109"/>
  <c r="D603" i="109"/>
  <c r="D602" i="109"/>
  <c r="D601" i="109"/>
  <c r="D600" i="109"/>
  <c r="D599" i="109"/>
  <c r="D598" i="109"/>
  <c r="D597" i="109"/>
  <c r="D596" i="109"/>
  <c r="D595" i="109"/>
  <c r="D594" i="109"/>
  <c r="D593" i="109"/>
  <c r="D592" i="109"/>
  <c r="D591" i="109"/>
  <c r="D590" i="109"/>
  <c r="D589" i="109"/>
  <c r="D588" i="109"/>
  <c r="D587" i="109"/>
  <c r="D586" i="109"/>
  <c r="D585" i="109"/>
  <c r="D584" i="109"/>
  <c r="D583" i="109"/>
  <c r="D582" i="109"/>
  <c r="D581" i="109"/>
  <c r="D580" i="109"/>
  <c r="D579" i="109"/>
  <c r="D578" i="109"/>
  <c r="D577" i="109"/>
  <c r="D576" i="109"/>
  <c r="D575" i="109"/>
  <c r="D574" i="109"/>
  <c r="D573" i="109"/>
  <c r="D572" i="109"/>
  <c r="D571" i="109"/>
  <c r="D570" i="109"/>
  <c r="D569" i="109"/>
  <c r="D568" i="109"/>
  <c r="D567" i="109"/>
  <c r="D566" i="109"/>
  <c r="D565" i="109"/>
  <c r="D564" i="109"/>
  <c r="D563" i="109"/>
  <c r="D562" i="109"/>
  <c r="D561" i="109"/>
  <c r="D560" i="109"/>
  <c r="D559" i="109"/>
  <c r="D558" i="109"/>
  <c r="D557" i="109"/>
  <c r="D556" i="109"/>
  <c r="D555" i="109"/>
  <c r="D554" i="109"/>
  <c r="D553" i="109"/>
  <c r="D552" i="109"/>
  <c r="D551" i="109"/>
  <c r="D550" i="109"/>
  <c r="D549" i="109"/>
  <c r="D548" i="109"/>
  <c r="D547" i="109"/>
  <c r="D546" i="109"/>
  <c r="D545" i="109"/>
  <c r="D544" i="109"/>
  <c r="D543" i="109"/>
  <c r="D542" i="109"/>
  <c r="D541" i="109"/>
  <c r="D540" i="109"/>
  <c r="D539" i="109"/>
  <c r="D538" i="109"/>
  <c r="D537" i="109"/>
  <c r="D536" i="109"/>
  <c r="D535" i="109"/>
  <c r="D534" i="109"/>
  <c r="D533" i="109"/>
  <c r="D532" i="109"/>
  <c r="D531" i="109"/>
  <c r="D530" i="109"/>
  <c r="D529" i="109"/>
  <c r="D528" i="109"/>
  <c r="D527" i="109"/>
  <c r="D526" i="109"/>
  <c r="D525" i="109"/>
  <c r="D524" i="109"/>
  <c r="D523" i="109"/>
  <c r="D522" i="109"/>
  <c r="D521" i="109"/>
  <c r="D520" i="109"/>
  <c r="D519" i="109"/>
  <c r="D518" i="109"/>
  <c r="D517" i="109"/>
  <c r="D516" i="109"/>
  <c r="D515" i="109"/>
  <c r="D514" i="109"/>
  <c r="D513" i="109"/>
  <c r="D512" i="109"/>
  <c r="D511" i="109"/>
  <c r="D510" i="109"/>
  <c r="D509" i="109"/>
  <c r="D508" i="109"/>
  <c r="D507" i="109"/>
  <c r="D506" i="109"/>
  <c r="D505" i="109"/>
  <c r="D504" i="109"/>
  <c r="D503" i="109"/>
  <c r="D502" i="109"/>
  <c r="D501" i="109"/>
  <c r="D500" i="109"/>
  <c r="D499" i="109"/>
  <c r="D498" i="109"/>
  <c r="D497" i="109"/>
  <c r="D496" i="109"/>
  <c r="D495" i="109"/>
  <c r="D494" i="109"/>
  <c r="D493" i="109"/>
  <c r="D492" i="109"/>
  <c r="D491" i="109"/>
  <c r="D490" i="109"/>
  <c r="D489" i="109"/>
  <c r="D488" i="109"/>
  <c r="D487" i="109"/>
  <c r="D486" i="109"/>
  <c r="D485" i="109"/>
  <c r="D484" i="109"/>
  <c r="D483" i="109"/>
  <c r="D482" i="109"/>
  <c r="D481" i="109"/>
  <c r="D480" i="109"/>
  <c r="D479" i="109"/>
  <c r="D478" i="109"/>
  <c r="D477" i="109"/>
  <c r="D476" i="109"/>
  <c r="D475" i="109"/>
  <c r="D474" i="109"/>
  <c r="D473" i="109"/>
  <c r="D472" i="109"/>
  <c r="D471" i="109"/>
  <c r="D470" i="109"/>
  <c r="D469" i="109"/>
  <c r="D468" i="109"/>
  <c r="D467" i="109"/>
  <c r="D466" i="109"/>
  <c r="D465" i="109"/>
  <c r="D464" i="109"/>
  <c r="D463" i="109"/>
  <c r="D462" i="109"/>
  <c r="D461" i="109"/>
  <c r="D460" i="109"/>
  <c r="D459" i="109"/>
  <c r="D458" i="109"/>
  <c r="D457" i="109"/>
  <c r="D456" i="109"/>
  <c r="D455" i="109"/>
  <c r="D454" i="109"/>
  <c r="D453" i="109"/>
  <c r="D452" i="109"/>
  <c r="D451" i="109"/>
  <c r="D450" i="109"/>
  <c r="D449" i="109"/>
  <c r="D448" i="109"/>
  <c r="D447" i="109"/>
  <c r="D446" i="109"/>
  <c r="D445" i="109"/>
  <c r="D444" i="109"/>
  <c r="D443" i="109"/>
  <c r="D442" i="109"/>
  <c r="D441" i="109"/>
  <c r="D440" i="109"/>
  <c r="D439" i="109"/>
  <c r="D438" i="109"/>
  <c r="D437" i="109"/>
  <c r="D436" i="109"/>
  <c r="D435" i="109"/>
  <c r="D434" i="109"/>
  <c r="D433" i="109"/>
  <c r="D432" i="109"/>
  <c r="D431" i="109"/>
  <c r="D430" i="109"/>
  <c r="D429" i="109"/>
  <c r="D428" i="109"/>
  <c r="D427" i="109"/>
  <c r="D426" i="109"/>
  <c r="D425" i="109"/>
  <c r="D424" i="109"/>
  <c r="D423" i="109"/>
  <c r="D422" i="109"/>
  <c r="D421" i="109"/>
  <c r="D420" i="109"/>
  <c r="D419" i="109"/>
  <c r="D418" i="109"/>
  <c r="D417" i="109"/>
  <c r="D416" i="109"/>
  <c r="D415" i="109"/>
  <c r="D414" i="109"/>
  <c r="D413" i="109"/>
  <c r="D412" i="109"/>
  <c r="D411" i="109"/>
  <c r="D410" i="109"/>
  <c r="D409" i="109"/>
  <c r="D408" i="109"/>
  <c r="D407" i="109"/>
  <c r="D406" i="109"/>
  <c r="D405" i="109"/>
  <c r="D404" i="109"/>
  <c r="D403" i="109"/>
  <c r="D402" i="109"/>
  <c r="D401" i="109"/>
  <c r="D400" i="109"/>
  <c r="D399" i="109"/>
  <c r="D398" i="109"/>
  <c r="D397" i="109"/>
  <c r="D396" i="109"/>
  <c r="D395" i="109"/>
  <c r="D394" i="109"/>
  <c r="D393" i="109"/>
  <c r="D392" i="109"/>
  <c r="D391" i="109"/>
  <c r="D390" i="109"/>
  <c r="D389" i="109"/>
  <c r="D388" i="109"/>
  <c r="D387" i="109"/>
  <c r="D386" i="109"/>
  <c r="D385" i="109"/>
  <c r="D384" i="109"/>
  <c r="D383" i="109"/>
  <c r="D382" i="109"/>
  <c r="D381" i="109"/>
  <c r="D380" i="109"/>
  <c r="D379" i="109"/>
  <c r="D378" i="109"/>
  <c r="D377" i="109"/>
  <c r="D376" i="109"/>
  <c r="D375" i="109"/>
  <c r="D374" i="109"/>
  <c r="D373" i="109"/>
  <c r="D372" i="109"/>
  <c r="D371" i="109"/>
  <c r="D370" i="109"/>
  <c r="D369" i="109"/>
  <c r="D368" i="109"/>
  <c r="D367" i="109"/>
  <c r="D366" i="109"/>
  <c r="D365" i="109"/>
  <c r="D364" i="109"/>
  <c r="D363" i="109"/>
  <c r="D362" i="109"/>
  <c r="D361" i="109"/>
  <c r="D360" i="109"/>
  <c r="D359" i="109"/>
  <c r="D358" i="109"/>
  <c r="D357" i="109"/>
  <c r="D356" i="109"/>
  <c r="D355" i="109"/>
  <c r="D354" i="109"/>
  <c r="D353" i="109"/>
  <c r="D352" i="109"/>
  <c r="D351" i="109"/>
  <c r="D350" i="109"/>
  <c r="D349" i="109"/>
  <c r="D348" i="109"/>
  <c r="D347" i="109"/>
  <c r="D346" i="109"/>
  <c r="D345" i="109"/>
  <c r="D344" i="109"/>
  <c r="D343" i="109"/>
  <c r="D342" i="109"/>
  <c r="D341" i="109"/>
  <c r="D340" i="109"/>
  <c r="D339" i="109"/>
  <c r="D338" i="109"/>
  <c r="D337" i="109"/>
  <c r="D336" i="109"/>
  <c r="D335" i="109"/>
  <c r="D334" i="109"/>
  <c r="D333" i="109"/>
  <c r="D332" i="109"/>
  <c r="D331" i="109"/>
  <c r="D330" i="109"/>
  <c r="D329" i="109"/>
  <c r="D328" i="109"/>
  <c r="D327" i="109"/>
  <c r="D326" i="109"/>
  <c r="D325" i="109"/>
  <c r="D324" i="109"/>
  <c r="D323" i="109"/>
  <c r="D322" i="109"/>
  <c r="D321" i="109"/>
  <c r="D320" i="109"/>
  <c r="D319" i="109"/>
  <c r="D318" i="109"/>
  <c r="D317" i="109"/>
  <c r="D316" i="109"/>
  <c r="D315" i="109"/>
  <c r="D314" i="109"/>
  <c r="D313" i="109"/>
  <c r="D312" i="109"/>
  <c r="D311" i="109"/>
  <c r="D310" i="109"/>
  <c r="D309" i="109"/>
  <c r="D308" i="109"/>
  <c r="D307" i="109"/>
  <c r="D306" i="109"/>
  <c r="D305" i="109"/>
  <c r="D304" i="109"/>
  <c r="D303" i="109"/>
  <c r="D302" i="109"/>
  <c r="D301" i="109"/>
  <c r="D300" i="109"/>
  <c r="D299" i="109"/>
  <c r="D298" i="109"/>
  <c r="D297" i="109"/>
  <c r="D296" i="109"/>
  <c r="D295" i="109"/>
  <c r="D294" i="109"/>
  <c r="D293" i="109"/>
  <c r="D292" i="109"/>
  <c r="D291" i="109"/>
  <c r="D290" i="109"/>
  <c r="D289" i="109"/>
  <c r="D288" i="109"/>
  <c r="D287" i="109"/>
  <c r="D286" i="109"/>
  <c r="D285" i="109"/>
  <c r="D284" i="109"/>
  <c r="D283" i="109"/>
  <c r="D282" i="109"/>
  <c r="D281" i="109"/>
  <c r="D280" i="109"/>
  <c r="D279" i="109"/>
  <c r="D278" i="109"/>
  <c r="D277" i="109"/>
  <c r="D276" i="109"/>
  <c r="D275" i="109"/>
  <c r="D274" i="109"/>
  <c r="D273" i="109"/>
  <c r="D272" i="109"/>
  <c r="D271" i="109"/>
  <c r="D270" i="109"/>
  <c r="D269" i="109"/>
  <c r="D268" i="109"/>
  <c r="D267" i="109"/>
  <c r="D266" i="109"/>
  <c r="D265" i="109"/>
  <c r="D264" i="109"/>
  <c r="D263" i="109"/>
  <c r="D262" i="109"/>
  <c r="D261" i="109"/>
  <c r="D260" i="109"/>
  <c r="D259" i="109"/>
  <c r="D258" i="109"/>
  <c r="D257" i="109"/>
  <c r="D256" i="109"/>
  <c r="D255" i="109"/>
  <c r="D254" i="109"/>
  <c r="D253" i="109"/>
  <c r="D252" i="109"/>
  <c r="D251" i="109"/>
  <c r="D250" i="109"/>
  <c r="D249" i="109"/>
  <c r="D248" i="109"/>
  <c r="D247" i="109"/>
  <c r="D246" i="109"/>
  <c r="D245" i="109"/>
  <c r="D244" i="109"/>
  <c r="D243" i="109"/>
  <c r="D242" i="109"/>
  <c r="D241" i="109"/>
  <c r="D240" i="109"/>
  <c r="D239" i="109"/>
  <c r="D238" i="109"/>
  <c r="D237" i="109"/>
  <c r="D236" i="109"/>
  <c r="D235" i="109"/>
  <c r="D234" i="109"/>
  <c r="D233" i="109"/>
  <c r="D232" i="109"/>
  <c r="D231" i="109"/>
  <c r="D230" i="109"/>
  <c r="D229" i="109"/>
  <c r="D228" i="109"/>
  <c r="D227" i="109"/>
  <c r="D226" i="109"/>
  <c r="D225" i="109"/>
  <c r="D224" i="109"/>
  <c r="D223" i="109"/>
  <c r="D222" i="109"/>
  <c r="D221" i="109"/>
  <c r="D220" i="109"/>
  <c r="D219" i="109"/>
  <c r="D218" i="109"/>
  <c r="D217" i="109"/>
  <c r="D216" i="109"/>
  <c r="D215" i="109"/>
  <c r="D214" i="109"/>
  <c r="D213" i="109"/>
  <c r="D212" i="109"/>
  <c r="D211" i="109"/>
  <c r="D210" i="109"/>
  <c r="D209" i="109"/>
  <c r="D208" i="109"/>
  <c r="D207" i="109"/>
  <c r="D206" i="109"/>
  <c r="D205" i="109"/>
  <c r="D204" i="109"/>
  <c r="D203" i="109"/>
  <c r="D202" i="109"/>
  <c r="D201" i="109"/>
  <c r="D200" i="109"/>
  <c r="D199" i="109"/>
  <c r="D198" i="109"/>
  <c r="D197" i="109"/>
  <c r="D196" i="109"/>
  <c r="D195" i="109"/>
  <c r="D194" i="109"/>
  <c r="D193" i="109"/>
  <c r="D192" i="109"/>
  <c r="D191" i="109"/>
  <c r="D190" i="109"/>
  <c r="D189" i="109"/>
  <c r="D188" i="109"/>
  <c r="D187" i="109"/>
  <c r="D186" i="109"/>
  <c r="D185" i="109"/>
  <c r="D184" i="109"/>
  <c r="D183" i="109"/>
  <c r="D182" i="109"/>
  <c r="D181" i="109"/>
  <c r="D180" i="109"/>
  <c r="D179" i="109"/>
  <c r="D178" i="109"/>
  <c r="D177" i="109"/>
  <c r="D176" i="109"/>
  <c r="D175" i="109"/>
  <c r="D174" i="109"/>
  <c r="D173" i="109"/>
  <c r="D172" i="109"/>
  <c r="D171" i="109"/>
  <c r="D170" i="109"/>
  <c r="D169" i="109"/>
  <c r="D168" i="109"/>
  <c r="D167" i="109"/>
  <c r="D166" i="109"/>
  <c r="D165" i="109"/>
  <c r="D164" i="109"/>
  <c r="D163" i="109"/>
  <c r="D162" i="109"/>
  <c r="D161" i="109"/>
  <c r="D160" i="109"/>
  <c r="D159" i="109"/>
  <c r="D158" i="109"/>
  <c r="D157" i="109"/>
  <c r="D156" i="109"/>
  <c r="D155" i="109"/>
  <c r="D154" i="109"/>
  <c r="D153" i="109"/>
  <c r="D152" i="109"/>
  <c r="D151" i="109"/>
  <c r="D150" i="109"/>
  <c r="D149" i="109"/>
  <c r="D148" i="109"/>
  <c r="D147" i="109"/>
  <c r="D146" i="109"/>
  <c r="D145" i="109"/>
  <c r="D144" i="109"/>
  <c r="D143" i="109"/>
  <c r="D142" i="109"/>
  <c r="D141" i="109"/>
  <c r="D140" i="109"/>
  <c r="D139" i="109"/>
  <c r="D138" i="109"/>
  <c r="D137" i="109"/>
  <c r="D136" i="109"/>
  <c r="D135" i="109"/>
  <c r="D134" i="109"/>
  <c r="D133" i="109"/>
  <c r="D132" i="109"/>
  <c r="D131" i="109"/>
  <c r="D130" i="109"/>
  <c r="D129" i="109"/>
  <c r="D128" i="109"/>
  <c r="D127" i="109"/>
  <c r="D126" i="109"/>
  <c r="D125" i="109"/>
  <c r="D124" i="109"/>
  <c r="D123" i="109"/>
  <c r="D122" i="109"/>
  <c r="D121" i="109"/>
  <c r="D120" i="109"/>
  <c r="D119" i="109"/>
  <c r="D118" i="109"/>
  <c r="D117" i="109"/>
  <c r="D116" i="109"/>
  <c r="D115" i="109"/>
  <c r="D114" i="109"/>
  <c r="D113" i="109"/>
  <c r="D112" i="109"/>
  <c r="D111" i="109"/>
  <c r="D110" i="109"/>
  <c r="D109" i="109"/>
  <c r="D108" i="109"/>
  <c r="D107" i="109"/>
  <c r="D106" i="109"/>
  <c r="D105" i="109"/>
  <c r="D104" i="109"/>
  <c r="D103" i="109"/>
  <c r="D102" i="109"/>
  <c r="D101" i="109"/>
  <c r="D100" i="109"/>
  <c r="D99" i="109"/>
  <c r="D98" i="109"/>
  <c r="D97" i="109"/>
  <c r="D96" i="109"/>
  <c r="D95" i="109"/>
  <c r="D94" i="109"/>
  <c r="D93" i="109"/>
  <c r="D92" i="109"/>
  <c r="D91" i="109"/>
  <c r="D90" i="109"/>
  <c r="D89" i="109"/>
  <c r="D88" i="109"/>
  <c r="D87" i="109"/>
  <c r="D86" i="109"/>
  <c r="D85" i="109"/>
  <c r="D84" i="109"/>
  <c r="D83" i="109"/>
  <c r="D82" i="109"/>
  <c r="D81" i="109"/>
  <c r="D80" i="109"/>
  <c r="D79" i="109"/>
  <c r="D78" i="109"/>
  <c r="D77" i="109"/>
  <c r="D76" i="109"/>
  <c r="D75" i="109"/>
  <c r="D74" i="109"/>
  <c r="D73" i="109"/>
  <c r="D72" i="109"/>
  <c r="D71" i="109"/>
  <c r="D70" i="109"/>
  <c r="D69" i="109"/>
  <c r="D68" i="109"/>
  <c r="D67" i="109"/>
  <c r="D66" i="109"/>
  <c r="D65" i="109"/>
  <c r="D64" i="109"/>
  <c r="D63" i="109"/>
  <c r="D62" i="109"/>
  <c r="D61" i="109"/>
  <c r="D60" i="109"/>
  <c r="D59" i="109"/>
  <c r="D58" i="109"/>
  <c r="D57" i="109"/>
  <c r="D56" i="109"/>
  <c r="D55" i="109"/>
  <c r="D54" i="109"/>
  <c r="D53" i="109"/>
  <c r="D52" i="109"/>
  <c r="D51" i="109"/>
  <c r="D50" i="109"/>
  <c r="D49" i="109"/>
  <c r="D48" i="109"/>
  <c r="D47" i="109"/>
  <c r="D46" i="109"/>
  <c r="D45" i="109"/>
  <c r="D44" i="109"/>
  <c r="D43" i="109"/>
  <c r="D42" i="109"/>
  <c r="D41" i="109"/>
  <c r="D40" i="109"/>
  <c r="D39" i="109"/>
  <c r="D38" i="109"/>
  <c r="D37" i="109"/>
  <c r="D36" i="109"/>
  <c r="D35" i="109"/>
  <c r="D34" i="109"/>
  <c r="D33" i="109"/>
  <c r="D32" i="109"/>
  <c r="D31" i="109"/>
  <c r="D30" i="109"/>
  <c r="D29" i="109"/>
  <c r="D28" i="109"/>
  <c r="D27" i="109"/>
  <c r="D26" i="109"/>
  <c r="D25" i="109"/>
  <c r="D24" i="109"/>
  <c r="D23" i="109"/>
  <c r="D22" i="109"/>
  <c r="D21" i="109"/>
  <c r="D20" i="109"/>
  <c r="D19" i="109"/>
  <c r="D18" i="109"/>
  <c r="D17" i="109"/>
  <c r="D53" i="52" l="1"/>
  <c r="D52" i="52"/>
  <c r="D51" i="52"/>
  <c r="D50" i="52"/>
  <c r="D49" i="52"/>
  <c r="D48" i="52"/>
  <c r="D118" i="59" l="1"/>
  <c r="D22" i="62" l="1"/>
  <c r="D21" i="62"/>
  <c r="D20" i="62"/>
  <c r="D19" i="62"/>
  <c r="D18" i="62"/>
  <c r="D17" i="62"/>
  <c r="D92" i="62" l="1"/>
  <c r="D91" i="62"/>
  <c r="D89" i="62"/>
  <c r="D88" i="62"/>
  <c r="D93" i="62"/>
  <c r="D90" i="62"/>
  <c r="D30" i="108" l="1"/>
  <c r="D65" i="108"/>
  <c r="D64" i="108"/>
  <c r="D63" i="108"/>
  <c r="D62" i="108"/>
  <c r="D61" i="108"/>
  <c r="D60" i="108"/>
  <c r="D59" i="108"/>
  <c r="D58" i="108"/>
  <c r="D57" i="108"/>
  <c r="D56" i="108"/>
  <c r="D55" i="108"/>
  <c r="D54" i="108"/>
  <c r="D67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72" i="62" l="1"/>
  <c r="D73" i="63" l="1"/>
  <c r="D76" i="63" l="1"/>
  <c r="D77" i="63"/>
  <c r="D78" i="63"/>
  <c r="D79" i="63"/>
  <c r="D80" i="63"/>
  <c r="D132" i="59"/>
  <c r="D133" i="59"/>
  <c r="D134" i="59"/>
  <c r="D135" i="59"/>
  <c r="D136" i="59"/>
  <c r="D16" i="54" l="1"/>
  <c r="D24" i="63" l="1"/>
  <c r="D25" i="63"/>
  <c r="D26" i="63"/>
  <c r="D21" i="63"/>
  <c r="D22" i="63"/>
  <c r="D20" i="63"/>
  <c r="D46" i="61"/>
  <c r="D45" i="61"/>
  <c r="D44" i="61"/>
  <c r="D25" i="66" l="1"/>
  <c r="D26" i="66"/>
  <c r="D27" i="66"/>
  <c r="D28" i="66"/>
  <c r="D29" i="66"/>
  <c r="D30" i="66"/>
  <c r="D31" i="66"/>
  <c r="D32" i="66"/>
  <c r="D33" i="66"/>
  <c r="D17" i="66"/>
  <c r="D18" i="66"/>
  <c r="D19" i="66"/>
  <c r="D20" i="66"/>
  <c r="D21" i="66"/>
  <c r="D22" i="66"/>
  <c r="D23" i="66"/>
  <c r="D24" i="66"/>
  <c r="D123" i="59" l="1"/>
  <c r="D124" i="59"/>
  <c r="D93" i="60" l="1"/>
  <c r="D94" i="60"/>
  <c r="D88" i="60"/>
  <c r="D89" i="60"/>
  <c r="D69" i="60"/>
  <c r="D70" i="60"/>
  <c r="D107" i="59" l="1"/>
  <c r="D57" i="59" l="1"/>
  <c r="D58" i="59"/>
  <c r="D59" i="59"/>
  <c r="D40" i="59"/>
  <c r="D41" i="59"/>
  <c r="D49" i="59" l="1"/>
  <c r="D50" i="59"/>
  <c r="D51" i="59"/>
  <c r="D52" i="59"/>
  <c r="D53" i="59"/>
  <c r="D54" i="59"/>
  <c r="D55" i="59"/>
  <c r="D56" i="59"/>
  <c r="D16" i="66" l="1"/>
  <c r="D170" i="64" l="1"/>
  <c r="D169" i="64"/>
  <c r="D168" i="64"/>
  <c r="D167" i="64"/>
  <c r="D166" i="64"/>
  <c r="D165" i="64"/>
  <c r="D164" i="64"/>
  <c r="D163" i="64"/>
  <c r="D162" i="64"/>
  <c r="D161" i="64"/>
  <c r="D160" i="64"/>
  <c r="D159" i="64"/>
  <c r="D158" i="64"/>
  <c r="D157" i="64"/>
  <c r="D156" i="64"/>
  <c r="D155" i="64"/>
  <c r="D154" i="64"/>
  <c r="D153" i="64"/>
  <c r="D152" i="64"/>
  <c r="D151" i="64"/>
  <c r="D150" i="64"/>
  <c r="D149" i="64"/>
  <c r="D148" i="64"/>
  <c r="D147" i="64"/>
  <c r="D146" i="64"/>
  <c r="D145" i="64"/>
  <c r="D144" i="64"/>
  <c r="D143" i="64"/>
  <c r="D142" i="64"/>
  <c r="D141" i="64"/>
  <c r="D140" i="64"/>
  <c r="D139" i="64"/>
  <c r="D138" i="64"/>
  <c r="D137" i="64"/>
  <c r="D136" i="64"/>
  <c r="D135" i="64"/>
  <c r="D134" i="64"/>
  <c r="D133" i="64"/>
  <c r="D132" i="64"/>
  <c r="D131" i="64"/>
  <c r="D130" i="64"/>
  <c r="D129" i="64"/>
  <c r="D128" i="64"/>
  <c r="D127" i="64"/>
  <c r="D126" i="64"/>
  <c r="D125" i="64"/>
  <c r="D124" i="64"/>
  <c r="D123" i="64"/>
  <c r="D122" i="64"/>
  <c r="D121" i="64"/>
  <c r="D120" i="64"/>
  <c r="D119" i="64"/>
  <c r="D118" i="64"/>
  <c r="D117" i="64"/>
  <c r="D116" i="64"/>
  <c r="D115" i="64"/>
  <c r="D114" i="64"/>
  <c r="D113" i="64"/>
  <c r="D112" i="64"/>
  <c r="D111" i="64"/>
  <c r="D110" i="64"/>
  <c r="D109" i="64"/>
  <c r="D108" i="64"/>
  <c r="D107" i="64"/>
  <c r="D106" i="64"/>
  <c r="D105" i="64"/>
  <c r="D104" i="64"/>
  <c r="D103" i="64"/>
  <c r="D102" i="64"/>
  <c r="D101" i="64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75" i="64"/>
  <c r="D74" i="64"/>
  <c r="D73" i="64"/>
  <c r="D72" i="64"/>
  <c r="D71" i="64"/>
  <c r="D70" i="64"/>
  <c r="D69" i="64"/>
  <c r="D68" i="64"/>
  <c r="D67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1" i="64"/>
  <c r="D50" i="64"/>
  <c r="D49" i="64"/>
  <c r="D48" i="64"/>
  <c r="D47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D101" i="63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75" i="63"/>
  <c r="D74" i="63"/>
  <c r="D72" i="63"/>
  <c r="D71" i="63"/>
  <c r="D70" i="63"/>
  <c r="D69" i="63"/>
  <c r="D68" i="63"/>
  <c r="D67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1" i="63"/>
  <c r="D50" i="63"/>
  <c r="D49" i="63"/>
  <c r="D48" i="63"/>
  <c r="D47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3" i="63"/>
  <c r="D19" i="63"/>
  <c r="D18" i="63"/>
  <c r="D17" i="63"/>
  <c r="D86" i="62"/>
  <c r="D85" i="62"/>
  <c r="D84" i="62"/>
  <c r="D83" i="62"/>
  <c r="D82" i="62"/>
  <c r="D81" i="62"/>
  <c r="D80" i="62"/>
  <c r="D79" i="62"/>
  <c r="D78" i="62"/>
  <c r="D77" i="62"/>
  <c r="D76" i="62"/>
  <c r="D75" i="62"/>
  <c r="D74" i="62"/>
  <c r="D73" i="62"/>
  <c r="D71" i="62"/>
  <c r="D70" i="62"/>
  <c r="D69" i="62"/>
  <c r="D68" i="62"/>
  <c r="D67" i="62"/>
  <c r="D66" i="62"/>
  <c r="D65" i="62"/>
  <c r="D64" i="62"/>
  <c r="D63" i="62"/>
  <c r="D62" i="62"/>
  <c r="D61" i="62"/>
  <c r="D60" i="62"/>
  <c r="D59" i="62"/>
  <c r="D58" i="62"/>
  <c r="D57" i="62"/>
  <c r="D56" i="62"/>
  <c r="D55" i="62"/>
  <c r="D54" i="62"/>
  <c r="D53" i="62"/>
  <c r="D52" i="62"/>
  <c r="D51" i="62"/>
  <c r="D50" i="62"/>
  <c r="D49" i="62"/>
  <c r="D48" i="62"/>
  <c r="D47" i="62"/>
  <c r="D46" i="62"/>
  <c r="D45" i="62"/>
  <c r="D44" i="62"/>
  <c r="D43" i="62"/>
  <c r="D42" i="62"/>
  <c r="D41" i="62"/>
  <c r="D40" i="62"/>
  <c r="D39" i="62"/>
  <c r="D38" i="62"/>
  <c r="D37" i="62"/>
  <c r="D36" i="62"/>
  <c r="D35" i="62"/>
  <c r="D34" i="62"/>
  <c r="D33" i="62"/>
  <c r="D32" i="62"/>
  <c r="D31" i="62"/>
  <c r="D30" i="62"/>
  <c r="D28" i="62"/>
  <c r="D27" i="62"/>
  <c r="D26" i="62"/>
  <c r="D25" i="62"/>
  <c r="D24" i="62"/>
  <c r="D23" i="62"/>
  <c r="D115" i="61"/>
  <c r="D114" i="61"/>
  <c r="D113" i="61"/>
  <c r="D112" i="61"/>
  <c r="D111" i="61"/>
  <c r="D110" i="61"/>
  <c r="D109" i="61"/>
  <c r="D108" i="61"/>
  <c r="D107" i="61"/>
  <c r="D106" i="61"/>
  <c r="D105" i="61"/>
  <c r="D104" i="61"/>
  <c r="D103" i="61"/>
  <c r="D102" i="61"/>
  <c r="D101" i="61"/>
  <c r="D100" i="61"/>
  <c r="D99" i="61"/>
  <c r="D98" i="61"/>
  <c r="D97" i="61"/>
  <c r="D96" i="61"/>
  <c r="D95" i="61"/>
  <c r="D94" i="61"/>
  <c r="D93" i="61"/>
  <c r="D92" i="61"/>
  <c r="D91" i="61"/>
  <c r="D90" i="61"/>
  <c r="D89" i="61"/>
  <c r="D88" i="61"/>
  <c r="D87" i="61"/>
  <c r="D86" i="61"/>
  <c r="D85" i="61"/>
  <c r="D84" i="61"/>
  <c r="D83" i="61"/>
  <c r="D82" i="61"/>
  <c r="D81" i="61"/>
  <c r="D80" i="61"/>
  <c r="D79" i="61"/>
  <c r="D78" i="61"/>
  <c r="D77" i="61"/>
  <c r="D76" i="61"/>
  <c r="D75" i="61"/>
  <c r="D74" i="61"/>
  <c r="D73" i="61"/>
  <c r="D72" i="61"/>
  <c r="D71" i="61"/>
  <c r="D70" i="61"/>
  <c r="D69" i="61"/>
  <c r="D68" i="61"/>
  <c r="D67" i="61"/>
  <c r="D66" i="61"/>
  <c r="D65" i="61"/>
  <c r="D64" i="61"/>
  <c r="D63" i="61"/>
  <c r="D62" i="61"/>
  <c r="D61" i="61"/>
  <c r="D60" i="61"/>
  <c r="D59" i="61"/>
  <c r="D58" i="61"/>
  <c r="D57" i="61"/>
  <c r="D56" i="61"/>
  <c r="D55" i="61"/>
  <c r="D54" i="61"/>
  <c r="D53" i="61"/>
  <c r="D52" i="61"/>
  <c r="D51" i="61"/>
  <c r="D50" i="61"/>
  <c r="D49" i="61"/>
  <c r="D48" i="61"/>
  <c r="D47" i="61"/>
  <c r="D43" i="61"/>
  <c r="D42" i="61"/>
  <c r="D41" i="61"/>
  <c r="D40" i="61"/>
  <c r="D39" i="61"/>
  <c r="D38" i="61"/>
  <c r="D37" i="61"/>
  <c r="D36" i="61"/>
  <c r="D35" i="61"/>
  <c r="D34" i="61"/>
  <c r="D33" i="61"/>
  <c r="D32" i="61"/>
  <c r="D31" i="61"/>
  <c r="D30" i="61"/>
  <c r="D29" i="61"/>
  <c r="D28" i="61"/>
  <c r="D27" i="61"/>
  <c r="D26" i="61"/>
  <c r="D25" i="61"/>
  <c r="D24" i="61"/>
  <c r="D23" i="61"/>
  <c r="D22" i="61"/>
  <c r="D21" i="61"/>
  <c r="D20" i="61"/>
  <c r="D19" i="61"/>
  <c r="D18" i="61"/>
  <c r="D17" i="61"/>
  <c r="D16" i="61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D95" i="60"/>
  <c r="D92" i="60"/>
  <c r="D91" i="60"/>
  <c r="D90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67" i="60"/>
  <c r="D66" i="60"/>
  <c r="D65" i="60"/>
  <c r="D64" i="60"/>
  <c r="D63" i="60"/>
  <c r="D62" i="60"/>
  <c r="D61" i="60"/>
  <c r="D60" i="60"/>
  <c r="D59" i="60"/>
  <c r="D58" i="60"/>
  <c r="D57" i="60"/>
  <c r="D56" i="60"/>
  <c r="D53" i="60"/>
  <c r="D52" i="60"/>
  <c r="D51" i="60"/>
  <c r="D50" i="60"/>
  <c r="D49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D20" i="60"/>
  <c r="D19" i="60"/>
  <c r="D18" i="60"/>
  <c r="D17" i="60"/>
  <c r="D16" i="60"/>
  <c r="D131" i="59"/>
  <c r="D130" i="59"/>
  <c r="D129" i="59"/>
  <c r="D128" i="59"/>
  <c r="D127" i="59"/>
  <c r="D126" i="59"/>
  <c r="D125" i="59"/>
  <c r="D122" i="59"/>
  <c r="D121" i="59"/>
  <c r="D120" i="59"/>
  <c r="D119" i="59"/>
  <c r="D117" i="59"/>
  <c r="D116" i="59"/>
  <c r="D115" i="59"/>
  <c r="D114" i="59"/>
  <c r="D113" i="59"/>
  <c r="D112" i="59"/>
  <c r="D111" i="59"/>
  <c r="D110" i="59"/>
  <c r="D109" i="59"/>
  <c r="D108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82" i="59"/>
  <c r="D81" i="59"/>
  <c r="D80" i="59"/>
  <c r="D79" i="59"/>
  <c r="D78" i="59"/>
  <c r="D77" i="59"/>
  <c r="D76" i="59"/>
  <c r="D75" i="59"/>
  <c r="D74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48" i="59"/>
  <c r="D47" i="59"/>
  <c r="D46" i="59"/>
  <c r="D45" i="59"/>
  <c r="D44" i="59"/>
  <c r="D43" i="59"/>
  <c r="D42" i="59"/>
  <c r="D39" i="59"/>
  <c r="D38" i="59"/>
  <c r="D37" i="59"/>
  <c r="D36" i="59"/>
  <c r="D35" i="59"/>
  <c r="D34" i="59"/>
  <c r="D33" i="59"/>
  <c r="D32" i="59"/>
  <c r="D31" i="59"/>
  <c r="D30" i="59"/>
  <c r="D29" i="59"/>
  <c r="D28" i="59"/>
  <c r="D27" i="59"/>
  <c r="D26" i="59"/>
  <c r="D25" i="59"/>
  <c r="D24" i="59"/>
  <c r="D23" i="59"/>
  <c r="D22" i="59"/>
  <c r="D21" i="59"/>
  <c r="D20" i="59"/>
  <c r="D19" i="59"/>
  <c r="D18" i="59"/>
  <c r="D17" i="59"/>
  <c r="D21" i="58"/>
  <c r="D20" i="58"/>
  <c r="D19" i="58"/>
  <c r="D18" i="58"/>
  <c r="D17" i="58"/>
  <c r="D16" i="58"/>
  <c r="D60" i="57"/>
  <c r="D59" i="57"/>
  <c r="D58" i="57"/>
  <c r="D57" i="57"/>
  <c r="D56" i="57"/>
  <c r="D55" i="57"/>
  <c r="D54" i="57"/>
  <c r="D53" i="57"/>
  <c r="D52" i="57"/>
  <c r="D51" i="57"/>
  <c r="D50" i="57"/>
  <c r="D49" i="57"/>
  <c r="D48" i="57"/>
  <c r="D47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8" i="57"/>
  <c r="D27" i="57"/>
  <c r="D26" i="57"/>
  <c r="D25" i="57"/>
  <c r="D24" i="57"/>
  <c r="D23" i="57"/>
  <c r="D22" i="57"/>
  <c r="D21" i="57"/>
  <c r="D20" i="57"/>
  <c r="D19" i="57"/>
  <c r="D18" i="57"/>
  <c r="D17" i="57"/>
  <c r="D16" i="57"/>
  <c r="D56" i="54"/>
  <c r="D55" i="54"/>
  <c r="D54" i="54"/>
  <c r="D53" i="54"/>
  <c r="D52" i="54"/>
  <c r="D51" i="54"/>
  <c r="D50" i="54"/>
  <c r="D49" i="54"/>
  <c r="D48" i="54"/>
  <c r="D47" i="54"/>
  <c r="D46" i="54"/>
  <c r="D45" i="54"/>
  <c r="D44" i="54"/>
  <c r="D43" i="54"/>
  <c r="D42" i="54"/>
  <c r="D41" i="54"/>
  <c r="D40" i="54"/>
  <c r="D39" i="54"/>
  <c r="D38" i="54"/>
  <c r="D37" i="54"/>
  <c r="D36" i="54"/>
  <c r="D35" i="54"/>
  <c r="D34" i="54"/>
  <c r="D33" i="54"/>
  <c r="D32" i="54"/>
  <c r="D31" i="54"/>
  <c r="D30" i="54"/>
  <c r="D29" i="54"/>
  <c r="D28" i="54"/>
  <c r="D27" i="54"/>
  <c r="D26" i="54"/>
  <c r="D25" i="54"/>
  <c r="D24" i="54"/>
  <c r="D23" i="54"/>
  <c r="D22" i="54"/>
  <c r="D21" i="54"/>
  <c r="D20" i="54"/>
  <c r="D19" i="54"/>
  <c r="D18" i="54"/>
  <c r="D17" i="54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47" i="52"/>
  <c r="D45" i="52"/>
  <c r="D44" i="52"/>
  <c r="D43" i="52"/>
  <c r="D46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8" i="52"/>
  <c r="D27" i="52"/>
  <c r="D26" i="52"/>
  <c r="D25" i="52"/>
  <c r="D24" i="52"/>
  <c r="D23" i="52"/>
  <c r="D22" i="52"/>
  <c r="D21" i="52"/>
  <c r="D20" i="52"/>
  <c r="D19" i="52"/>
  <c r="D18" i="52"/>
  <c r="D17" i="52"/>
  <c r="D45" i="60"/>
  <c r="D46" i="60"/>
  <c r="D44" i="60"/>
  <c r="D47" i="60"/>
  <c r="D55" i="60"/>
  <c r="D48" i="60"/>
  <c r="D54" i="60"/>
  <c r="D68" i="60"/>
</calcChain>
</file>

<file path=xl/sharedStrings.xml><?xml version="1.0" encoding="utf-8"?>
<sst xmlns="http://schemas.openxmlformats.org/spreadsheetml/2006/main" count="12453" uniqueCount="11116">
  <si>
    <r>
      <t xml:space="preserve">Tuhost : </t>
    </r>
    <r>
      <rPr>
        <b/>
        <sz val="8"/>
        <rFont val="Arial CE"/>
        <family val="2"/>
        <charset val="238"/>
      </rPr>
      <t>SN4, SN8</t>
    </r>
  </si>
  <si>
    <t>IF163100W</t>
  </si>
  <si>
    <t>IF505300W</t>
  </si>
  <si>
    <t>JF011203W</t>
  </si>
  <si>
    <t>JF011206W</t>
  </si>
  <si>
    <t>JF015000W</t>
  </si>
  <si>
    <t>JF015002W</t>
  </si>
  <si>
    <t>JF015005W</t>
  </si>
  <si>
    <t>JF015009W</t>
  </si>
  <si>
    <t xml:space="preserve">PPKGR REDUKCE 110/160 </t>
  </si>
  <si>
    <t xml:space="preserve">PPKGR REDUKCE 125/160 </t>
  </si>
  <si>
    <t xml:space="preserve">PPKGR REDUKCE 160/200 </t>
  </si>
  <si>
    <t xml:space="preserve">PPKGR REDUKCE 200/250 </t>
  </si>
  <si>
    <t xml:space="preserve">PPKGR REDUKCE 250/315 </t>
  </si>
  <si>
    <t xml:space="preserve">PPKGMM SPOJKA DVOUHRDLÁ 110 </t>
  </si>
  <si>
    <t xml:space="preserve">PPKGMM SPOJKA DVOUHRDLÁ 125 </t>
  </si>
  <si>
    <t xml:space="preserve">PPKGMM SPOJKA DVOUHRDLÁ 160 </t>
  </si>
  <si>
    <t xml:space="preserve">PPKGMM SPOJKA DVOUHRDLÁ 200 </t>
  </si>
  <si>
    <t>PPKGMM SPOJKA DVOUHRDLÁ 250</t>
  </si>
  <si>
    <t>PPKGMM SPOJKA DVOUHRDLÁ 315</t>
  </si>
  <si>
    <t>PPKGU PŘESUVKA 110</t>
  </si>
  <si>
    <t>PPKGU PŘESUVKA 125</t>
  </si>
  <si>
    <t>PPKGU PŘESUVKA 160</t>
  </si>
  <si>
    <t>PPKGU PŘESUVKA 200</t>
  </si>
  <si>
    <t>PPKGU PŘESUVKA 250</t>
  </si>
  <si>
    <t>PPKGU PŘESUVKA 315</t>
  </si>
  <si>
    <t>PPKGB KOLENO 400/15°</t>
  </si>
  <si>
    <t>PPKGB KOLENO 400/45°</t>
  </si>
  <si>
    <t>PPKGEA ODBOČKA 45° 400/160</t>
  </si>
  <si>
    <t>PPKGEA ODBOČKA 45° 400/200</t>
  </si>
  <si>
    <t>PPKGEA ODBOČKA 45° 400/400</t>
  </si>
  <si>
    <t xml:space="preserve">PPKGR REDUKCE 315/400 </t>
  </si>
  <si>
    <t>PPKGMM SPOJKA DVOUHRDLÁ 400</t>
  </si>
  <si>
    <t>PPKGU PŘESUVKA 400</t>
  </si>
  <si>
    <t>PPKGEA ODBOČKA 45° 160/125</t>
  </si>
  <si>
    <t>PPKGEA ODBOČKA 45° 160/160</t>
  </si>
  <si>
    <t>PPKGEA ODBOČKA 45° 200/160</t>
  </si>
  <si>
    <t>PPKGEA ODBOČKA 45° 200/200</t>
  </si>
  <si>
    <t>PPKGEA ODBOČKA 45° 250/160</t>
  </si>
  <si>
    <t>PPKGEA ODBOČKA 45° 250/250</t>
  </si>
  <si>
    <t>PPKGEA ODBOČKA 45° 315/160</t>
  </si>
  <si>
    <t>PPKGEA ODBOČKA 45° 315/200</t>
  </si>
  <si>
    <t>PPKGEA ODBOČKA 45° 315/315</t>
  </si>
  <si>
    <t>PPKGEA ODBOČKA 87° 110/110</t>
  </si>
  <si>
    <t xml:space="preserve">PPKGR REDUKCE 110/125 </t>
  </si>
  <si>
    <t>Přípojná odbočka na KG 250 / 160</t>
  </si>
  <si>
    <t xml:space="preserve">Přípojná odbočka na KG 500 / 160  </t>
  </si>
  <si>
    <t xml:space="preserve">Přípojná odbočka na KG 400 / 160  </t>
  </si>
  <si>
    <t xml:space="preserve">Přípojná odbočka na KG 300 / 160 </t>
  </si>
  <si>
    <t>TEGRA 600 - BETONOVÝ PRSTENEC</t>
  </si>
  <si>
    <t>JF014002W</t>
  </si>
  <si>
    <t>JF014003W</t>
  </si>
  <si>
    <t>JF014004W</t>
  </si>
  <si>
    <t>JF014006W</t>
  </si>
  <si>
    <t xml:space="preserve">Kanalizační potrubí KG z PVC </t>
  </si>
  <si>
    <r>
      <t xml:space="preserve">Materiál : </t>
    </r>
    <r>
      <rPr>
        <b/>
        <sz val="8"/>
        <rFont val="Arial CE"/>
        <family val="2"/>
        <charset val="238"/>
      </rPr>
      <t>PVC</t>
    </r>
  </si>
  <si>
    <t>KGEA ODBOČKA 45° 110/110</t>
  </si>
  <si>
    <t>KGEA ODBOČKA 45° 125/110</t>
  </si>
  <si>
    <t>KGEA ODBOČKA 45° 125/125</t>
  </si>
  <si>
    <t>KGEA ODBOČKA 45° 160/110</t>
  </si>
  <si>
    <t>KGEA ODBOČKA 45° 160/160</t>
  </si>
  <si>
    <t>KGEA ODBOČKA 45° 200/110</t>
  </si>
  <si>
    <t>KGEA ODBOČKA 45° 200/125</t>
  </si>
  <si>
    <t>KGEA ODBOČKA 45° 200/160</t>
  </si>
  <si>
    <t>KGEA ODBOČKA 45° 200/200</t>
  </si>
  <si>
    <t>KGEA ODBOČKA 45° 250/110</t>
  </si>
  <si>
    <t>KGEA ODBOČKA 45° 250/125</t>
  </si>
  <si>
    <t>KGEA ODBOČKA 45° 250/160</t>
  </si>
  <si>
    <t>KGEA ODBOČKA 45° 250/200</t>
  </si>
  <si>
    <t>KGEA ODBOČKA 45° 250/250</t>
  </si>
  <si>
    <t>KGEA ODBOČKA 45° 315/110</t>
  </si>
  <si>
    <t>KGEA ODBOČKA 45° 315/160</t>
  </si>
  <si>
    <t>KGEA ODBOČKA 45° 315/200</t>
  </si>
  <si>
    <t>KGEA ODBOČKA 45° 315/250</t>
  </si>
  <si>
    <t>KGEA ODBOČKA 45° 315/315</t>
  </si>
  <si>
    <t>KGEA ODBOČKA 45° 400/110</t>
  </si>
  <si>
    <t>JF018220W</t>
  </si>
  <si>
    <t>přípojná sedlová odbočka 250/160</t>
  </si>
  <si>
    <t>JF018230W</t>
  </si>
  <si>
    <t>přípojná sedlová odbočka 300/160</t>
  </si>
  <si>
    <t>JF018240W</t>
  </si>
  <si>
    <t>RF010610W</t>
  </si>
  <si>
    <t>TEGRA 425 - DNO KG 315 PŘÍMÉ         (vč.těsnění)</t>
  </si>
  <si>
    <t>X-Stream hrdlo/KG čep přechod DN200/200</t>
  </si>
  <si>
    <t>X-Stream hrdlo/KG čep přechod DN250/250</t>
  </si>
  <si>
    <t>X-Stream hrdlo/KG čep přechod DN300/315</t>
  </si>
  <si>
    <t>JF015102W</t>
  </si>
  <si>
    <t>JF017000W</t>
  </si>
  <si>
    <t>JF017001W</t>
  </si>
  <si>
    <t>JF017002W</t>
  </si>
  <si>
    <t>JF017003W</t>
  </si>
  <si>
    <t>JF017004W</t>
  </si>
  <si>
    <t>JF010100W</t>
  </si>
  <si>
    <t>JF010101W</t>
  </si>
  <si>
    <t>JF010102W</t>
  </si>
  <si>
    <t>JF010103W</t>
  </si>
  <si>
    <t>JF010104W</t>
  </si>
  <si>
    <t>JF010106W</t>
  </si>
  <si>
    <t>JF010107W</t>
  </si>
  <si>
    <t>JF010200W</t>
  </si>
  <si>
    <t>JF010201W</t>
  </si>
  <si>
    <t>JF010202W</t>
  </si>
  <si>
    <t>JF010203W</t>
  </si>
  <si>
    <t>JF010204W</t>
  </si>
  <si>
    <t>JF010206W</t>
  </si>
  <si>
    <t>JF010207W</t>
  </si>
  <si>
    <t>JF010300W</t>
  </si>
  <si>
    <t>JF010301W</t>
  </si>
  <si>
    <t>JF010302W</t>
  </si>
  <si>
    <t>JF010303W</t>
  </si>
  <si>
    <t>JF010304W</t>
  </si>
  <si>
    <t>JF010306W</t>
  </si>
  <si>
    <t>JF010307W</t>
  </si>
  <si>
    <t>IP317100W</t>
  </si>
  <si>
    <t>IP317200W</t>
  </si>
  <si>
    <t>IP317300W</t>
  </si>
  <si>
    <t>IP357300W</t>
  </si>
  <si>
    <t>IP429100W</t>
  </si>
  <si>
    <r>
      <t xml:space="preserve">Materiál : </t>
    </r>
    <r>
      <rPr>
        <b/>
        <sz val="8"/>
        <rFont val="Arial CE"/>
        <family val="2"/>
        <charset val="238"/>
      </rPr>
      <t>PP</t>
    </r>
  </si>
  <si>
    <t>RF600010W</t>
  </si>
  <si>
    <t>** pouze do vyprodání zásob a poté pouze na vyžádání</t>
  </si>
  <si>
    <t>Spojky IN-SITU + vrtáky</t>
  </si>
  <si>
    <t>SPOJKA "IN SITU" 110</t>
  </si>
  <si>
    <t>SPOJKA "IN SITU" 160</t>
  </si>
  <si>
    <t>VRTÁK PRO SPOJKU IN SITU 160</t>
  </si>
  <si>
    <t>DP900036W</t>
  </si>
  <si>
    <t>SOLIDWALL  PVC SN12 160x5,5mm  6M</t>
  </si>
  <si>
    <t>DP900046W</t>
  </si>
  <si>
    <t>SOLIDWALL  PVC SN12 200x6,9mm  6M</t>
  </si>
  <si>
    <t>DP900056W</t>
  </si>
  <si>
    <t>SOLIDWALL  PVC SN12 250x8,6mm  6M</t>
  </si>
  <si>
    <t>DP900066W</t>
  </si>
  <si>
    <t>SOLIDWALL  PVC SN12 315x10,8mm  6M</t>
  </si>
  <si>
    <t>DP900076W</t>
  </si>
  <si>
    <t>SOLIDWALL  PVC SN12 400x13,7mm  6M</t>
  </si>
  <si>
    <t>DP900086W</t>
  </si>
  <si>
    <t>SOLIDWALL  PVC SN12 500x17,1mm  6M</t>
  </si>
  <si>
    <t>PVC SDR34 přesuvka 160</t>
  </si>
  <si>
    <t>PVC SDR34 přesuvka 200</t>
  </si>
  <si>
    <t>PVC SDR34 přesuvka 250</t>
  </si>
  <si>
    <t>PVC SDR34 přesuvka 315</t>
  </si>
  <si>
    <t>PVC SDR34 přesuvka 400</t>
  </si>
  <si>
    <t>PVC SDR34 odbočka 45° 200x160</t>
  </si>
  <si>
    <t>PVC SDR34 odbočka 45° 200x200</t>
  </si>
  <si>
    <t>PVC SDR34 odbočka 45° 250x110</t>
  </si>
  <si>
    <t>PVC SDR34 odbočka 45° 250x160</t>
  </si>
  <si>
    <t>PVC SDR34 odbočka 45° 250x200</t>
  </si>
  <si>
    <t>PVC SDR34 odbočka 45° 250x250</t>
  </si>
  <si>
    <t>PVC SDR34 odbočka 45° 315x110</t>
  </si>
  <si>
    <t>PVC SDR34 odbočka 45° 315x160</t>
  </si>
  <si>
    <t>PVC SDR34 odbočka 45° 315x200</t>
  </si>
  <si>
    <t>PVC SDR34 odbočka 45° 315x250</t>
  </si>
  <si>
    <t>PVC SDR34 odbočka 45° 315x315</t>
  </si>
  <si>
    <t>PVC SDR34 odbočka 45° 400x110</t>
  </si>
  <si>
    <t>PVC SDR34 odbočka 45° 400x160</t>
  </si>
  <si>
    <t>PVC SDR34 odbočka 45° 400x200</t>
  </si>
  <si>
    <t>PVC SDR34 odbočka 45° 400x250</t>
  </si>
  <si>
    <t>PVC SDR34 odbočka 45° 400x315</t>
  </si>
  <si>
    <t>PVC SDR34 odbočka 45° 400x400</t>
  </si>
  <si>
    <t>PVC SDR34 odbočka 90° 200x160</t>
  </si>
  <si>
    <t>PVC SDR34 odbočka 90° 250x160</t>
  </si>
  <si>
    <t>PVC SDR34 odbočka 90° 250x200</t>
  </si>
  <si>
    <t>PVC SDR34 odbočka 90° 250x250</t>
  </si>
  <si>
    <t>PVC SDR34 odbočka 90° 315x160</t>
  </si>
  <si>
    <t>PVC SDR34 odbočka 90° 315x200</t>
  </si>
  <si>
    <t>PVC SDR34 odbočka 90° 315x250</t>
  </si>
  <si>
    <t>PVC SDR34 odbočka 90° 400x160</t>
  </si>
  <si>
    <t>PVC SDR34 odbočka 90° 400x200</t>
  </si>
  <si>
    <t>PVC SDR34 odbočka 90° 400x250</t>
  </si>
  <si>
    <t>PVC SDR34 odbočka 90° 400x315</t>
  </si>
  <si>
    <t>PVC SDR34 odbočka 90° 400x400</t>
  </si>
  <si>
    <t>PVC SDR34 koleno 15° 200</t>
  </si>
  <si>
    <t>PVC SDR34 koleno 15° 250</t>
  </si>
  <si>
    <t>PVC SDR34 koleno 15° 315</t>
  </si>
  <si>
    <t>PVC SDR34 koleno 15° 400</t>
  </si>
  <si>
    <t>PVC SDR34 koleno 30° 200</t>
  </si>
  <si>
    <t>PVC SDR34 koleno 30° 250</t>
  </si>
  <si>
    <t>PVC SDR34 koleno 30° 315</t>
  </si>
  <si>
    <t>PVC SDR34 koleno 30° 400</t>
  </si>
  <si>
    <t>PVC SDR34 koleno 45° 200</t>
  </si>
  <si>
    <t>PVC SDR34 koleno 45° 250</t>
  </si>
  <si>
    <t>PVC SDR34 koleno 45° 315</t>
  </si>
  <si>
    <t>PVC SDR34 koleno 90° 250</t>
  </si>
  <si>
    <t>PVC SDR34 koleno 90° 315</t>
  </si>
  <si>
    <t>PVC SDR34 koleno 45° 400</t>
  </si>
  <si>
    <t>PVC SDR34 koleno 90° 400</t>
  </si>
  <si>
    <t>PVC SDR34 redukce  160x200</t>
  </si>
  <si>
    <t>PVC SDR34 redukce  160x250</t>
  </si>
  <si>
    <t>PVC SDR34 redukce  200x250</t>
  </si>
  <si>
    <t>PVC SDR34 redukce  200x315</t>
  </si>
  <si>
    <t>PVC SDR34 redukce  250x315</t>
  </si>
  <si>
    <t>PVC SDR34 redukce  315x400</t>
  </si>
  <si>
    <t>PVC SDR34 redukce  400x500</t>
  </si>
  <si>
    <t>SOLIDWALL PVC SN12</t>
  </si>
  <si>
    <r>
      <t xml:space="preserve">Materiál : </t>
    </r>
    <r>
      <rPr>
        <b/>
        <sz val="8"/>
        <rFont val="Arial CE"/>
        <charset val="238"/>
      </rPr>
      <t>PVC</t>
    </r>
  </si>
  <si>
    <t>TEGRA 425 - DNO KG 110 PŘÍMÉ         (vč.těsnění) *</t>
  </si>
  <si>
    <t>TEGRA 425 - DNO KG 110 TYP X         (vč.těsnění) *</t>
  </si>
  <si>
    <t>TELESKOPICKÁ  ROURA 315/375 (bez.těsnění)</t>
  </si>
  <si>
    <t>X-Stream přesuvka DN150</t>
  </si>
  <si>
    <t>X-Stream přesuvka DN200</t>
  </si>
  <si>
    <t>X-Stream přesuvka DN250</t>
  </si>
  <si>
    <t>X-Stream přesuvka DN300</t>
  </si>
  <si>
    <t>X-Stream přesuvka DN400</t>
  </si>
  <si>
    <t>X-Stream přesuvka DN500</t>
  </si>
  <si>
    <t>X-Stream přesuvka DN600</t>
  </si>
  <si>
    <t>X-Stream přesuvka DN800</t>
  </si>
  <si>
    <t>X-Stream koleno 15° DN150</t>
  </si>
  <si>
    <t>X-Stream koleno 15° DN200</t>
  </si>
  <si>
    <t>X-Stream koleno 15° DN250</t>
  </si>
  <si>
    <t>X-Stream koleno 15° DN300</t>
  </si>
  <si>
    <t>X-Stream koleno 15° DN400</t>
  </si>
  <si>
    <t>X-Stream koleno 30° DN150</t>
  </si>
  <si>
    <t>X-Stream koleno 30° DN200</t>
  </si>
  <si>
    <t>X-Stream koleno 30° DN250</t>
  </si>
  <si>
    <t>X-Stream koleno 30° DN300</t>
  </si>
  <si>
    <t>X-Stream koleno 30° DN400</t>
  </si>
  <si>
    <t>X-Stream koleno 45° DN150</t>
  </si>
  <si>
    <t>X-Stream koleno 45° DN200</t>
  </si>
  <si>
    <t>X-Stream koleno 45° DN250</t>
  </si>
  <si>
    <t>X-Stream koleno 45° DN300</t>
  </si>
  <si>
    <t>X-Stream koleno 45° DN400</t>
  </si>
  <si>
    <t>X-Stream odbočka 45° DN150/150</t>
  </si>
  <si>
    <t>X-Stream odbočka 45° DN200/200</t>
  </si>
  <si>
    <t>X-Stream odbočka 45° DN250/250</t>
  </si>
  <si>
    <t>X-Stream odbočka 45° DN300/300</t>
  </si>
  <si>
    <t>X-Stream koleno 15° DN500 *</t>
  </si>
  <si>
    <t>X-Stream koleno 15° DN600 *</t>
  </si>
  <si>
    <t>X-Stream koleno 30° DN500 *</t>
  </si>
  <si>
    <t>X-Stream koleno 30° DN600 *</t>
  </si>
  <si>
    <t>X-Stream koleno 45° DN500 *</t>
  </si>
  <si>
    <t>X-Stream koleno 45° DN600 *</t>
  </si>
  <si>
    <t>X-Stream korug.potrubí SN10 PP DN200/6m s hrdlem</t>
  </si>
  <si>
    <t>X-Stream korug.potrubí SN10 PP DN250/6m s hrdlem</t>
  </si>
  <si>
    <t>X-Stream korug.potrubí SN10 PP DN300/6m s hrdlem</t>
  </si>
  <si>
    <t>X-Stream korug.potrubí SN10 PP DN400/6m s hrdlem</t>
  </si>
  <si>
    <t>X-Stream korug.potrubí SN10 PP DN500/6m s hrdlem</t>
  </si>
  <si>
    <t>X-Stream korug.potrubí SN10 PP DN600/6m s hrdlem</t>
  </si>
  <si>
    <t>X-Stream korug.potrubí SN10 PP DN800/6m s hrdlem</t>
  </si>
  <si>
    <t>Potrubí je černé barvy s bílou vnitřní stěnou !</t>
  </si>
  <si>
    <r>
      <t xml:space="preserve">Ceny </t>
    </r>
    <r>
      <rPr>
        <b/>
        <sz val="8"/>
        <rFont val="Arial CE"/>
        <charset val="238"/>
      </rPr>
      <t>potrubí s hrdlem včetně těsnění</t>
    </r>
    <r>
      <rPr>
        <sz val="8"/>
        <rFont val="Arial CE"/>
        <charset val="238"/>
      </rPr>
      <t>.</t>
    </r>
    <r>
      <rPr>
        <sz val="8"/>
        <rFont val="Arial CE"/>
        <family val="2"/>
        <charset val="238"/>
      </rPr>
      <t xml:space="preserve"> Ceny potrubí bez hrdla a tvarovek bez těsnění.</t>
    </r>
  </si>
  <si>
    <t>IF113900N</t>
  </si>
  <si>
    <t>Vstupní šachty TEGRA 1000</t>
  </si>
  <si>
    <t>TEGRA 425 - DNO KG 200 ÚHEL 60°    (vč.těsnění)</t>
  </si>
  <si>
    <t>RF010440W</t>
  </si>
  <si>
    <t>TEGRA 425 - DNO KG 200 ÚHEL 90°    (vč.těsnění)</t>
  </si>
  <si>
    <t>RF010450W</t>
  </si>
  <si>
    <t>TEGRA 425 - DNO KG 200 TYP T         (vč.těsnění)</t>
  </si>
  <si>
    <t>RF010460W</t>
  </si>
  <si>
    <t>TEGRA 425 - DNO KG 200 TYP X         (vč.těsnění)</t>
  </si>
  <si>
    <t>RF010510W</t>
  </si>
  <si>
    <t>TEGRA 425 - DNO KG 250 PŘÍMÉ         (vč.těsnění)</t>
  </si>
  <si>
    <t>PPKGB KOLENO 110/15°</t>
  </si>
  <si>
    <t>PPKGB KOLENO 110/30°</t>
  </si>
  <si>
    <t>PPKGB KOLENO 110/45°</t>
  </si>
  <si>
    <t>PPKGB KOLENO 110/67,5°</t>
  </si>
  <si>
    <t>PPKGB KOLENO 110/87,5°</t>
  </si>
  <si>
    <t>PPKGB KOLENO 125/15°</t>
  </si>
  <si>
    <t>PPKGB KOLENO 125/30°</t>
  </si>
  <si>
    <t>PPKGB KOLENO 125/45°</t>
  </si>
  <si>
    <t>PPKGB KOLENO 125/67,5°</t>
  </si>
  <si>
    <t>PPKGB KOLENO 125/87,5°</t>
  </si>
  <si>
    <t>PPKGB KOLENO 160/15°</t>
  </si>
  <si>
    <t>PPKGB KOLENO 160/30°</t>
  </si>
  <si>
    <t>PPKGB KOLENO 160/45°</t>
  </si>
  <si>
    <t>PPKGB KOLENO 160/67,5°</t>
  </si>
  <si>
    <t>PPKGB KOLENO 160/87,5°</t>
  </si>
  <si>
    <t>PPKGB KOLENO 200/15°</t>
  </si>
  <si>
    <t>PPKGB KOLENO 200/45°</t>
  </si>
  <si>
    <t>PPKGB KOLENO 250/15°</t>
  </si>
  <si>
    <t>PPKGB KOLENO 250/45°</t>
  </si>
  <si>
    <t>PPKGB KOLENO 315/15°</t>
  </si>
  <si>
    <t>TELESKOP.  ROURA 425/750 (vč.těsnění)</t>
  </si>
  <si>
    <t>BETONOVÝ KONUS 315</t>
  </si>
  <si>
    <t>BETONOVÝ KONUS 425</t>
  </si>
  <si>
    <t>IF213050W</t>
  </si>
  <si>
    <t>X-Stream korug.potrubí SN10 PP DN200/3m s hrdlem *</t>
  </si>
  <si>
    <t>X-Stream korug.potrubí SN10 PP DN250/3m s hrdlem *</t>
  </si>
  <si>
    <t>X-Stream korug.potrubí SN10 PP DN300/3m s hrdlem *</t>
  </si>
  <si>
    <t>X-Stream korug.potrubí SN10 PP DN400/3m s hrdlem *</t>
  </si>
  <si>
    <t>X-Stream korug.potrubí SN10 PP DN500/3m s hrdlem *</t>
  </si>
  <si>
    <t>X-Stream korug.potrubí SN10 PP DN600/3m s hrdlem *</t>
  </si>
  <si>
    <t>JP000270W</t>
  </si>
  <si>
    <t>JP000280W</t>
  </si>
  <si>
    <t>JF098000W</t>
  </si>
  <si>
    <t>JF098001W</t>
  </si>
  <si>
    <t>JF098002W</t>
  </si>
  <si>
    <t>JF098003W</t>
  </si>
  <si>
    <t>JF098004W</t>
  </si>
  <si>
    <t>JF098006W</t>
  </si>
  <si>
    <t>JF098007W</t>
  </si>
  <si>
    <t>JF098008W</t>
  </si>
  <si>
    <t>JF014000W</t>
  </si>
  <si>
    <t>JF014001W</t>
  </si>
  <si>
    <t>ŠACHT.ROURA BEZ HRDLA 425/6000</t>
  </si>
  <si>
    <t>ŠACHT.ROURA S HRDLEM 425/6000</t>
  </si>
  <si>
    <t>POKLOP PACHOTĚSNÝ S MADLEM 425 (vč.těsnění)</t>
  </si>
  <si>
    <t>POKLOP BETONOVÝ 425/3T</t>
  </si>
  <si>
    <t>POKLOP BETONOVÝ 425/7T</t>
  </si>
  <si>
    <t>TĚSNĚNÍ PRO TELESKOP A BET. PRSTENEC</t>
  </si>
  <si>
    <t>Revizní šachty Tegra 425</t>
  </si>
  <si>
    <t>RF010110W</t>
  </si>
  <si>
    <t>RF010160W</t>
  </si>
  <si>
    <t>RF010310W</t>
  </si>
  <si>
    <t>TEGRA 425 - DNO KG 160 PŘÍMÉ         (vč.těsnění)</t>
  </si>
  <si>
    <t>RF010320W</t>
  </si>
  <si>
    <t>TEGRA 425 - DNO KG 160 ÚHEL 30°    (vč.těsnění)</t>
  </si>
  <si>
    <t>RF010330W</t>
  </si>
  <si>
    <t>TEGRA 425 - DNO KG 160 ÚHEL 60°    (vč.těsnění)</t>
  </si>
  <si>
    <t>RF010340W</t>
  </si>
  <si>
    <t>TEGRA 425 - DNO KG 160 ÚHEL 90°    (vč.těsnění)</t>
  </si>
  <si>
    <t>RF010350W</t>
  </si>
  <si>
    <t>TEGRA 425 - DNO KG 160 TYP T         (vč.těsnění)</t>
  </si>
  <si>
    <t>RF010360W</t>
  </si>
  <si>
    <t>TEGRA 425 - DNO KG 160 TYP X         (vč.těsnění)</t>
  </si>
  <si>
    <t>RF010410W</t>
  </si>
  <si>
    <t>TEGRA 425 - DNO KG 200 PŘÍMÉ         (vč.těsnění)</t>
  </si>
  <si>
    <t>RF010420W</t>
  </si>
  <si>
    <t>TEGRA 425 - DNO KG 200 ÚHEL 30°    (vč.těsnění)</t>
  </si>
  <si>
    <t>RF010430W</t>
  </si>
  <si>
    <t>RŠ Ø400 - ŠACHT.ROURA KORUGOVANÁ 400/2000</t>
  </si>
  <si>
    <t>IP407300W</t>
  </si>
  <si>
    <t>RŠ Ø400 - ŠACHT.ROURA KORUGOVANÁ 400/3000</t>
  </si>
  <si>
    <t>IP407600W</t>
  </si>
  <si>
    <t>RŠ Ø400 - ŠACHT.ROURA KORUGOVANÁ 400/6000</t>
  </si>
  <si>
    <t>IF249000W</t>
  </si>
  <si>
    <t>REDUKUJÍCÍ TĚSNÍCÍ MANŽETA 400/315 PRO KORUG.ROURU</t>
  </si>
  <si>
    <t>IF318310W</t>
  </si>
  <si>
    <t>IF318710W</t>
  </si>
  <si>
    <t>PPKGB KOLENO 315/45°</t>
  </si>
  <si>
    <t>PPKGEA ODBOČKA 45° 110/110</t>
  </si>
  <si>
    <t>PPKGEA ODBOČKA 45° 160/110</t>
  </si>
  <si>
    <t>PPKGEA ODBOČKA 45° 125/125</t>
  </si>
  <si>
    <t>ŠACHT.ROURA BEZ HRDLA 425/1500</t>
  </si>
  <si>
    <t>IP407150W</t>
  </si>
  <si>
    <t>RŠ Ø400 - ŠACHT.ROURA KORUGOVANÁ 400/1500</t>
  </si>
  <si>
    <t>KGB KOLENO 110/15°</t>
  </si>
  <si>
    <t>KGB KOLENO 110/30°</t>
  </si>
  <si>
    <t>KGB KOLENO 110/45°</t>
  </si>
  <si>
    <t>KGB KOLENO 110/67,5°</t>
  </si>
  <si>
    <t>KGB KOLENO 110/87,5°</t>
  </si>
  <si>
    <t>KGB KOLENO 125/15°</t>
  </si>
  <si>
    <t>KGB KOLENO 125/45°</t>
  </si>
  <si>
    <t>KGB KOLENO 160/45°</t>
  </si>
  <si>
    <t>KGB KOLENO 160/67,5°</t>
  </si>
  <si>
    <t>KGB KOLENO 160/87,5°</t>
  </si>
  <si>
    <t>KGB KOLENO 200/15°</t>
  </si>
  <si>
    <t>KGB KOLENO 200/30°</t>
  </si>
  <si>
    <t>KGB KOLENO 200/45°</t>
  </si>
  <si>
    <t>KGB KOLENO 200/67,5°</t>
  </si>
  <si>
    <t>KGB KOLENO 200/87,5°</t>
  </si>
  <si>
    <t>KGB KOLENO 250/15°</t>
  </si>
  <si>
    <t>KGB KOLENO 250/30°</t>
  </si>
  <si>
    <t>KGB KOLENO 250/45°</t>
  </si>
  <si>
    <t>KGB KOLENO 250/87,5°</t>
  </si>
  <si>
    <t>KGB KOLENO 315/15°</t>
  </si>
  <si>
    <t>KGB KOLENO 315/30°</t>
  </si>
  <si>
    <t>KGB KOLENO 315/45°</t>
  </si>
  <si>
    <t>KGB KOLENO 315/87,5°</t>
  </si>
  <si>
    <t>KGB KOLENO 400/15°</t>
  </si>
  <si>
    <t>JF011002W</t>
  </si>
  <si>
    <t>JF011003W</t>
  </si>
  <si>
    <t>X-Stream korug.potrubí SN10 PP DN150/6m s hrdlem</t>
  </si>
  <si>
    <t>POKLOP BETONOVÝ 315/3T</t>
  </si>
  <si>
    <t>POKLOP BETONOVÝ 315/7T</t>
  </si>
  <si>
    <t>POKLOP PACHOTĚSNÝ S MADLEM 315 / dno 315 (vč.těsnění)</t>
  </si>
  <si>
    <t>VRTÁK PRO SPOJKU IN SITU 110</t>
  </si>
  <si>
    <t>DF792400W</t>
  </si>
  <si>
    <t>DF792500W</t>
  </si>
  <si>
    <t>DF792600W</t>
  </si>
  <si>
    <t>DF792700W</t>
  </si>
  <si>
    <t>RF700000W</t>
  </si>
  <si>
    <t>RF710000W</t>
  </si>
  <si>
    <t>RF730000W</t>
  </si>
  <si>
    <t>RF999000W</t>
  </si>
  <si>
    <t>IF261000W</t>
  </si>
  <si>
    <t>IF261500W</t>
  </si>
  <si>
    <t>IF262000W</t>
  </si>
  <si>
    <t>IF271000W</t>
  </si>
  <si>
    <t>IF271500W</t>
  </si>
  <si>
    <t>IF272000W</t>
  </si>
  <si>
    <t>IF143000W</t>
  </si>
  <si>
    <t xml:space="preserve">TEGRA 1000 NG - DNO  PP KG 200 PŘÍMÉ </t>
  </si>
  <si>
    <t xml:space="preserve">TEGRA 1000 NG - DNO  PP KG 200 ÚHEL 30°/150° </t>
  </si>
  <si>
    <t xml:space="preserve">TEGRA 1000 NG - DNO  PP KG 200 SOUTOČNÉ  45º </t>
  </si>
  <si>
    <t xml:space="preserve">TEGRA 1000 NG - DNO  PP KG 200 SOUTOČNÉ  90º </t>
  </si>
  <si>
    <t xml:space="preserve">TEGRA 1000 NG - DNO  PP KG 315 PŘÍMÉ </t>
  </si>
  <si>
    <t>KGK ZÁTKA VNĚJŠÍ 200</t>
  </si>
  <si>
    <t>KGK ZÁTKA VNĚJŠÍ 250</t>
  </si>
  <si>
    <t>KGK ZÁTKA VNĚJŠÍ 315</t>
  </si>
  <si>
    <t>KGK ZÁTKA VNĚJŠÍ 400</t>
  </si>
  <si>
    <t>KGK ZÁTKA VNĚJŠÍ 500</t>
  </si>
  <si>
    <t xml:space="preserve">KGM ZÁTKA VNITŘNÍ 110 </t>
  </si>
  <si>
    <t xml:space="preserve">KGM ZÁTKA VNITŘNÍ 125 </t>
  </si>
  <si>
    <t xml:space="preserve">KGM ZÁTKA VNITŘNÍ 160 </t>
  </si>
  <si>
    <t xml:space="preserve">KGM ZÁTKA VNITŘNÍ 200 </t>
  </si>
  <si>
    <t xml:space="preserve">KGM ZÁTKA VNITŘNÍ 250 </t>
  </si>
  <si>
    <t xml:space="preserve">KGM ZÁTKA VNITŘNÍ 315 </t>
  </si>
  <si>
    <t xml:space="preserve">KGM ZÁTKA VNITŘNÍ 400 </t>
  </si>
  <si>
    <t xml:space="preserve">KGM ZÁTKA VNITŘNÍ 500 </t>
  </si>
  <si>
    <t>IF303000W</t>
  </si>
  <si>
    <t>JF011101W</t>
  </si>
  <si>
    <t>JF011102W</t>
  </si>
  <si>
    <t>JF011103W</t>
  </si>
  <si>
    <t>JF011104W</t>
  </si>
  <si>
    <t>JF011106W</t>
  </si>
  <si>
    <t>ŠACHT.ROURA BEZ HRDLA 425/2000</t>
  </si>
  <si>
    <t>ŠACHT.ROURA BEZ HRDLA 425/3000</t>
  </si>
  <si>
    <t>ŠACHT.ROURA S HRDLEM 425/3000</t>
  </si>
  <si>
    <t>TELESKOP.  ROURA 425/375 (vč.těsnění)</t>
  </si>
  <si>
    <t>JP000100W</t>
  </si>
  <si>
    <t>JP000110W</t>
  </si>
  <si>
    <t>JP000120W</t>
  </si>
  <si>
    <t>JP000130W</t>
  </si>
  <si>
    <t>X-Stream redukce DN300/250</t>
  </si>
  <si>
    <t xml:space="preserve">Kanalizační tvarovky KG z PVC </t>
  </si>
  <si>
    <t>IP317600W</t>
  </si>
  <si>
    <t>IP357600W</t>
  </si>
  <si>
    <t>IF150300W</t>
  </si>
  <si>
    <t>IF163050W</t>
  </si>
  <si>
    <t>X-Stream spojka dvouhrdlá DN150</t>
  </si>
  <si>
    <t>X-Stream spojka dvouhrdlá DN200</t>
  </si>
  <si>
    <t>X-Stream spojka dvouhrdlá DN250</t>
  </si>
  <si>
    <t>X-Stream spojka dvouhrdlá DN300</t>
  </si>
  <si>
    <r>
      <t xml:space="preserve">Kanalizační korugované potrubí SN10   </t>
    </r>
    <r>
      <rPr>
        <b/>
        <u/>
        <sz val="16"/>
        <rFont val="Arial CE"/>
        <family val="2"/>
        <charset val="238"/>
      </rPr>
      <t>X-STREAM</t>
    </r>
  </si>
  <si>
    <r>
      <t xml:space="preserve">Tuhost : </t>
    </r>
    <r>
      <rPr>
        <b/>
        <sz val="9"/>
        <rFont val="Arial CE"/>
        <family val="2"/>
        <charset val="238"/>
      </rPr>
      <t>SN10</t>
    </r>
  </si>
  <si>
    <t>přípojná sedlová odbočka 400/160</t>
  </si>
  <si>
    <t>přípojná sedlová odbočka 500/160</t>
  </si>
  <si>
    <t>JF018270W</t>
  </si>
  <si>
    <t>JF018280W</t>
  </si>
  <si>
    <t>JF099999W</t>
  </si>
  <si>
    <t>vrták 177mm-příp.odb.XS vysoká kvalita</t>
  </si>
  <si>
    <t>X-Stream redukovaná odbočka 45° DN250/200</t>
  </si>
  <si>
    <t>X-Stream redukovaná odbočka 45° DN300/150</t>
  </si>
  <si>
    <t>X-Stream redukovaná odbočka 45° DN300/200</t>
  </si>
  <si>
    <t xml:space="preserve">KGMM SPOJKA DVOUHRDLÁ 110 </t>
  </si>
  <si>
    <t xml:space="preserve">KGMM SPOJKA DVOUHRDLÁ 125 </t>
  </si>
  <si>
    <t xml:space="preserve">KGMM SPOJKA DVOUHRDLÁ 160 </t>
  </si>
  <si>
    <t xml:space="preserve">KGMM SPOJKA DVOUHRDLÁ 200 </t>
  </si>
  <si>
    <t xml:space="preserve">KGR REDUKCE 110/160 </t>
  </si>
  <si>
    <t xml:space="preserve">KGR REDUKCE 125/160 </t>
  </si>
  <si>
    <t xml:space="preserve">KGR REDUKCE 160/200 </t>
  </si>
  <si>
    <t xml:space="preserve">KGR REDUKCE 200/250 </t>
  </si>
  <si>
    <t xml:space="preserve">KGR REDUKCE 250/315 </t>
  </si>
  <si>
    <t xml:space="preserve">KGR REDUKCE 315/400 </t>
  </si>
  <si>
    <t xml:space="preserve">KGR REDUKCE 400/500 </t>
  </si>
  <si>
    <t xml:space="preserve">KGRE ŠROUB.ČIST.KUS 110 </t>
  </si>
  <si>
    <t>KGRE ŠROUB.ČIST.KUS 125</t>
  </si>
  <si>
    <t xml:space="preserve">KGRE ŠROUB.ČIST.KUS 160 </t>
  </si>
  <si>
    <t xml:space="preserve">KGRE ŠROUB.ČIST.KUS 200 </t>
  </si>
  <si>
    <t>KGU PŘESUVKA 110</t>
  </si>
  <si>
    <t>KGU PŘESUVKA 125</t>
  </si>
  <si>
    <t>KGU PŘESUVKA 160</t>
  </si>
  <si>
    <t>KGU PŘESUVKA 200</t>
  </si>
  <si>
    <t>KGU PŘESUVKA 250</t>
  </si>
  <si>
    <t>KGU PŘESUVKA 315</t>
  </si>
  <si>
    <t>KGU PŘESUVKA 400</t>
  </si>
  <si>
    <t>KGU PŘESUVKA 500</t>
  </si>
  <si>
    <t>KGUG PŘECHOD PVC-LIT. 110</t>
  </si>
  <si>
    <t xml:space="preserve">KGUG PŘECHOD PVC-LIT. 125 </t>
  </si>
  <si>
    <t xml:space="preserve">KGUG PŘECHOD PVC-LIT. 160 </t>
  </si>
  <si>
    <t xml:space="preserve">KGUG PŘECHOD PVC-LIT. 200 </t>
  </si>
  <si>
    <t xml:space="preserve">KGUS PŘECHOD KAMEN./PVC 110 </t>
  </si>
  <si>
    <t xml:space="preserve">KGUS PŘECHOD KAMEN./PVC 125 </t>
  </si>
  <si>
    <t xml:space="preserve">KGUS PŘECHOD KAMEN./PVC 160 </t>
  </si>
  <si>
    <t xml:space="preserve">KGUS PŘECHOD KAMEN./PVC 200 </t>
  </si>
  <si>
    <t>KGUSM PŘECHOD PVC/KAMEN. 110</t>
  </si>
  <si>
    <t>KGUSM PŘECHOD PVC/KAMEN. 125</t>
  </si>
  <si>
    <t>KGUSM PŘECHOD PVC/KAMEN. 160</t>
  </si>
  <si>
    <t>KGUSM PŘECHOD PVC/KAMEN. 200</t>
  </si>
  <si>
    <t>X-Stream redukce DN400/300 *</t>
  </si>
  <si>
    <t>IF510110W</t>
  </si>
  <si>
    <t>IF510210W</t>
  </si>
  <si>
    <t>IF511110W</t>
  </si>
  <si>
    <t>IF511210W</t>
  </si>
  <si>
    <t>IF512110W</t>
  </si>
  <si>
    <t>IF512210W</t>
  </si>
  <si>
    <t>IP407200W</t>
  </si>
  <si>
    <t>IF243000W</t>
  </si>
  <si>
    <t>IF323000W</t>
  </si>
  <si>
    <t>Platnost od :</t>
  </si>
  <si>
    <t>kód</t>
  </si>
  <si>
    <t>sortiment</t>
  </si>
  <si>
    <t>ceník Kč/ks</t>
  </si>
  <si>
    <t>cena po rabatu</t>
  </si>
  <si>
    <t>Rabat % :</t>
  </si>
  <si>
    <t>X-Stream těsnění DN150</t>
  </si>
  <si>
    <t>X-Stream těsnění DN200</t>
  </si>
  <si>
    <t>X-Stream těsnění DN250</t>
  </si>
  <si>
    <t>X-Stream těsnění DN300</t>
  </si>
  <si>
    <t>X-Stream těsnění DN400</t>
  </si>
  <si>
    <t>X-Stream těsnění DN500</t>
  </si>
  <si>
    <t>X-Stream těsnění DN600</t>
  </si>
  <si>
    <t>X-Stream těsnění DN800</t>
  </si>
  <si>
    <r>
      <t xml:space="preserve">Materiál : </t>
    </r>
    <r>
      <rPr>
        <b/>
        <sz val="8"/>
        <rFont val="Arial CE"/>
        <family val="2"/>
        <charset val="238"/>
      </rPr>
      <t>PP, PE, PVC</t>
    </r>
  </si>
  <si>
    <t>IF310300W</t>
  </si>
  <si>
    <t>IF310400W</t>
  </si>
  <si>
    <t>IF311300W</t>
  </si>
  <si>
    <t>IF311400W</t>
  </si>
  <si>
    <t>IF312300W</t>
  </si>
  <si>
    <t>IF501150W</t>
  </si>
  <si>
    <t>RP000415W</t>
  </si>
  <si>
    <t>RP000420W</t>
  </si>
  <si>
    <t>RP000430W</t>
  </si>
  <si>
    <t>RP000470W</t>
  </si>
  <si>
    <t>RP000530W</t>
  </si>
  <si>
    <t>RP000560W</t>
  </si>
  <si>
    <t>RF000910W</t>
  </si>
  <si>
    <t>RF001010W</t>
  </si>
  <si>
    <t>RF001100W</t>
  </si>
  <si>
    <t>RF001110W</t>
  </si>
  <si>
    <t>RF000140W</t>
  </si>
  <si>
    <t>RF000130W</t>
  </si>
  <si>
    <t>RF000010N</t>
  </si>
  <si>
    <t>RF000020N</t>
  </si>
  <si>
    <t>RF000035N</t>
  </si>
  <si>
    <t>RF000320W</t>
  </si>
  <si>
    <t>RF000330W</t>
  </si>
  <si>
    <t>RF000340W</t>
  </si>
  <si>
    <t>RF000370W</t>
  </si>
  <si>
    <t>RF000510W</t>
  </si>
  <si>
    <t>RF000800W</t>
  </si>
  <si>
    <t>RF000190W</t>
  </si>
  <si>
    <t>KGB KOLENO 400/30°</t>
  </si>
  <si>
    <t>KGB KOLENO 400/45°</t>
  </si>
  <si>
    <t>KGB KOLENO 400/87,5°</t>
  </si>
  <si>
    <t>KGB KOLENO 500/15°</t>
  </si>
  <si>
    <t>KGB KOLENO 500/30°</t>
  </si>
  <si>
    <t>KGB KOLENO 500/45°</t>
  </si>
  <si>
    <t>X-Stream odbočka KG 45° DN300/160</t>
  </si>
  <si>
    <t>X-Stream odbočka KG 45° DN400/160</t>
  </si>
  <si>
    <t>X-Stream redukce DN200/150</t>
  </si>
  <si>
    <t>X-Stream redukce DN250/200</t>
  </si>
  <si>
    <t>X-Stream spojka dvouhrdlá DN400</t>
  </si>
  <si>
    <t>X-Stream spojka dvouhrdlá DN500</t>
  </si>
  <si>
    <t>IP459100W</t>
  </si>
  <si>
    <t>IF123000W</t>
  </si>
  <si>
    <t>IF173000W</t>
  </si>
  <si>
    <t>IF203000W</t>
  </si>
  <si>
    <t>MF720020W</t>
  </si>
  <si>
    <t>TEGRA 1000 NG - TĚSNĚNÍ K ŠACHTOVÉ ROUŘE</t>
  </si>
  <si>
    <t>MF720030W</t>
  </si>
  <si>
    <t>MF720040W</t>
  </si>
  <si>
    <t>TEGRA 1000 NG - PŘECHODOVÝ KONUS 1000/600</t>
  </si>
  <si>
    <t>MF720070W</t>
  </si>
  <si>
    <t>MF720065W</t>
  </si>
  <si>
    <t>MF720060W</t>
  </si>
  <si>
    <t>MF720055W</t>
  </si>
  <si>
    <t>MF720050W</t>
  </si>
  <si>
    <t>Vstupní šachty TEGRA 1000 NG</t>
  </si>
  <si>
    <t>Ceny jsou uvedeny bez 21% DPH</t>
  </si>
  <si>
    <t>X-Stream redukovaná odbočka 45° DN200/150</t>
  </si>
  <si>
    <t>IF100300N</t>
  </si>
  <si>
    <t>IF113300N</t>
  </si>
  <si>
    <t>IF113700N</t>
  </si>
  <si>
    <t>JP000140W</t>
  </si>
  <si>
    <t>JP000160W</t>
  </si>
  <si>
    <t>JP000170W</t>
  </si>
  <si>
    <t>JP000180W</t>
  </si>
  <si>
    <t>JP003110W</t>
  </si>
  <si>
    <t>JP003120W</t>
  </si>
  <si>
    <t>JP003130W</t>
  </si>
  <si>
    <t>JP003140W</t>
  </si>
  <si>
    <t>JP003160W</t>
  </si>
  <si>
    <t>JP003170W</t>
  </si>
  <si>
    <t>JP000210W</t>
  </si>
  <si>
    <t>JP000220W</t>
  </si>
  <si>
    <t>JP000230W</t>
  </si>
  <si>
    <t>JP000240W</t>
  </si>
  <si>
    <t>JP000260W</t>
  </si>
  <si>
    <t>JF013000W</t>
  </si>
  <si>
    <t>JF013001W</t>
  </si>
  <si>
    <t>JF013002W</t>
  </si>
  <si>
    <t>JF013003W</t>
  </si>
  <si>
    <t>JF013004W</t>
  </si>
  <si>
    <t>JF013006W</t>
  </si>
  <si>
    <t>JF013007W</t>
  </si>
  <si>
    <t>JF013008W</t>
  </si>
  <si>
    <t>JF016000W</t>
  </si>
  <si>
    <t>JF016001W</t>
  </si>
  <si>
    <t>JF016002W</t>
  </si>
  <si>
    <t>JF016003W</t>
  </si>
  <si>
    <t>JF016004W</t>
  </si>
  <si>
    <t>JF016006W</t>
  </si>
  <si>
    <t>RŠ Ø315 - ŠACHT.ROURA BEZ HRDLA 315/1250</t>
  </si>
  <si>
    <t>RŠ Ø315 - ŠACHT.ROURA BEZ HRDLA 315/2000</t>
  </si>
  <si>
    <t>RŠ Ø315 - ŠACHT.ROURA BEZ HRDLA 315/3000</t>
  </si>
  <si>
    <t>RŠ Ø315 - ŠACHT.ROURA BEZ HRDLA 315/6000*</t>
  </si>
  <si>
    <t>RŠ Ø315 - ŠACHT.ROURA S HRDLEM 315/3000</t>
  </si>
  <si>
    <t>RŠ Ø315 - ŠACHT.ROURA S HRDLEM 315/6000*</t>
  </si>
  <si>
    <t>IF312400W</t>
  </si>
  <si>
    <t>KGEA ODBOČKA 45° 400/160</t>
  </si>
  <si>
    <t>KGEA ODBOČKA 45° 400/200</t>
  </si>
  <si>
    <t>KGEA ODBOČKA 45° 400/250</t>
  </si>
  <si>
    <t>KGEA ODBOČKA 45° 400/315</t>
  </si>
  <si>
    <t>KGEA ODBOČKA 45° 400/400</t>
  </si>
  <si>
    <t>KGEA ODBOČKA 45° 500/110</t>
  </si>
  <si>
    <t>KGEA ODBOČKA 45° 500/160</t>
  </si>
  <si>
    <t>KGEA ODBOČKA 45° 500/200</t>
  </si>
  <si>
    <t>KGEA ODBOČKA 45° 500/250</t>
  </si>
  <si>
    <t>KGEA ODBOČKA 45° 500/315</t>
  </si>
  <si>
    <t>KGEA ODBOČKA 45° 500/400</t>
  </si>
  <si>
    <t>KGEA ODBOČKA 45° 500/500</t>
  </si>
  <si>
    <t>KGEA ODBOČKA 87° 110/110</t>
  </si>
  <si>
    <t>KGEA ODBOČKA 87° 125/110</t>
  </si>
  <si>
    <t>KGEA ODBOČKA 87° 125/125</t>
  </si>
  <si>
    <t>KGEA ODBOČKA 87° 160/110</t>
  </si>
  <si>
    <t>KGEA ODBOČKA 87° 160/160</t>
  </si>
  <si>
    <t>SPOJKA "IN SITU" 200</t>
  </si>
  <si>
    <t>VRTÁK PRO SPOJKU IN SITU 200</t>
  </si>
  <si>
    <r>
      <t>Materiál :</t>
    </r>
    <r>
      <rPr>
        <b/>
        <sz val="8"/>
        <rFont val="Arial CE"/>
        <charset val="238"/>
      </rPr>
      <t xml:space="preserve"> PE</t>
    </r>
  </si>
  <si>
    <t>JF011000W</t>
  </si>
  <si>
    <t>JF011001W</t>
  </si>
  <si>
    <r>
      <t>Materiál :</t>
    </r>
    <r>
      <rPr>
        <b/>
        <sz val="8"/>
        <rFont val="Arial CE"/>
        <charset val="238"/>
      </rPr>
      <t xml:space="preserve"> PE, PP</t>
    </r>
  </si>
  <si>
    <t>X-Stream korug.potrubí SN10 PP DN800/3m s hrdlem *</t>
  </si>
  <si>
    <t>KGEA ODBOČKA 87° 200/110</t>
  </si>
  <si>
    <t>KGEA ODBOČKA 87° 200/125</t>
  </si>
  <si>
    <t>KGEA ODBOČKA 87° 200/160</t>
  </si>
  <si>
    <t>KGEA ODBOČKA 87° 200/200</t>
  </si>
  <si>
    <t>KGEA ODBOČKA 87° 250/110</t>
  </si>
  <si>
    <t>KGEA ODBOČKA 87° 250/125</t>
  </si>
  <si>
    <t>KGEA ODBOČKA 87° 250/160</t>
  </si>
  <si>
    <t>KGEA ODBOČKA 87° 250/200</t>
  </si>
  <si>
    <t>KGEA ODBOČKA 87° 250/250</t>
  </si>
  <si>
    <t>KGEA ODBOČKA 87° 315/110</t>
  </si>
  <si>
    <t>KGEA ODBOČKA 87° 315/160</t>
  </si>
  <si>
    <t>KGEA ODBOČKA 87° 315/200</t>
  </si>
  <si>
    <t>KGEA ODBOČKA 87° 315/315</t>
  </si>
  <si>
    <t>KGEA ODBOČKA 87° 400/110</t>
  </si>
  <si>
    <t>KGEA ODBOČKA 87° 400/160</t>
  </si>
  <si>
    <t>KGEA ODBOČKA 87° 400/200</t>
  </si>
  <si>
    <t>KGEA ODBOČKA 87° 400/250</t>
  </si>
  <si>
    <t>KGEA ODBOČKA 87° 400/315</t>
  </si>
  <si>
    <t>KGEA ODBOČKA 87° 400/400</t>
  </si>
  <si>
    <t>KGEA ODBOČKA 87° 500/250</t>
  </si>
  <si>
    <t>KGEA ODBOČKA 87° 500/315</t>
  </si>
  <si>
    <t>KGK ZÁTKA VNĚJŠÍ 110</t>
  </si>
  <si>
    <t>KGK ZÁTKA VNĚJŠÍ 125</t>
  </si>
  <si>
    <t>KGK ZÁTKA VNĚJŠÍ 160</t>
  </si>
  <si>
    <t>X-Stream (Ultra-Rib 2) čep/KG hrdlo přechod DN150/160</t>
  </si>
  <si>
    <t>PPKGB KOLENO 200/30°</t>
  </si>
  <si>
    <t>PPKGEA ODBOČKA 45° 125/110</t>
  </si>
  <si>
    <t>PPKGEA ODBOČKA 87° 160/110</t>
  </si>
  <si>
    <t>PPKGEA ODBOČKA 87° 160/160</t>
  </si>
  <si>
    <t xml:space="preserve">PPKGRE ČISTÍCÍ TVAROVKA 110 </t>
  </si>
  <si>
    <t>PPKGRE ČISTÍCÍ TVAROVKA 125</t>
  </si>
  <si>
    <t xml:space="preserve">PPKGRE ČISTÍCÍ TVAROVKA 160 </t>
  </si>
  <si>
    <t xml:space="preserve">PPKGRE ČISTÍCÍ TVAROVKA 200 </t>
  </si>
  <si>
    <t>RF699010W</t>
  </si>
  <si>
    <r>
      <t xml:space="preserve">Tuhost : </t>
    </r>
    <r>
      <rPr>
        <b/>
        <sz val="8"/>
        <rFont val="Arial CE"/>
        <family val="2"/>
        <charset val="238"/>
      </rPr>
      <t>SN10</t>
    </r>
  </si>
  <si>
    <t>DF790160W</t>
  </si>
  <si>
    <t>Vrták pro příp.odbočku  160</t>
  </si>
  <si>
    <t>RŠ Ø315 - DNO PP KG/110 PŘÍMÁ T1 (vč.těsnění)</t>
  </si>
  <si>
    <t>RŠ Ø315 - DNO PP KG/110 SBĚRNÁ T2 (vč.těsnění)</t>
  </si>
  <si>
    <t>IF370220W</t>
  </si>
  <si>
    <t>RŠ Ø315 - DNO PP KG/160 PŘÍMÁ T1 (vč.těsnění)</t>
  </si>
  <si>
    <t>IF370221W</t>
  </si>
  <si>
    <t>RŠ Ø315 - DNO PP KG/160 SBĚRNÁ T2 (vč.těsnění)</t>
  </si>
  <si>
    <t>IF370330W</t>
  </si>
  <si>
    <t>RŠ Ø315 - DNO PP KG/200 PŘÍMÁ T1 (vč.těsnění)</t>
  </si>
  <si>
    <t>IF370331W</t>
  </si>
  <si>
    <t>RŠ Ø315 - DNO PP KG/200 SBĚRNÁ T2 (vč.těsnění)</t>
  </si>
  <si>
    <t>IF370335W</t>
  </si>
  <si>
    <t>RŠ Ø315 - DNO PP KG/200/160 SBĚRNÁ 90° T2 (vč.těsnění)</t>
  </si>
  <si>
    <t>IF173050N</t>
  </si>
  <si>
    <t>IF193000N</t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</si>
  <si>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KG110 PŘÍMÁ  T1(vč.těsnění)</t>
    </r>
  </si>
  <si>
    <t>RŠ Ø400 - DNO,KORUG.ROURA, KG110 SBĚRNÁ T2(vč.těsnění)</t>
  </si>
  <si>
    <t>RŠ Ø400 - DNO,KORUG.ROURA,KG160 PŘÍMÁ T1(vč.těsnění)</t>
  </si>
  <si>
    <t>RŠ Ø400 - DNO,KORUG.ROURA,KG160 SBĚRNÁ T2(vč.těsnění)</t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</si>
  <si>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KG200 PŘÍMÁ T1(vč.těsnění)</t>
    </r>
  </si>
  <si>
    <t>RŠ Ø400 - DNO,KORUG.ROURA, KG200 SBĚRNÁ T2(vč.těsnění)</t>
  </si>
  <si>
    <t>IF510000W</t>
  </si>
  <si>
    <t>MF721600N</t>
  </si>
  <si>
    <t>MF721615N</t>
  </si>
  <si>
    <t>MF721620N</t>
  </si>
  <si>
    <t>MF721625N</t>
  </si>
  <si>
    <t>MF722000N</t>
  </si>
  <si>
    <t>MF722005N</t>
  </si>
  <si>
    <t>MF722010N</t>
  </si>
  <si>
    <t xml:space="preserve">TEGRA 1000 NG - DNO  PP KG 200 ÚHEL 60°/120° </t>
  </si>
  <si>
    <t>MF722015N</t>
  </si>
  <si>
    <t>TEGRA 1000 NG - DNO  PP KG 200 ÚHEL 90º</t>
  </si>
  <si>
    <t>MF722020N</t>
  </si>
  <si>
    <t>MF722025N</t>
  </si>
  <si>
    <t>MF722500N</t>
  </si>
  <si>
    <t xml:space="preserve">TEGRA 1000 NG - DNO  PP KG 250 PŘÍMÉ </t>
  </si>
  <si>
    <t>MF722505N</t>
  </si>
  <si>
    <t xml:space="preserve">TEGRA 1000 NG - DNO  PP KG 250 ÚHEL 30°/150° </t>
  </si>
  <si>
    <t>MF722510N</t>
  </si>
  <si>
    <t xml:space="preserve">TEGRA 1000 NG - DNO  PP KG 250 ÚHEL 60°/120° </t>
  </si>
  <si>
    <t>MF722515N</t>
  </si>
  <si>
    <t xml:space="preserve">TEGRA 1000 NG - DNO  PP KG 250 ÚHEL 90º </t>
  </si>
  <si>
    <t>MF722520N</t>
  </si>
  <si>
    <t xml:space="preserve">TEGRA 1000 NG - DNO  PP KG 250 SOUTOČNÉ  45º </t>
  </si>
  <si>
    <t>MF722525N</t>
  </si>
  <si>
    <t xml:space="preserve">TEGRA 1000 NG - DNO  PP KG 250 SOUTOČNÉ  90º </t>
  </si>
  <si>
    <t>MF723000N</t>
  </si>
  <si>
    <t>MF723005N</t>
  </si>
  <si>
    <t xml:space="preserve">TEGRA 1000 NG - DNO  PP KG 315 ÚHEL 30°/150° </t>
  </si>
  <si>
    <t>MF723010N</t>
  </si>
  <si>
    <t xml:space="preserve">TEGRA 1000 NG - DNO  PP KG 315 ÚHEL 60°/120° </t>
  </si>
  <si>
    <t>MF723015N</t>
  </si>
  <si>
    <t xml:space="preserve">TEGRA 1000 NG - DNO  PP KG 315 ÚHEL 90º </t>
  </si>
  <si>
    <t>MF723020N</t>
  </si>
  <si>
    <t xml:space="preserve">TEGRA 1000 NG - DNO  PP KG 315 SOUTOČNÉ  45º </t>
  </si>
  <si>
    <t>MF723025N</t>
  </si>
  <si>
    <t xml:space="preserve">TEGRA 1000 NG - DNO  PP KG 315 SOUTOČNÉ  90º </t>
  </si>
  <si>
    <t xml:space="preserve">TEGRA 1000 NG - ŽEBŘÍK L=5,23 </t>
  </si>
  <si>
    <t xml:space="preserve">TEGRA 1000 NG - ŽEBŘÍK L=4,03 </t>
  </si>
  <si>
    <t>TEGRA 1000 NG - ŽEBŘÍK L=2,83</t>
  </si>
  <si>
    <t xml:space="preserve">TEGRA 1000 NG - ŽEBŘÍK L=1,63 </t>
  </si>
  <si>
    <t>TEGRA 1000 NG - SET PŘÍSLUŠENSTVÍ  K ŽEBŘÍKU</t>
  </si>
  <si>
    <t>MF720051W</t>
  </si>
  <si>
    <t>TEGRA 1000 NG - UCPÁVKA K ŽEBŘÍKU</t>
  </si>
  <si>
    <r>
      <t>TELESKOPICKÁ  ROURA 315/375 (</t>
    </r>
    <r>
      <rPr>
        <sz val="8"/>
        <rFont val="Arial CE"/>
        <charset val="238"/>
      </rPr>
      <t>bez těsnění)</t>
    </r>
  </si>
  <si>
    <r>
      <t xml:space="preserve">KALOVÝ KOŠ PRO </t>
    </r>
    <r>
      <rPr>
        <sz val="8"/>
        <rFont val="Arial"/>
        <family val="2"/>
        <charset val="238"/>
      </rPr>
      <t>Ø</t>
    </r>
    <r>
      <rPr>
        <sz val="8"/>
        <rFont val="Arial CE"/>
        <family val="2"/>
        <charset val="238"/>
      </rPr>
      <t xml:space="preserve">315 </t>
    </r>
    <r>
      <rPr>
        <sz val="8"/>
        <rFont val="Arial CE"/>
        <charset val="238"/>
      </rPr>
      <t>S MADLEM typ K1</t>
    </r>
  </si>
  <si>
    <t>DF902003N</t>
  </si>
  <si>
    <t>DF902004N</t>
  </si>
  <si>
    <t>DF902005N</t>
  </si>
  <si>
    <t>DF902006N</t>
  </si>
  <si>
    <t>DF902007N</t>
  </si>
  <si>
    <t>DF904043N</t>
  </si>
  <si>
    <t>DF904044N</t>
  </si>
  <si>
    <t>DF904051N</t>
  </si>
  <si>
    <t>DF904053N</t>
  </si>
  <si>
    <t>DF904054N</t>
  </si>
  <si>
    <t>DF904055N</t>
  </si>
  <si>
    <t>DF904061N</t>
  </si>
  <si>
    <t>DF904063N</t>
  </si>
  <si>
    <t>DF904064N</t>
  </si>
  <si>
    <t>DF904065N</t>
  </si>
  <si>
    <t>DF904066N</t>
  </si>
  <si>
    <t>DF904071N</t>
  </si>
  <si>
    <t>DF904073N</t>
  </si>
  <si>
    <t>DF904074N</t>
  </si>
  <si>
    <t>DF904075N</t>
  </si>
  <si>
    <t>DF904076N</t>
  </si>
  <si>
    <t>DF904077N</t>
  </si>
  <si>
    <t>DF905043N</t>
  </si>
  <si>
    <t>DF905053N</t>
  </si>
  <si>
    <t>DF905054N</t>
  </si>
  <si>
    <t>DF905055N</t>
  </si>
  <si>
    <t>DF905063N</t>
  </si>
  <si>
    <t>DF905064N</t>
  </si>
  <si>
    <t>DF905065N</t>
  </si>
  <si>
    <t>DF905073N</t>
  </si>
  <si>
    <t>DF905074N</t>
  </si>
  <si>
    <t>DF905075N</t>
  </si>
  <si>
    <t>DF905076N</t>
  </si>
  <si>
    <t>DF905077N</t>
  </si>
  <si>
    <t>DF903042N</t>
  </si>
  <si>
    <t>DF903052N</t>
  </si>
  <si>
    <t>DF903062N</t>
  </si>
  <si>
    <t>DF903072N</t>
  </si>
  <si>
    <t>DF903044N</t>
  </si>
  <si>
    <t>DF903054N</t>
  </si>
  <si>
    <t>DF903064N</t>
  </si>
  <si>
    <t>DF903074N</t>
  </si>
  <si>
    <t>DF903045N</t>
  </si>
  <si>
    <t>DF903055N</t>
  </si>
  <si>
    <t>DF903065N</t>
  </si>
  <si>
    <t>DF903057N</t>
  </si>
  <si>
    <t>DF903067N</t>
  </si>
  <si>
    <t>DF903075N</t>
  </si>
  <si>
    <t>DF903077N</t>
  </si>
  <si>
    <t>DF906034N</t>
  </si>
  <si>
    <t>DF906035N</t>
  </si>
  <si>
    <t>DF906045N</t>
  </si>
  <si>
    <t>DF906046N</t>
  </si>
  <si>
    <t>DF906056N</t>
  </si>
  <si>
    <t>DF906067N</t>
  </si>
  <si>
    <t>DF906078N</t>
  </si>
  <si>
    <t>SP410000W</t>
  </si>
  <si>
    <t xml:space="preserve">KG potrubí SN4 ML 110x3,2     0,5m </t>
  </si>
  <si>
    <t>SP410100W</t>
  </si>
  <si>
    <t xml:space="preserve">KG potrubí SN4 ML 110x3,2     1m </t>
  </si>
  <si>
    <t>SP410200W</t>
  </si>
  <si>
    <t>KG potrubí SN4 ML 110x3,2     2m</t>
  </si>
  <si>
    <t>SP410500W</t>
  </si>
  <si>
    <t xml:space="preserve">KG potrubí SN4 ML 110x3,2     5m     </t>
  </si>
  <si>
    <t>SP411100W</t>
  </si>
  <si>
    <t>SP411200W</t>
  </si>
  <si>
    <t>SP411500W</t>
  </si>
  <si>
    <t>SP412000W</t>
  </si>
  <si>
    <t>SP412100W</t>
  </si>
  <si>
    <t>SP412200W</t>
  </si>
  <si>
    <t>SP412300W</t>
  </si>
  <si>
    <t>SP412500W</t>
  </si>
  <si>
    <t>SP412600W</t>
  </si>
  <si>
    <t>SP413100W</t>
  </si>
  <si>
    <t>KG potrubí SN4 ML 200x4,9    1m</t>
  </si>
  <si>
    <t>SP413200W</t>
  </si>
  <si>
    <t>KG potrubí SN4 ML 200x4,9    2m</t>
  </si>
  <si>
    <t>SP413300W</t>
  </si>
  <si>
    <t>KG potrubí SN4 ML 200x4,9    3m</t>
  </si>
  <si>
    <t>SP413500W</t>
  </si>
  <si>
    <t>KG potrubí SN4 ML 200x4,9    5m</t>
  </si>
  <si>
    <t>SP413600W</t>
  </si>
  <si>
    <t>KG potrubí SN4 ML 200x4,9    6m</t>
  </si>
  <si>
    <t>DP414100W</t>
  </si>
  <si>
    <t>KG potrubí SN4 ML 250x6,2    1m</t>
  </si>
  <si>
    <t>DP414200W</t>
  </si>
  <si>
    <t>KG potrubí SN4 ML 250x6,2    2m</t>
  </si>
  <si>
    <t>DP414300W</t>
  </si>
  <si>
    <t>KG potrubí SN4 ML 250x6,2    3m</t>
  </si>
  <si>
    <t>DP414500W</t>
  </si>
  <si>
    <t>KG potrubí SN4 ML 250x6,2    5m</t>
  </si>
  <si>
    <t>DP414600W</t>
  </si>
  <si>
    <t>KG potrubí SN4 ML 250x6,2    6m</t>
  </si>
  <si>
    <t>DP415100W</t>
  </si>
  <si>
    <t>KG potrubí SN4 ML 315x7,7    1m</t>
  </si>
  <si>
    <t>DP415200W</t>
  </si>
  <si>
    <t>KG potrubí SN4 ML 315x7,7    2m</t>
  </si>
  <si>
    <t>DP415300W</t>
  </si>
  <si>
    <t>KG potrubí SN4 ML 315x7,7    3m</t>
  </si>
  <si>
    <t>DP415500W</t>
  </si>
  <si>
    <t>KG potrubí SN4 ML 315x7,7    5m</t>
  </si>
  <si>
    <t>DP415600W</t>
  </si>
  <si>
    <t>KG potrubí SN4 ML 315x7,7    6m</t>
  </si>
  <si>
    <t>DP416100W</t>
  </si>
  <si>
    <t>KG potrubí SN4 ML 400x9,8    1m</t>
  </si>
  <si>
    <t>DP416200W</t>
  </si>
  <si>
    <t>KG potrubí SN4 ML 400x9,8    2m</t>
  </si>
  <si>
    <t>DP416300W</t>
  </si>
  <si>
    <t>KG potrubí SN4 ML 400x9,8    3m</t>
  </si>
  <si>
    <t>DP416500W</t>
  </si>
  <si>
    <t>KG potrubí SN4 ML 400x9,8    5m</t>
  </si>
  <si>
    <t>DP416600W</t>
  </si>
  <si>
    <t>KG potrubí SN4 ML 400x9,8    6m</t>
  </si>
  <si>
    <t>DP417100W</t>
  </si>
  <si>
    <t>KG potrubí SN4 ML 500x12,3    1m</t>
  </si>
  <si>
    <t>DP417200W</t>
  </si>
  <si>
    <t>KG potrubí SN4 ML 500x12,3    2m</t>
  </si>
  <si>
    <t>DP417300W</t>
  </si>
  <si>
    <t>KG potrubí SN4 ML 500x12,3    3m</t>
  </si>
  <si>
    <t>DP417500W</t>
  </si>
  <si>
    <t>KG potrubí SN4 ML 500x12,3    5m</t>
  </si>
  <si>
    <t>DP417600W</t>
  </si>
  <si>
    <t>KG potrubí SN4 ML 500x12,3    6m</t>
  </si>
  <si>
    <t>SP342100W</t>
  </si>
  <si>
    <t>KG potrubí SN8 ML 160x4,7    1m</t>
  </si>
  <si>
    <t>SP342200W</t>
  </si>
  <si>
    <t>KG potrubí SN8 ML 160x4,7    2m</t>
  </si>
  <si>
    <t>SP342300W</t>
  </si>
  <si>
    <t>KG potrubí SN8 ML 160x4,7    3m</t>
  </si>
  <si>
    <t>SP342500W</t>
  </si>
  <si>
    <t>SP342600W</t>
  </si>
  <si>
    <t>KG potrubí SN8 ML 160x4,7    6m</t>
  </si>
  <si>
    <t>SP343100W</t>
  </si>
  <si>
    <t>KG potrubí SN8 ML 200x5,9    1m</t>
  </si>
  <si>
    <t>SP343200W</t>
  </si>
  <si>
    <t>KG potrubí SN8 ML 200x5,9    2m</t>
  </si>
  <si>
    <t>SP343300W</t>
  </si>
  <si>
    <t>KG potrubí SN8 ML 200x5,9    3m</t>
  </si>
  <si>
    <t>SP343500W</t>
  </si>
  <si>
    <t>SP343600W</t>
  </si>
  <si>
    <t>KG potrubí SN8 ML 200x5,9    6m</t>
  </si>
  <si>
    <t>DP344300W</t>
  </si>
  <si>
    <t>KG potrubí SN8 ML 250x7,3    3m</t>
  </si>
  <si>
    <t>DP344600W</t>
  </si>
  <si>
    <t>KG potrubí SN8 ML 250x7,3    6m</t>
  </si>
  <si>
    <t>DP345300W</t>
  </si>
  <si>
    <t>KG potrubí SN8 ML 315x9,2    3m</t>
  </si>
  <si>
    <t>DP345600W</t>
  </si>
  <si>
    <t>KG potrubí SN8 ML 315x9,2    6m</t>
  </si>
  <si>
    <t>DP346300W</t>
  </si>
  <si>
    <t>KG potrubí SN8 ML 400x11,7   3m</t>
  </si>
  <si>
    <t>DP346600W</t>
  </si>
  <si>
    <t>KG potrubí SN8 ML 400x11,7   6m</t>
  </si>
  <si>
    <t>DP347300W</t>
  </si>
  <si>
    <t>KG potrubí SN8 ML 500x14,6   3m</t>
  </si>
  <si>
    <t>DP347600W</t>
  </si>
  <si>
    <t>KG potrubí SN8 ML 500x14,6   6m</t>
  </si>
  <si>
    <t>SP542100W</t>
  </si>
  <si>
    <t>KG potrubí SW SN8 160x4,7   1m</t>
  </si>
  <si>
    <t>SP542200W</t>
  </si>
  <si>
    <t>KG potrubí SW SN8 160x4,7   2m</t>
  </si>
  <si>
    <t>SP542300W</t>
  </si>
  <si>
    <t>KG potrubí SW SN8 160x4,7   3m</t>
  </si>
  <si>
    <t>SP542600W</t>
  </si>
  <si>
    <t>KG potrubí SW SN8 160x4,7   6m</t>
  </si>
  <si>
    <t>SP543100W</t>
  </si>
  <si>
    <t>KG potrubí SW SN8 200x5,9   1m</t>
  </si>
  <si>
    <t>KG potrubí SW SN8 200x5,9   2m</t>
  </si>
  <si>
    <t>SP543300W</t>
  </si>
  <si>
    <t>KG potrubí SW SN8 200x5,9   3m</t>
  </si>
  <si>
    <t>SP543600W</t>
  </si>
  <si>
    <t>KG potrubí SW SN8 200x5,9   6m</t>
  </si>
  <si>
    <t>DP544300W</t>
  </si>
  <si>
    <t>KG potrubí SW SN8 250x7,3   3m</t>
  </si>
  <si>
    <t>DP544600W</t>
  </si>
  <si>
    <t>KG potrubí SW SN8 250x7,3   6m</t>
  </si>
  <si>
    <t>DP545300W</t>
  </si>
  <si>
    <t>KG potrubí SW SN8 315x9,2   3m</t>
  </si>
  <si>
    <t>DP545600W</t>
  </si>
  <si>
    <t>DP546300W</t>
  </si>
  <si>
    <t>DP546600W</t>
  </si>
  <si>
    <t>KG potrubí SW SN8 400x11,7   6m</t>
  </si>
  <si>
    <t>DP547300W</t>
  </si>
  <si>
    <t>KG potrubí SW SN8 500x14,6   3m</t>
  </si>
  <si>
    <t>DP547600W</t>
  </si>
  <si>
    <t>KG potrubí SW SN8 500x14,6   6m</t>
  </si>
  <si>
    <t>ML  - multilayer (třívrstvé)    SW - plnostěnné (kompaktní)</t>
  </si>
  <si>
    <r>
      <t>TELESKOPICKÁ  ROURA 315/750 (</t>
    </r>
    <r>
      <rPr>
        <sz val="8"/>
        <rFont val="Arial CE"/>
        <charset val="238"/>
      </rPr>
      <t>bez těsnění)**</t>
    </r>
  </si>
  <si>
    <t>SF650000W</t>
  </si>
  <si>
    <t>SF650100W</t>
  </si>
  <si>
    <t>SF650200W</t>
  </si>
  <si>
    <t>SF650300W</t>
  </si>
  <si>
    <t>SF650400W</t>
  </si>
  <si>
    <t>SF651000W</t>
  </si>
  <si>
    <t>SF651200W</t>
  </si>
  <si>
    <t>SF652200W</t>
  </si>
  <si>
    <t>SF652300W</t>
  </si>
  <si>
    <t>SF652400W</t>
  </si>
  <si>
    <t>SF653000W</t>
  </si>
  <si>
    <t>SF653100W</t>
  </si>
  <si>
    <t>SF653200W</t>
  </si>
  <si>
    <t>SF653300W</t>
  </si>
  <si>
    <t>SF653400W</t>
  </si>
  <si>
    <t>DF654000W</t>
  </si>
  <si>
    <t>DF654100W</t>
  </si>
  <si>
    <t>DF654200W</t>
  </si>
  <si>
    <t>DF654400W</t>
  </si>
  <si>
    <t>DF655000W</t>
  </si>
  <si>
    <t>DF655100W</t>
  </si>
  <si>
    <t>DF655200W</t>
  </si>
  <si>
    <t>DF655400W</t>
  </si>
  <si>
    <t>DF656000W</t>
  </si>
  <si>
    <t>DF656100W</t>
  </si>
  <si>
    <t>DF656200W</t>
  </si>
  <si>
    <t>DF656400W</t>
  </si>
  <si>
    <t>DF657000W</t>
  </si>
  <si>
    <t>DF657100W</t>
  </si>
  <si>
    <t>DF657200W</t>
  </si>
  <si>
    <t>SF660000W</t>
  </si>
  <si>
    <t>SF661000W</t>
  </si>
  <si>
    <t>SF661100W</t>
  </si>
  <si>
    <t>SF662000W</t>
  </si>
  <si>
    <t>SF662200W</t>
  </si>
  <si>
    <t>SF663000W</t>
  </si>
  <si>
    <t>SF663100W</t>
  </si>
  <si>
    <t>SF663200W</t>
  </si>
  <si>
    <t>SF663300W</t>
  </si>
  <si>
    <t>DF664000W</t>
  </si>
  <si>
    <t>DF664100W</t>
  </si>
  <si>
    <t>DF664200W</t>
  </si>
  <si>
    <t>DF664300W</t>
  </si>
  <si>
    <t>DF664400W</t>
  </si>
  <si>
    <t>DF665000W</t>
  </si>
  <si>
    <t>DF665200W</t>
  </si>
  <si>
    <t>DF665300W</t>
  </si>
  <si>
    <t>DF665400W</t>
  </si>
  <si>
    <t>DF665500W</t>
  </si>
  <si>
    <t>DF666000W</t>
  </si>
  <si>
    <t>DF666200W</t>
  </si>
  <si>
    <t>DF666300W</t>
  </si>
  <si>
    <t>DF666400W</t>
  </si>
  <si>
    <t>DF666500W</t>
  </si>
  <si>
    <t>DF666600W</t>
  </si>
  <si>
    <t>DF667000W</t>
  </si>
  <si>
    <t>DF667200W</t>
  </si>
  <si>
    <t>DF667300W</t>
  </si>
  <si>
    <t>DF667400W</t>
  </si>
  <si>
    <t>DF667500W</t>
  </si>
  <si>
    <t>DF667600W</t>
  </si>
  <si>
    <t>DF667700W</t>
  </si>
  <si>
    <t>SF670000W</t>
  </si>
  <si>
    <t>SF671000W</t>
  </si>
  <si>
    <t>SF671100W</t>
  </si>
  <si>
    <t>SF672000W</t>
  </si>
  <si>
    <t>SF672200W</t>
  </si>
  <si>
    <t>SF673000W</t>
  </si>
  <si>
    <t>SF673100W</t>
  </si>
  <si>
    <t>SF673200W</t>
  </si>
  <si>
    <t>SF673300W</t>
  </si>
  <si>
    <t>DF674000W</t>
  </si>
  <si>
    <t>DF674100W</t>
  </si>
  <si>
    <t>DF674200W</t>
  </si>
  <si>
    <t>DF674300W</t>
  </si>
  <si>
    <t>DF674400W</t>
  </si>
  <si>
    <t>DF675000W</t>
  </si>
  <si>
    <t>DF675200W</t>
  </si>
  <si>
    <t>DF675300W</t>
  </si>
  <si>
    <t>DF675500W</t>
  </si>
  <si>
    <t>DF676000W</t>
  </si>
  <si>
    <t>DF676200W</t>
  </si>
  <si>
    <t>DF676300W</t>
  </si>
  <si>
    <t>DF676400W</t>
  </si>
  <si>
    <t>DF676500W</t>
  </si>
  <si>
    <t>DF676600W</t>
  </si>
  <si>
    <t>DF677300W</t>
  </si>
  <si>
    <t>KGEA ODBOČKA 87° 500/200</t>
  </si>
  <si>
    <t>DF677400W</t>
  </si>
  <si>
    <t>DF677500W</t>
  </si>
  <si>
    <t>SF640000W</t>
  </si>
  <si>
    <t>SF641000W</t>
  </si>
  <si>
    <t>SF642000W</t>
  </si>
  <si>
    <t>SF643000W</t>
  </si>
  <si>
    <t>DF644000W</t>
  </si>
  <si>
    <t>DF645000W</t>
  </si>
  <si>
    <t>DF646000W</t>
  </si>
  <si>
    <t>DF647000W</t>
  </si>
  <si>
    <t>SF630000W</t>
  </si>
  <si>
    <t>SF631000W</t>
  </si>
  <si>
    <t>SF632000W</t>
  </si>
  <si>
    <t>SF633000W</t>
  </si>
  <si>
    <t>DF634000W</t>
  </si>
  <si>
    <t>DF635000W</t>
  </si>
  <si>
    <t>DF636000W</t>
  </si>
  <si>
    <t>DF637000W</t>
  </si>
  <si>
    <t>SF610000W</t>
  </si>
  <si>
    <t>SF611000W</t>
  </si>
  <si>
    <t>SF612000W</t>
  </si>
  <si>
    <t>SF613000W</t>
  </si>
  <si>
    <t>SF720200W</t>
  </si>
  <si>
    <t>SF721200W</t>
  </si>
  <si>
    <t>SF722300W</t>
  </si>
  <si>
    <t>SF723400W</t>
  </si>
  <si>
    <t>DF724500W</t>
  </si>
  <si>
    <t>DF725600W</t>
  </si>
  <si>
    <t>DF726700W</t>
  </si>
  <si>
    <t>SF600000W</t>
  </si>
  <si>
    <t>SF601000W</t>
  </si>
  <si>
    <t>SF602000W</t>
  </si>
  <si>
    <t>SF603000W</t>
  </si>
  <si>
    <t>DF604000W</t>
  </si>
  <si>
    <t>DF605000W</t>
  </si>
  <si>
    <t>DF606000W</t>
  </si>
  <si>
    <t>DF607000W</t>
  </si>
  <si>
    <t>SF680000W</t>
  </si>
  <si>
    <t>SF681000W</t>
  </si>
  <si>
    <t>SF682000W</t>
  </si>
  <si>
    <t>SF683000W</t>
  </si>
  <si>
    <t>SF690000W</t>
  </si>
  <si>
    <t>KG SADA TĚSNĚNÍ  KAME 100</t>
  </si>
  <si>
    <t>SF692000W</t>
  </si>
  <si>
    <t>KG SADA TĚSNĚNÍ  KAME 150</t>
  </si>
  <si>
    <t>SF693000W</t>
  </si>
  <si>
    <t>KG SADA TĚSNĚNÍ  KAME 200</t>
  </si>
  <si>
    <t>SF710000W</t>
  </si>
  <si>
    <t>SF711000W</t>
  </si>
  <si>
    <t>SF712000W</t>
  </si>
  <si>
    <t>SF713000W</t>
  </si>
  <si>
    <t>SF716100W</t>
  </si>
  <si>
    <t>KG TĚSNĚNÍ KAM./PVC 110</t>
  </si>
  <si>
    <t>SF716125W</t>
  </si>
  <si>
    <t>KG TĚSNĚNÍ KAM./PVC 125</t>
  </si>
  <si>
    <t>SF716150W</t>
  </si>
  <si>
    <t>KG TĚSNĚNÍ KAM./PVC 160</t>
  </si>
  <si>
    <t>SF716200W</t>
  </si>
  <si>
    <t>KG TĚSNĚNÍ KAM./PVC 200</t>
  </si>
  <si>
    <t>SF700000W</t>
  </si>
  <si>
    <t>SF701000W</t>
  </si>
  <si>
    <t>SF702000W</t>
  </si>
  <si>
    <t>SF703000W</t>
  </si>
  <si>
    <t>SF740000W</t>
  </si>
  <si>
    <t>SF741000W</t>
  </si>
  <si>
    <t>SF742000W</t>
  </si>
  <si>
    <t>SF743000W</t>
  </si>
  <si>
    <t>SF805000W</t>
  </si>
  <si>
    <t>MONTÁŽNÍ MAZIVO 150G - GMBH</t>
  </si>
  <si>
    <t>SF810000W</t>
  </si>
  <si>
    <t>MONTÁŽNÍ MAZIVO 250G - GMBH</t>
  </si>
  <si>
    <t>SF810050W</t>
  </si>
  <si>
    <t>MONTÁŽNÍ MAZIVO 500G - GMBH</t>
  </si>
  <si>
    <t>SF810100W</t>
  </si>
  <si>
    <t>MONTÁŽNÍ MAZIVO 1000G - GMBH</t>
  </si>
  <si>
    <t>SP201010W</t>
  </si>
  <si>
    <t>SP201011W</t>
  </si>
  <si>
    <t>SP201012W</t>
  </si>
  <si>
    <t>SP201015W</t>
  </si>
  <si>
    <t>SP201030W</t>
  </si>
  <si>
    <t>SP201031W</t>
  </si>
  <si>
    <t>SP201032W</t>
  </si>
  <si>
    <t>SP201035W</t>
  </si>
  <si>
    <t>SP201040W</t>
  </si>
  <si>
    <t>SP201041W</t>
  </si>
  <si>
    <t>SP201042W</t>
  </si>
  <si>
    <t>SP201045W</t>
  </si>
  <si>
    <t>SF201011W</t>
  </si>
  <si>
    <t>SF201012W</t>
  </si>
  <si>
    <t>SF201013W</t>
  </si>
  <si>
    <t>SF201014W</t>
  </si>
  <si>
    <t>SF201015W</t>
  </si>
  <si>
    <t>SF201021W</t>
  </si>
  <si>
    <t>SF201022W</t>
  </si>
  <si>
    <t>SF201023W</t>
  </si>
  <si>
    <t>SF201024W</t>
  </si>
  <si>
    <t>SF201025W</t>
  </si>
  <si>
    <t>SF201031W</t>
  </si>
  <si>
    <t>SF201032W</t>
  </si>
  <si>
    <t>SF201033W</t>
  </si>
  <si>
    <t>SF201034W</t>
  </si>
  <si>
    <t>SF201035W</t>
  </si>
  <si>
    <t>SF201041W</t>
  </si>
  <si>
    <t>SF201042W</t>
  </si>
  <si>
    <t>SF201043W</t>
  </si>
  <si>
    <t>DF201011W</t>
  </si>
  <si>
    <t>DF201013W</t>
  </si>
  <si>
    <t>DF201021W</t>
  </si>
  <si>
    <t>DF201023W</t>
  </si>
  <si>
    <t>DF201031W</t>
  </si>
  <si>
    <t>DF201033W</t>
  </si>
  <si>
    <t>SF201111W</t>
  </si>
  <si>
    <t>SF201121W</t>
  </si>
  <si>
    <t>SF201122W</t>
  </si>
  <si>
    <t>SF201131W</t>
  </si>
  <si>
    <t>SF201132W</t>
  </si>
  <si>
    <t>SF201133W</t>
  </si>
  <si>
    <t>SF201143W</t>
  </si>
  <si>
    <t>SF201144W</t>
  </si>
  <si>
    <t>DF201113W</t>
  </si>
  <si>
    <t>DF201115W</t>
  </si>
  <si>
    <t>DF201123W</t>
  </si>
  <si>
    <t>DF201124W</t>
  </si>
  <si>
    <t>DF201126W</t>
  </si>
  <si>
    <t>DF201133W</t>
  </si>
  <si>
    <t>DF201134W</t>
  </si>
  <si>
    <t>DF201137W</t>
  </si>
  <si>
    <t>SF201311W</t>
  </si>
  <si>
    <t>SF201331W</t>
  </si>
  <si>
    <t>SF201333W</t>
  </si>
  <si>
    <t>SF200610W</t>
  </si>
  <si>
    <t>SF200620W</t>
  </si>
  <si>
    <t>SF200630W</t>
  </si>
  <si>
    <t>SF200640W</t>
  </si>
  <si>
    <t>DF200610W</t>
  </si>
  <si>
    <t>DF200620W</t>
  </si>
  <si>
    <t>DF200630W</t>
  </si>
  <si>
    <t>SF200410W</t>
  </si>
  <si>
    <t>SF200420W</t>
  </si>
  <si>
    <t>SF200430W</t>
  </si>
  <si>
    <t>SF200440W</t>
  </si>
  <si>
    <t>DF200410W</t>
  </si>
  <si>
    <t>DF200420W</t>
  </si>
  <si>
    <t>DF200430W</t>
  </si>
  <si>
    <t>SF202520W</t>
  </si>
  <si>
    <t>SF202530W</t>
  </si>
  <si>
    <t>SF202531W</t>
  </si>
  <si>
    <t>SF202542W</t>
  </si>
  <si>
    <t>DF202514W</t>
  </si>
  <si>
    <t>DF202525W</t>
  </si>
  <si>
    <t>DF202532W</t>
  </si>
  <si>
    <t>SF202710W</t>
  </si>
  <si>
    <t>SF202720W</t>
  </si>
  <si>
    <t>SF202730W</t>
  </si>
  <si>
    <t>SF202740W</t>
  </si>
  <si>
    <t>SF200310W</t>
  </si>
  <si>
    <t>SF200320W</t>
  </si>
  <si>
    <t>SF200330W</t>
  </si>
  <si>
    <t>SF200340W</t>
  </si>
  <si>
    <t>DF200320W</t>
  </si>
  <si>
    <t>DF200330W</t>
  </si>
  <si>
    <t>DF200340W</t>
  </si>
  <si>
    <t>SF209501W</t>
  </si>
  <si>
    <t>SF209502W</t>
  </si>
  <si>
    <t>SF209503W</t>
  </si>
  <si>
    <t>SF209504W</t>
  </si>
  <si>
    <t>DF209501W</t>
  </si>
  <si>
    <t>DF209502W</t>
  </si>
  <si>
    <t>DF209503W</t>
  </si>
  <si>
    <t>SF209511W</t>
  </si>
  <si>
    <t>SF209512W</t>
  </si>
  <si>
    <t>SF209513W</t>
  </si>
  <si>
    <t>SF209514W</t>
  </si>
  <si>
    <t>Hladké plnostěnné potrubí z polypropylenu</t>
  </si>
  <si>
    <t>**  zboží pouze na objednávku</t>
  </si>
  <si>
    <t>SP543200W</t>
  </si>
  <si>
    <t>JP003180W</t>
  </si>
  <si>
    <t>PPKGEM potrubí SN10 110x3,4 0,5M</t>
  </si>
  <si>
    <t>PPKGEM potrubí SN10 110x3,4 1M</t>
  </si>
  <si>
    <t>PPKGEM potrubí SN10 110x3,4 2M</t>
  </si>
  <si>
    <t>PPKGEM potrubí SN10 110x3,4 5M</t>
  </si>
  <si>
    <t>PPKGEM potrubí SN10 125x3,9 0,5M</t>
  </si>
  <si>
    <t>PPKGEM potrubí SN10 125x3,9 1M</t>
  </si>
  <si>
    <t>PPKGEM potrubí SN10 125x3,9 2M</t>
  </si>
  <si>
    <t>PPKGEM potrubí SN10 125x3,9 5M</t>
  </si>
  <si>
    <t>PPKGEM potrubí SN10 160x4,9 0,5M</t>
  </si>
  <si>
    <t>PPKGEM potrubí SN10 160x4,9 1M</t>
  </si>
  <si>
    <t>PPKGEM potrubí SN10 160x4,9 2M</t>
  </si>
  <si>
    <t>PPKGEM potrubí SN10 160x4,9 5M</t>
  </si>
  <si>
    <t>PPKGEM potrubí SN10 200x6,2 0,5M</t>
  </si>
  <si>
    <t>PPKGEM potrubí SN10 200x6,2 1M</t>
  </si>
  <si>
    <t>PPKGEM potrubí SN10 200x6,2 2M</t>
  </si>
  <si>
    <t>PPKGEM potrubí SN10 200x6,2 5M</t>
  </si>
  <si>
    <t>PPKGEM potrubí SN10 250x7,7 1M</t>
  </si>
  <si>
    <t>PPKGEM potrubí SN10 250x7,7 3M</t>
  </si>
  <si>
    <t>PPKGEM potrubí SN10 250x7,7 6M</t>
  </si>
  <si>
    <t>PPKGEM potrubí SN10 315x9,7 1M</t>
  </si>
  <si>
    <t>PPKGEM potrubí SN10 315x9,7 3M</t>
  </si>
  <si>
    <t>PPKGEM potrubí SN10 315x9,7 6M</t>
  </si>
  <si>
    <t>PPKGEM potrubí SN10 400x12,3 1M</t>
  </si>
  <si>
    <t>PPKGEM potrubí SN10 400x12,3 3M</t>
  </si>
  <si>
    <t>PPKGEM potrubí SN10 400x12,3 6M</t>
  </si>
  <si>
    <t>KG potrubí SW SN8 315x9,2   6m</t>
  </si>
  <si>
    <t>KG potrubí SW SN8 400x11,7   3m</t>
  </si>
  <si>
    <t xml:space="preserve">KG potrubí SN4 ML 125x3,2    1m     </t>
  </si>
  <si>
    <t xml:space="preserve">KG potrubí SN4 ML 125x3,2    2m   </t>
  </si>
  <si>
    <t xml:space="preserve">KG potrubí SN4 ML 125x3,2    5m    </t>
  </si>
  <si>
    <t xml:space="preserve">KG potrubí SN4 ML 160x4,0    0,5m     </t>
  </si>
  <si>
    <t>KG potrubí SN4 ML 160x4,0    1m</t>
  </si>
  <si>
    <t>KG potrubí SN4 ML 160x4,0    2m</t>
  </si>
  <si>
    <t>KG potrubí SN4 ML 160x4,0    3m</t>
  </si>
  <si>
    <t>KG potrubí SN4 ML 160x4,0    5m</t>
  </si>
  <si>
    <t>KG potrubí SN4 ML 160x4,0    6m</t>
  </si>
  <si>
    <t>IF370200W</t>
  </si>
  <si>
    <t>IF370201W</t>
  </si>
  <si>
    <t>RŠ Ø315 - DNO PP KG/110 PRAVÝ PŘÍTOK T3 (vč.těsnění)**</t>
  </si>
  <si>
    <t>RŠ Ø315 - DNO PP KG/110 LEVÝ PŘÍTOK T4 (vč.těsnění)**</t>
  </si>
  <si>
    <t>RŠ Ø315 - DNO PP KG/160 PRAVÝ PŘÍTOK T3 (vč.těsnění)**</t>
  </si>
  <si>
    <t>RŠ Ø315 - DNO PP KG/160 LEVÝ PŘÍTOK T4 (vč.těsnění)**</t>
  </si>
  <si>
    <t>RŠ Ø315 - DNO PP KG/200 PRAVÝ PŘÍTOK T3 (vč.těsnění)**</t>
  </si>
  <si>
    <t>RŠ Ø315 - DNO PP KG/200 LEVÝ PŘÍTOK T4 (vč.těsnění)**</t>
  </si>
  <si>
    <t>Tegra 1000 staré generace byla nahrazena šachtou Tegra 1000 NG.</t>
  </si>
  <si>
    <t>Zboží je dostupné pouze na vyžádání</t>
  </si>
  <si>
    <t>NÁHRADNÍ TĚSNĚNÍ DO DNA RŠ400 *</t>
  </si>
  <si>
    <t>SILNIČ.VPUSŤ SE SIFONEM 425/150 (vč. dna) *</t>
  </si>
  <si>
    <t>SILNIČ.VPUSŤ BEZ SIFONU 425/150 (vč. dna) *</t>
  </si>
  <si>
    <t>TEGRA 1000 NG - DNO  PP KG 160 PŘÍMÉ *</t>
  </si>
  <si>
    <t>TEGRA 1000 NG - DNO  PP KG 160 ÚHEL 90º *</t>
  </si>
  <si>
    <t>TEGRA 1000 NG - DNO  PP KG 160 SOUTOČNÉ  45º *</t>
  </si>
  <si>
    <t>TEGRA 1000 NG - DNO  PP KG 160 SOUTOČNÉ  90º  *</t>
  </si>
  <si>
    <t>TEGRA 1000 NG - SPOJKA ŠACHT.ROURY 1000 *</t>
  </si>
  <si>
    <t>PLASTOVÝ KONUS PAD 600 *</t>
  </si>
  <si>
    <t>X-Stream zátka hrdlová DN150</t>
  </si>
  <si>
    <t>X-Stream zátka hrdlová DN200</t>
  </si>
  <si>
    <t>X-Stream zátka hrdlová DN250</t>
  </si>
  <si>
    <t>X-Stream zátka hrdlová DN300</t>
  </si>
  <si>
    <t>X-Stream zátka hrdlová DN400 *</t>
  </si>
  <si>
    <t>X-Stream zátka hrdlová DN500 *</t>
  </si>
  <si>
    <t>X-Stream čep/KG hrdlo přechodová redukce  DN200/160 *</t>
  </si>
  <si>
    <t>IF500020N</t>
  </si>
  <si>
    <t xml:space="preserve">POKLOP BETONOVÝ 400/3T RÁM ČTVEREC </t>
  </si>
  <si>
    <t>RF000040N</t>
  </si>
  <si>
    <t xml:space="preserve">POKLOP BETONOVÝ 425/3T RÁM ČTVEREC </t>
  </si>
  <si>
    <t xml:space="preserve">POKLOP BETONOVÝ 315/3T RÁM ČTVEREC </t>
  </si>
  <si>
    <t>TĚSNĚNÍ ŠACHTOVÉ ROURY  Ø315, DO TELESKOPU, KE SPOJCE Š.ROURY</t>
  </si>
  <si>
    <t>TĚSNĚNÍ ŠACHTOVÉ ROURY 425, do teleskopu, ke spojce š.roury</t>
  </si>
  <si>
    <t>Sortiment není skladem v ČR - před objednávkou nutno prověřit termín dodání</t>
  </si>
  <si>
    <t>Tvarovky nejsou skladem v ČR - před objednávkou nutno prověřit termín dodání</t>
  </si>
  <si>
    <t>*  sortiment není skladem v ČR - dodací lhůtu nutno prověřit u pracovníků WAVIN !!!!</t>
  </si>
  <si>
    <t>JF018260W</t>
  </si>
  <si>
    <t>X-Stream korug.potrubí SN10 PP DN200/6m bez hrdla *</t>
  </si>
  <si>
    <t>X-Stream korug.potrubí SN10 PP DN250/6m bez hrdla *</t>
  </si>
  <si>
    <t>X-Stream korug.potrubí SN10 PP DN300/6m bez hrdla *</t>
  </si>
  <si>
    <t>X-Stream korug.potrubí SN10 PP DN400/6m bez hrdla *</t>
  </si>
  <si>
    <t>X-Stream korug.potrubí SN10 PP DN500/6m bez hrdla *</t>
  </si>
  <si>
    <t>X-Stream korug.potrubí SN10 PP DN600/6m bez hrdla *</t>
  </si>
  <si>
    <t>X-Stream korug.potrubí SN10 PP DN800/6m bez hrdla *</t>
  </si>
  <si>
    <t>X-Stream redukovaná odbočka 45° DN400/150 *</t>
  </si>
  <si>
    <t>X-Stream redukovaná odbočka 45° DN400/200 *</t>
  </si>
  <si>
    <t>přípojná sedlová odbočka 600/160 *</t>
  </si>
  <si>
    <t>přípojná sedlová odbočka 800/160 *</t>
  </si>
  <si>
    <t>X-Stream hrdlo/KG čep přechod DN400/400 *</t>
  </si>
  <si>
    <t>AP000023W</t>
  </si>
  <si>
    <t>Acaro PP SN12  roura  160 / 3m</t>
  </si>
  <si>
    <t>AP000026W</t>
  </si>
  <si>
    <t>Acaro PP SN12  roura  160 / 6m</t>
  </si>
  <si>
    <t>AP000033W</t>
  </si>
  <si>
    <t>Acaro PP SN12  roura  200 / 3m</t>
  </si>
  <si>
    <t>AP000036W</t>
  </si>
  <si>
    <t>Acaro PP SN12  roura  200 / 6m</t>
  </si>
  <si>
    <t>AP000043W</t>
  </si>
  <si>
    <t>Acaro PP SN12  roura  250 / 3m</t>
  </si>
  <si>
    <t>AP000046W</t>
  </si>
  <si>
    <t>Acaro PP SN12  roura  250 / 6m</t>
  </si>
  <si>
    <t>AP000053W</t>
  </si>
  <si>
    <t>Acaro PP SN12  roura  315 / 3m</t>
  </si>
  <si>
    <t>AP000056W</t>
  </si>
  <si>
    <t>Acaro PP SN12  roura  315 / 6m</t>
  </si>
  <si>
    <t>AP000063W</t>
  </si>
  <si>
    <t>Acaro PP SN12  roura  400 / 3m</t>
  </si>
  <si>
    <t>AP000066W</t>
  </si>
  <si>
    <t>Acaro PP SN12  roura  400 / 6m</t>
  </si>
  <si>
    <t>AP000073W</t>
  </si>
  <si>
    <t>AP000076W</t>
  </si>
  <si>
    <t>AF003021W</t>
  </si>
  <si>
    <t>Acaro PP SN12  koleno 160/15°</t>
  </si>
  <si>
    <t>AF003031W</t>
  </si>
  <si>
    <t>Acaro PP SN12  koleno 200/15°</t>
  </si>
  <si>
    <t>AF003041W</t>
  </si>
  <si>
    <t>Acaro PP SN12  koleno 250/15°</t>
  </si>
  <si>
    <t>AF003051W</t>
  </si>
  <si>
    <t>Acaro PP SN12  koleno 315/15°</t>
  </si>
  <si>
    <t>AF003061W</t>
  </si>
  <si>
    <t>Acaro PP SN12  koleno 400/15°</t>
  </si>
  <si>
    <t>AF003071W</t>
  </si>
  <si>
    <t>AF003022W</t>
  </si>
  <si>
    <t>Acaro PP SN12  koleno 160/30°</t>
  </si>
  <si>
    <t>AF003032W</t>
  </si>
  <si>
    <t>Acaro PP SN12  koleno 200/30°</t>
  </si>
  <si>
    <t>AF003042W</t>
  </si>
  <si>
    <t>Acaro PP SN12  koleno 250/30°</t>
  </si>
  <si>
    <t>AF003052W</t>
  </si>
  <si>
    <t>Acaro PP SN12  koleno 315/30°</t>
  </si>
  <si>
    <t>AF003062W</t>
  </si>
  <si>
    <t>Acaro PP SN12  koleno 400/30°</t>
  </si>
  <si>
    <t>AF003072W</t>
  </si>
  <si>
    <t>AF003023W</t>
  </si>
  <si>
    <t>Acaro PP SN12  koleno 160/45°</t>
  </si>
  <si>
    <t>AF003033W</t>
  </si>
  <si>
    <t>Acaro PP SN12  koleno 200/45°</t>
  </si>
  <si>
    <t>AF003043W</t>
  </si>
  <si>
    <t>Acaro PP SN12  koleno 250/45°</t>
  </si>
  <si>
    <t>AF003053W</t>
  </si>
  <si>
    <t>Acaro PP SN12  koleno 315/45°</t>
  </si>
  <si>
    <t>AF003063W</t>
  </si>
  <si>
    <t>Acaro PP SN12  koleno 400/45°</t>
  </si>
  <si>
    <t>AF003025W</t>
  </si>
  <si>
    <t>Acaro PP SN12  koleno 160/88°</t>
  </si>
  <si>
    <t>AF003035W</t>
  </si>
  <si>
    <t>Acaro PP SN12  koleno 200/88°</t>
  </si>
  <si>
    <t>AF003045W</t>
  </si>
  <si>
    <t>Acaro PP SN12  koleno 250/88°</t>
  </si>
  <si>
    <t>AF003065W</t>
  </si>
  <si>
    <t>AF005020W</t>
  </si>
  <si>
    <t>Acaro PP SN12  odbočka 45° 160/110</t>
  </si>
  <si>
    <t>AF005022W</t>
  </si>
  <si>
    <t>Acaro PP SN12  odbočka 45° 160/160</t>
  </si>
  <si>
    <t>AF005032W</t>
  </si>
  <si>
    <t>Acaro PP SN12  odbočka 45° 200/160</t>
  </si>
  <si>
    <t>AF005033W</t>
  </si>
  <si>
    <t>Acaro PP SN12  odbočka 45° 200/200</t>
  </si>
  <si>
    <t>AF005042W</t>
  </si>
  <si>
    <t>Acaro PP SN12  odbočka 45° 250/160</t>
  </si>
  <si>
    <t>AF005043W</t>
  </si>
  <si>
    <t>Acaro PP SN12  odbočka 45° 250/200</t>
  </si>
  <si>
    <t>AF005044W</t>
  </si>
  <si>
    <t>Acaro PP SN12  odbočka 45° 250/250</t>
  </si>
  <si>
    <t>AF005052W</t>
  </si>
  <si>
    <t>Acaro PP SN12  odbočka 45° 315/160</t>
  </si>
  <si>
    <t>AF005053W</t>
  </si>
  <si>
    <t>Acaro PP SN12  odbočka 45° 315/200</t>
  </si>
  <si>
    <t>AF005055W</t>
  </si>
  <si>
    <t>Acaro PP SN12  odbočka 45° 315/315</t>
  </si>
  <si>
    <t>AF005062W</t>
  </si>
  <si>
    <t>AF005063W</t>
  </si>
  <si>
    <t>AF005064W</t>
  </si>
  <si>
    <t>AF005065W</t>
  </si>
  <si>
    <t>AF005066W</t>
  </si>
  <si>
    <t>AF005072W</t>
  </si>
  <si>
    <t>AF006020W</t>
  </si>
  <si>
    <t>Acaro PP SN12  redukce 160/110</t>
  </si>
  <si>
    <t>AF006032W</t>
  </si>
  <si>
    <t>Acaro PP SN12  redukce 200/160</t>
  </si>
  <si>
    <t>AF006043W</t>
  </si>
  <si>
    <t>Acaro PP SN12  redukce 250/200</t>
  </si>
  <si>
    <t>AF006054W</t>
  </si>
  <si>
    <t>Acaro PP SN12  redukce 315/250</t>
  </si>
  <si>
    <t>AF006065W</t>
  </si>
  <si>
    <t>AF006076W</t>
  </si>
  <si>
    <t>AF001002W</t>
  </si>
  <si>
    <t xml:space="preserve">Acaro PP SN12  dvouhrdlá spojka 160  </t>
  </si>
  <si>
    <t>AF001003W</t>
  </si>
  <si>
    <t xml:space="preserve">Acaro PP SN12  dvouhrdlá spojka 200  </t>
  </si>
  <si>
    <t>AF001004W</t>
  </si>
  <si>
    <t xml:space="preserve">Acaro PP SN12  dvouhrdlá spojka 250  </t>
  </si>
  <si>
    <t>AF001005W</t>
  </si>
  <si>
    <t xml:space="preserve">Acaro PP SN12  dvouhrdlá spojka 315  </t>
  </si>
  <si>
    <t>AF001006W</t>
  </si>
  <si>
    <t xml:space="preserve">Acaro PP SN12  dvouhrdlá spojka 400  </t>
  </si>
  <si>
    <t>AF001007W</t>
  </si>
  <si>
    <t xml:space="preserve">Acaro PP SN12  dvouhrdlá spojka 500  </t>
  </si>
  <si>
    <t>AF000002W</t>
  </si>
  <si>
    <t>Acaro PP SN12  přesuvka 160</t>
  </si>
  <si>
    <t>AF000003W</t>
  </si>
  <si>
    <t>Acaro PP SN12  přesuvka 200</t>
  </si>
  <si>
    <t>AF000004W</t>
  </si>
  <si>
    <t>Acaro PP SN12  přesuvka 250</t>
  </si>
  <si>
    <t>AF000005W</t>
  </si>
  <si>
    <t>Acaro PP SN12  přesuvka 315</t>
  </si>
  <si>
    <t>AF000006W</t>
  </si>
  <si>
    <t>Acaro PP SN12  přesuvka 400</t>
  </si>
  <si>
    <t>AF000007W</t>
  </si>
  <si>
    <t>Acaro PP SN12  přesuvka 500</t>
  </si>
  <si>
    <r>
      <t>SPOJKA ŠACHT.ROURY 315</t>
    </r>
    <r>
      <rPr>
        <sz val="8"/>
        <rFont val="Arial CE"/>
        <family val="2"/>
        <charset val="238"/>
      </rPr>
      <t xml:space="preserve"> (bez těsnění)</t>
    </r>
  </si>
  <si>
    <r>
      <t>SPOJKA ŠACHT.ROURY 425</t>
    </r>
    <r>
      <rPr>
        <sz val="8"/>
        <rFont val="Arial CE"/>
        <charset val="238"/>
      </rPr>
      <t xml:space="preserve"> (bez těsnění)</t>
    </r>
  </si>
  <si>
    <t>KALOVÝ KOŠ OCEL PRO SILNIČNÍ VPUSŤ 425 TYP B *</t>
  </si>
  <si>
    <t>IP407100W</t>
  </si>
  <si>
    <t>RŠ Ø400 - ŠACHT.ROURA KORUGOVANÁ 400/1000</t>
  </si>
  <si>
    <t>DP201051W</t>
  </si>
  <si>
    <t>DP201053W</t>
  </si>
  <si>
    <t>DP201056W</t>
  </si>
  <si>
    <t>DNO SILNIČNÍ  VPUSTI 425 (vč.těsnění)</t>
  </si>
  <si>
    <t>KG potrubí SN8 ML 160x4,7    5m *</t>
  </si>
  <si>
    <t>KG potrubí SN8 ML 200x5,9    5m *</t>
  </si>
  <si>
    <t>PPKGEM potrubí SN10 500x15,3 1M</t>
  </si>
  <si>
    <t>PPKGEM potrubí SN10 500x15,3 3M</t>
  </si>
  <si>
    <t>PPKGEM potrubí SN10 500x15,3 6M</t>
  </si>
  <si>
    <t>DF201041W</t>
  </si>
  <si>
    <t>PPKGB KOLENO 500/15°</t>
  </si>
  <si>
    <t>DF201143W</t>
  </si>
  <si>
    <t>PPKGEA ODBOČKA 45° 500/160</t>
  </si>
  <si>
    <t>DF200450W</t>
  </si>
  <si>
    <t>PPKGMM SPOJKA DVOUHRDLÁ 500</t>
  </si>
  <si>
    <t>DF202543W</t>
  </si>
  <si>
    <t xml:space="preserve">PPKGR REDUKCE 400/500 </t>
  </si>
  <si>
    <t>DF200350W</t>
  </si>
  <si>
    <t>PPKGU PŘESUVKA 500</t>
  </si>
  <si>
    <t>DF209504W</t>
  </si>
  <si>
    <t>Revizní šachty  BASIC Ø315</t>
  </si>
  <si>
    <r>
      <t>POKLOP PP 315/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</si>
  <si>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t xml:space="preserve">POKLOP PVC 315/A15 S TELESKOPEM </t>
  </si>
  <si>
    <r>
      <t>POKLOP LITINOVÝ 315/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ŠACHTOVÉ ROURY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</si>
  <si>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NA BET.KONUS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</si>
  <si>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DO TELESKOPU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</si>
  <si>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 xml:space="preserve">D400 DO TELESKOPU </t>
    </r>
    <r>
      <rPr>
        <sz val="8"/>
        <rFont val="Arial CE"/>
        <family val="2"/>
        <charset val="238"/>
      </rPr>
      <t>KULATÝ</t>
    </r>
  </si>
  <si>
    <r>
      <t>LITINOVÁ DEŠŤ. MŘÍŽ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</si>
  <si>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OBDÉLNIK šedá litina</t>
    </r>
  </si>
  <si>
    <t>Revizní šachty BASIC  Ø400</t>
  </si>
  <si>
    <r>
      <t>POKLOP PP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</si>
  <si>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</si>
  <si>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BETONOVÝ RÁM BEGU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</si>
  <si>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</si>
  <si>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>KULATÝ</t>
    </r>
  </si>
  <si>
    <r>
      <t>POKLOP PP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</si>
  <si>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</si>
  <si>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</t>
    </r>
  </si>
  <si>
    <r>
      <t>POKLOP LITINOVÝ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</t>
    </r>
  </si>
  <si>
    <r>
      <t>LITINOVÁ DEŠŤ. MŘÍŽ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ČTVEREC </t>
    </r>
  </si>
  <si>
    <r>
      <t>LITINOVÁ DEŠŤ. MŘÍŽ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DO TELESKOPU KRUHOVÁ </t>
    </r>
  </si>
  <si>
    <r>
      <t>POKLOP PLASTOVÝ 600/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ŠACHT. ROURY **</t>
    </r>
  </si>
  <si>
    <t>POKLOP LITINOVÝ 600/A15</t>
  </si>
  <si>
    <t>POKLOP LITINOVÝ 600/B125</t>
  </si>
  <si>
    <t>POKLOP LITINOVÝ 600/D400</t>
  </si>
  <si>
    <t>Acaro PP SN12  roura  500 / 3m</t>
  </si>
  <si>
    <t>Acaro PP SN12  roura  500 / 6m</t>
  </si>
  <si>
    <t>AP000523W</t>
  </si>
  <si>
    <t>Acaro PP SN16  roura  160 / 3m</t>
  </si>
  <si>
    <t>AP000533W</t>
  </si>
  <si>
    <t>Acaro PP SN16  roura  200 / 3m</t>
  </si>
  <si>
    <t>AP000543W</t>
  </si>
  <si>
    <t>Acaro PP SN16  roura  250 / 3m</t>
  </si>
  <si>
    <t>AP000553W</t>
  </si>
  <si>
    <t>Acaro PP SN16  roura  315 / 3m</t>
  </si>
  <si>
    <t>AP000563W</t>
  </si>
  <si>
    <t>Acaro PP SN16  roura  400 / 3m</t>
  </si>
  <si>
    <t>Acaro PP SN12  koleno 500/15°</t>
  </si>
  <si>
    <t>Acaro PP SN12  koleno 500/30°</t>
  </si>
  <si>
    <t>Acaro PP SN12  koleno 400/88°</t>
  </si>
  <si>
    <t>Acaro PP SN12  odbočka 45° 400/160</t>
  </si>
  <si>
    <t>Acaro PP SN12  odbočka 45° 400/200</t>
  </si>
  <si>
    <t>Acaro PP SN12  odbočka 45° 400/250</t>
  </si>
  <si>
    <t>Acaro PP SN12  odbočka 45° 400/315</t>
  </si>
  <si>
    <t>Acaro PP SN12  odbočka 45° 400/400</t>
  </si>
  <si>
    <t>Acaro PP SN12  odbočka 45° 500/160</t>
  </si>
  <si>
    <t>Acaro PP SN12  redukce 400/315</t>
  </si>
  <si>
    <t>Acaro PP SN12  redukce 500/400</t>
  </si>
  <si>
    <t>AF007012W</t>
  </si>
  <si>
    <t>Těsnění NBR 160</t>
  </si>
  <si>
    <t>AF007013W</t>
  </si>
  <si>
    <t>Těsnění NBR 200</t>
  </si>
  <si>
    <t>AF007014W</t>
  </si>
  <si>
    <t>Těsnění NBR 250</t>
  </si>
  <si>
    <t>AF007015W</t>
  </si>
  <si>
    <t>Těsnění NBR 315</t>
  </si>
  <si>
    <t>AF007016W</t>
  </si>
  <si>
    <t>Těsnění NBR 400</t>
  </si>
  <si>
    <t>AF007017W</t>
  </si>
  <si>
    <t>Těsnění NBR 500</t>
  </si>
  <si>
    <t>MF724000W</t>
  </si>
  <si>
    <t>TEGRA 1000 NG - DNO  PE KG 400 PŘÍMÉ</t>
  </si>
  <si>
    <t>MF725000W</t>
  </si>
  <si>
    <t>TEGRA 1000 NG - DNO  PE KG 500 PŘÍMÉ</t>
  </si>
  <si>
    <t>AP000003W</t>
  </si>
  <si>
    <t>Acaro PP SN12  roura  110 / 3m</t>
  </si>
  <si>
    <t>AP000006W</t>
  </si>
  <si>
    <t>Acaro PP SN12  roura  110 / 6m</t>
  </si>
  <si>
    <t>AP000083W</t>
  </si>
  <si>
    <t>Acaro PP SN12  roura  630 / 3m</t>
  </si>
  <si>
    <t>AP001026W</t>
  </si>
  <si>
    <t>Acaro PP SN12  roura bez hrdla  160 / 6m</t>
  </si>
  <si>
    <t>AP001036W</t>
  </si>
  <si>
    <t>Acaro PP SN12  roura bez hrdla  200 / 6m</t>
  </si>
  <si>
    <t>AP001046W</t>
  </si>
  <si>
    <t>Acaro PP SN12  roura bez hrdla  250 / 6m</t>
  </si>
  <si>
    <t>AP001056W</t>
  </si>
  <si>
    <t>Acaro PP SN12  roura bez hrdla  315 / 6m</t>
  </si>
  <si>
    <t>AP001066W</t>
  </si>
  <si>
    <t>Acaro PP SN12  roura bez hrdla  400 / 6m</t>
  </si>
  <si>
    <t>AP001076W</t>
  </si>
  <si>
    <t>Acaro PP SN12  roura bez hrdla  500 / 6m</t>
  </si>
  <si>
    <t>AP001086W</t>
  </si>
  <si>
    <t>Acaro PP SN12  roura bez hrdla  630 / 6m</t>
  </si>
  <si>
    <t>AF003001W</t>
  </si>
  <si>
    <t>Acaro PP SN12  koleno 110/15°</t>
  </si>
  <si>
    <t>AF003002W</t>
  </si>
  <si>
    <t>Acaro PP SN12  koleno 110/30°</t>
  </si>
  <si>
    <t>AF003003W</t>
  </si>
  <si>
    <t>Acaro PP SN12  koleno 110/45°</t>
  </si>
  <si>
    <t>AF005000W</t>
  </si>
  <si>
    <t>Acaro PP SN12  odbočka 45° 110/110</t>
  </si>
  <si>
    <t>Acaro PP SN12  dvouhrdlá spojka 110</t>
  </si>
  <si>
    <t xml:space="preserve">Acaro PP SN12  dvouhrdlá spojka 630 * </t>
  </si>
  <si>
    <t>AF000000W</t>
  </si>
  <si>
    <t>Acaro PP SN12  přesuvka 110</t>
  </si>
  <si>
    <t>AF000008W</t>
  </si>
  <si>
    <t>Acaro PP SN12  přesuvka 630 *</t>
  </si>
  <si>
    <t>DF209511W</t>
  </si>
  <si>
    <t>DF209512W</t>
  </si>
  <si>
    <t>DF209513W</t>
  </si>
  <si>
    <t>RF600000N</t>
  </si>
  <si>
    <r>
      <t xml:space="preserve">       </t>
    </r>
    <r>
      <rPr>
        <b/>
        <u/>
        <sz val="14"/>
        <rFont val="Arial CE"/>
        <charset val="238"/>
      </rPr>
      <t>Kanalizační potrubí ACARO PP SN12,SN16</t>
    </r>
  </si>
  <si>
    <r>
      <t xml:space="preserve">Tuhost : </t>
    </r>
    <r>
      <rPr>
        <b/>
        <sz val="8"/>
        <rFont val="Arial CE"/>
        <charset val="238"/>
      </rPr>
      <t>SN12,SN16</t>
    </r>
  </si>
  <si>
    <t>* položka se standartně nevyrábí - pouze na objednávky, delší dodací lhúta</t>
  </si>
  <si>
    <t>uliční vpusti Ø315 a Ø425</t>
  </si>
  <si>
    <t>IF000900W</t>
  </si>
  <si>
    <t>IF000910W</t>
  </si>
  <si>
    <t>ŠACHT.ROURA BEZ HRDLA 315/1250</t>
  </si>
  <si>
    <t>ŠACHT.ROURA BEZ HRDLA 315/2000</t>
  </si>
  <si>
    <t>ŠACHT.ROURA BEZ HRDLA 315/3000</t>
  </si>
  <si>
    <t>ŠACHT.ROURA BEZ HRDLA 315/6000*</t>
  </si>
  <si>
    <t>TĚSNĚNÍ ŠACHTOVÉ ROURY  315, DO TELESKOPU, KE SPOJCE Š.ROURY</t>
  </si>
  <si>
    <t>TĚSNĚNÍ ŠACHTOVÉ ROURY  425, DO TELESKOPU, KE SPOJCE Š.ROURY</t>
  </si>
  <si>
    <t>MP000112W</t>
  </si>
  <si>
    <t>MP000160W</t>
  </si>
  <si>
    <t>MP000136W</t>
  </si>
  <si>
    <t>MP000124W</t>
  </si>
  <si>
    <t>TEGRA 1000 NG  - ŠACHT. KORUG. ROURA SN4 1000/6000</t>
  </si>
  <si>
    <t>TEGRA 1000 NG  - ŠACHT. KORUG. ROURA SN4 1000/3600</t>
  </si>
  <si>
    <t>TEGRA 1000 NG  - ŠACHT. KORUG. ROURA SN4 1000/2400</t>
  </si>
  <si>
    <t>TEGRA 1000 NG  - ŠACHT. KORUG. ROURA SN4 1000/1200</t>
  </si>
  <si>
    <t>AP000526W</t>
  </si>
  <si>
    <t>AP000536W</t>
  </si>
  <si>
    <t>AP000546W</t>
  </si>
  <si>
    <t>AP000556W</t>
  </si>
  <si>
    <t>AP000566W</t>
  </si>
  <si>
    <t>Acaro PP SN16  roura  160 / 6m</t>
  </si>
  <si>
    <t>Acaro PP SN16  roura  200 / 6m</t>
  </si>
  <si>
    <t>Acaro PP SN16  roura  250 / 6m</t>
  </si>
  <si>
    <t>Acaro PP SN16  roura  315 / 6m</t>
  </si>
  <si>
    <t>Acaro PP SN16  roura  400 / 6m</t>
  </si>
  <si>
    <r>
      <t>LITINOVÁ DEŠŤ. MŘÍŽ 315/</t>
    </r>
    <r>
      <rPr>
        <sz val="8"/>
        <color theme="1"/>
        <rFont val="Arial CE"/>
        <charset val="238"/>
      </rPr>
      <t>B125</t>
    </r>
    <r>
      <rPr>
        <sz val="8"/>
        <color theme="1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</si>
  <si>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OBDÉLNIK šedá litina</t>
    </r>
  </si>
  <si>
    <r>
      <t>LITINOVÁ DEŠŤ. MŘÍŽ 425/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ČTVEREC </t>
    </r>
  </si>
  <si>
    <t>AP000086W</t>
  </si>
  <si>
    <t>Acaro PP SN12  roura  630 / 6m</t>
  </si>
  <si>
    <t>AP000573W</t>
  </si>
  <si>
    <t>Acaro PP SN16  roura 500 / 3m</t>
  </si>
  <si>
    <t>AP000576W</t>
  </si>
  <si>
    <t>Acaro PP SN16  roura 500 / 6m</t>
  </si>
  <si>
    <t>AF006087W</t>
  </si>
  <si>
    <t>Acaro PP SN12  redukce 630/500</t>
  </si>
  <si>
    <t>AF007018W</t>
  </si>
  <si>
    <t>Těsnění NBR 630</t>
  </si>
  <si>
    <t>DF201042W</t>
  </si>
  <si>
    <t>PPKGB KOLENO 500/30°</t>
  </si>
  <si>
    <t>DF201043W</t>
  </si>
  <si>
    <t>PPKGB KOLENO 500/45°</t>
  </si>
  <si>
    <t>DF201144W</t>
  </si>
  <si>
    <t>PPKGEA ODBOČKA 45° 500/200</t>
  </si>
  <si>
    <t>DF201146W</t>
  </si>
  <si>
    <t>PPKGEA ODBOČKA 45° 500/315</t>
  </si>
  <si>
    <t>SF201341W</t>
  </si>
  <si>
    <t>PPKGEA ODBOČKA 87° 200/110</t>
  </si>
  <si>
    <t>SF201343W</t>
  </si>
  <si>
    <t>PPKGEA ODBOČKA 87° 200/160</t>
  </si>
  <si>
    <t>DF209514W</t>
  </si>
  <si>
    <t>MF720510W</t>
  </si>
  <si>
    <t>TEGRA 1000 NG - DNO PP SLEPÉ *</t>
  </si>
  <si>
    <t>EAN</t>
  </si>
  <si>
    <t>4026294924521</t>
  </si>
  <si>
    <t>ULIČNÍ VPUSŤ TEGRA 315/160 S FILTREM</t>
  </si>
  <si>
    <t>ULIČNÍ VPUSŤ TEGRA 425/200 S FILTREM</t>
  </si>
  <si>
    <t>SP410300W</t>
  </si>
  <si>
    <t>KG potrubí SN4 ML 110x3,2     3m</t>
  </si>
  <si>
    <t>SP411000W</t>
  </si>
  <si>
    <t xml:space="preserve">KG potrubí SN4 ML 125x3,2    0,5m     </t>
  </si>
  <si>
    <t>SP411300W</t>
  </si>
  <si>
    <t xml:space="preserve">KG potrubí SN4 ML 125x3,2    3m    </t>
  </si>
  <si>
    <t>SP540600W</t>
  </si>
  <si>
    <t>KG potrubí SW SN8 110x3,2   6m</t>
  </si>
  <si>
    <t>Revizní šachty TEGRA 600</t>
  </si>
  <si>
    <r>
      <t xml:space="preserve">Materiál : </t>
    </r>
    <r>
      <rPr>
        <b/>
        <sz val="8"/>
        <rFont val="Arial CE"/>
        <charset val="238"/>
      </rPr>
      <t>PP, PE</t>
    </r>
  </si>
  <si>
    <t>RP010000W</t>
  </si>
  <si>
    <t>TEGRA 600 - ŠACHT. KORUG. ROURA 600/1000</t>
  </si>
  <si>
    <t>RP020000W</t>
  </si>
  <si>
    <t>TEGRA 600 - ŠACHT. KORUG. ROURA 600/2000</t>
  </si>
  <si>
    <t>RP030000W</t>
  </si>
  <si>
    <t>TEGRA 600 - ŠACHT. KORUG. ROURA 600/3000</t>
  </si>
  <si>
    <t>RP060000W</t>
  </si>
  <si>
    <t>TEGRA 600 - ŠACHT. KORUG. ROURA 600/6000</t>
  </si>
  <si>
    <t>RF990100W</t>
  </si>
  <si>
    <t>TEGRA 600 - SPOJKA ŠACHTOVÉ ROURY včetně těsnění</t>
  </si>
  <si>
    <r>
      <t>POKLOP LITINOVÝ 600/</t>
    </r>
    <r>
      <rPr>
        <sz val="8"/>
        <rFont val="Arial CE"/>
        <charset val="238"/>
      </rPr>
      <t>A15</t>
    </r>
  </si>
  <si>
    <r>
      <t>POKLOP LITINOVÝ 600/</t>
    </r>
    <r>
      <rPr>
        <sz val="8"/>
        <rFont val="Arial CE"/>
        <charset val="238"/>
      </rPr>
      <t>B125</t>
    </r>
  </si>
  <si>
    <r>
      <t>POKLOP LITINOVÝ 600/</t>
    </r>
    <r>
      <rPr>
        <sz val="8"/>
        <rFont val="Arial CE"/>
        <charset val="238"/>
      </rPr>
      <t>D400</t>
    </r>
  </si>
  <si>
    <t>PLASTOVÝ KONUS PAD 600</t>
  </si>
  <si>
    <t>RF990000W</t>
  </si>
  <si>
    <t>TELESKOPICKÝ ADAPTÉR  (vč.těsnění)</t>
  </si>
  <si>
    <t>RF605000W</t>
  </si>
  <si>
    <t>BETONOVÝ ADAPTER DO ULIČNÍ VPUSTI 420x620 *</t>
  </si>
  <si>
    <t>RF740006W</t>
  </si>
  <si>
    <r>
      <t>LITINOVÁ DEŠŤOVÁ MŘÍŽ 600/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>, 420X620 *</t>
    </r>
  </si>
  <si>
    <t>KALOVÝ KOŠ PRO ULIČNÍ VPUSŤ 420x620 TYP B *</t>
  </si>
  <si>
    <t>SP201013W</t>
  </si>
  <si>
    <t>PPKGEM potrubí SN10 110x3,4 3M</t>
  </si>
  <si>
    <t>SP201033W</t>
  </si>
  <si>
    <t>PPKGEM potrubí SN10 160x4,9 3M</t>
  </si>
  <si>
    <t>SP201043W</t>
  </si>
  <si>
    <t>PPKGEM potrubí SN10 200x6,2 3M</t>
  </si>
  <si>
    <t>AF003005W</t>
  </si>
  <si>
    <t>Acaro PP SN12  koleno 110/88°</t>
  </si>
  <si>
    <t>AF007011W</t>
  </si>
  <si>
    <t>Těsnění NBR 110</t>
  </si>
  <si>
    <t>AF010002W</t>
  </si>
  <si>
    <t>Acaro PP SN12  elektrospojka 160</t>
  </si>
  <si>
    <t>AF010003W</t>
  </si>
  <si>
    <t>Acaro PP SN12  elektrospojka 200</t>
  </si>
  <si>
    <t>AF010004W</t>
  </si>
  <si>
    <t>Acaro PP SN12  elektrospojka 250</t>
  </si>
  <si>
    <t>AF010005W</t>
  </si>
  <si>
    <t>Acaro PP SN12  elektrospojka 315</t>
  </si>
  <si>
    <t>AF010006W</t>
  </si>
  <si>
    <t>Acaro PP SN12  elektrospojka 400</t>
  </si>
  <si>
    <t>SP540000W</t>
  </si>
  <si>
    <t>SP540100W</t>
  </si>
  <si>
    <t>SP540200W</t>
  </si>
  <si>
    <t>SP540300W</t>
  </si>
  <si>
    <r>
      <t>POKLOP PLASTOVÝ 600/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ŠACHT. ROURY ***</t>
    </r>
  </si>
  <si>
    <t>www.wavinekoplastik.com/cz</t>
  </si>
  <si>
    <t>www.wavin.com/cs-cz</t>
  </si>
  <si>
    <t>5907444870167</t>
  </si>
  <si>
    <t>5907444870174</t>
  </si>
  <si>
    <t>5907444870181</t>
  </si>
  <si>
    <t>5907444870198</t>
  </si>
  <si>
    <t>5708525071868</t>
  </si>
  <si>
    <t>5708525071875</t>
  </si>
  <si>
    <t>5907786863018</t>
  </si>
  <si>
    <t>8595185443367</t>
  </si>
  <si>
    <t>8595185443343</t>
  </si>
  <si>
    <t>8595185443350</t>
  </si>
  <si>
    <t>5907444702109</t>
  </si>
  <si>
    <t>5908241624977</t>
  </si>
  <si>
    <t>5996111105855</t>
  </si>
  <si>
    <t>5907444812570</t>
  </si>
  <si>
    <t>5907444828540</t>
  </si>
  <si>
    <t>5907444812587</t>
  </si>
  <si>
    <t>5907444827970</t>
  </si>
  <si>
    <t>5907444812549</t>
  </si>
  <si>
    <t>5907444812556</t>
  </si>
  <si>
    <t>5907444812983</t>
  </si>
  <si>
    <t>5907444846476</t>
  </si>
  <si>
    <t>4026294028540</t>
  </si>
  <si>
    <t>5708525030186</t>
  </si>
  <si>
    <t>5708525088811</t>
  </si>
  <si>
    <t>5708525088828</t>
  </si>
  <si>
    <t>5708525088859</t>
  </si>
  <si>
    <t>5708525088866</t>
  </si>
  <si>
    <t>5708525130350</t>
  </si>
  <si>
    <t>5708525130367</t>
  </si>
  <si>
    <t>5907444812976</t>
  </si>
  <si>
    <t>5907444810811</t>
  </si>
  <si>
    <t>5907444810828</t>
  </si>
  <si>
    <t>5907444810835</t>
  </si>
  <si>
    <t>5907444862926</t>
  </si>
  <si>
    <t>5907444812334</t>
  </si>
  <si>
    <t>8595185444586</t>
  </si>
  <si>
    <t>5908241624984</t>
  </si>
  <si>
    <t>5907444812563</t>
  </si>
  <si>
    <t>4026294248177</t>
  </si>
  <si>
    <t>5907444020456</t>
  </si>
  <si>
    <t>5907444020586</t>
  </si>
  <si>
    <t>5907444020463</t>
  </si>
  <si>
    <t>5907444020500</t>
  </si>
  <si>
    <t>5907444020524</t>
  </si>
  <si>
    <t>5907444020548</t>
  </si>
  <si>
    <t>5907444020562</t>
  </si>
  <si>
    <t>5907444020593</t>
  </si>
  <si>
    <t>5907444020470</t>
  </si>
  <si>
    <t>5907444020517</t>
  </si>
  <si>
    <t>5907444020531</t>
  </si>
  <si>
    <t>5907444020555</t>
  </si>
  <si>
    <t>5907444020579</t>
  </si>
  <si>
    <t>5907444020609</t>
  </si>
  <si>
    <t>5907444020487</t>
  </si>
  <si>
    <t>5907444020494</t>
  </si>
  <si>
    <t>5907444021286</t>
  </si>
  <si>
    <t>5907444021279</t>
  </si>
  <si>
    <t>5907444021262</t>
  </si>
  <si>
    <t>5907444021231</t>
  </si>
  <si>
    <t>5907444021224</t>
  </si>
  <si>
    <t>5907444869611</t>
  </si>
  <si>
    <t>5708525173562</t>
  </si>
  <si>
    <t>5907444812891</t>
  </si>
  <si>
    <t>5907444812907</t>
  </si>
  <si>
    <t>5908241625653</t>
  </si>
  <si>
    <t>5708525085339</t>
  </si>
  <si>
    <t>8595185443374</t>
  </si>
  <si>
    <t>8595185443381</t>
  </si>
  <si>
    <t>8595185443398</t>
  </si>
  <si>
    <t>8595185444593</t>
  </si>
  <si>
    <t>5907444812525</t>
  </si>
  <si>
    <t>5907444853436</t>
  </si>
  <si>
    <t>5907444853443</t>
  </si>
  <si>
    <t>5907444812532</t>
  </si>
  <si>
    <t>5907444828236</t>
  </si>
  <si>
    <t>5708525076054</t>
  </si>
  <si>
    <t>5708525076023</t>
  </si>
  <si>
    <t>5907444812648</t>
  </si>
  <si>
    <t>5708525082956</t>
  </si>
  <si>
    <t>5907444870525</t>
  </si>
  <si>
    <t>5907444853924</t>
  </si>
  <si>
    <t>4026294730986</t>
  </si>
  <si>
    <t>5907444812655</t>
  </si>
  <si>
    <t>5907444812662</t>
  </si>
  <si>
    <t>5907444828588</t>
  </si>
  <si>
    <t>8595185444562</t>
  </si>
  <si>
    <t>5907444812884</t>
  </si>
  <si>
    <t>5907444837382</t>
  </si>
  <si>
    <t>5907444829554</t>
  </si>
  <si>
    <t>5907444812594</t>
  </si>
  <si>
    <t>4026294951510</t>
  </si>
  <si>
    <t>8711497571585</t>
  </si>
  <si>
    <t>8711497571578</t>
  </si>
  <si>
    <t>8711497571615</t>
  </si>
  <si>
    <t>8711497571622</t>
  </si>
  <si>
    <t>8711497558654</t>
  </si>
  <si>
    <t>8711497558647</t>
  </si>
  <si>
    <t>8711497571646</t>
  </si>
  <si>
    <t>8711497571639</t>
  </si>
  <si>
    <t>8711497558623</t>
  </si>
  <si>
    <t>8711497558630</t>
  </si>
  <si>
    <t>8711497571684</t>
  </si>
  <si>
    <t>8711497571677</t>
  </si>
  <si>
    <t>8711497571660</t>
  </si>
  <si>
    <t>8711497571653</t>
  </si>
  <si>
    <t>8711497571691</t>
  </si>
  <si>
    <t>8712148537783</t>
  </si>
  <si>
    <t>8711497558661</t>
  </si>
  <si>
    <t>8712148537752</t>
  </si>
  <si>
    <t>8712148537745</t>
  </si>
  <si>
    <t>8712148537769</t>
  </si>
  <si>
    <t>8712148537776</t>
  </si>
  <si>
    <t>8712148537790</t>
  </si>
  <si>
    <t>5708525415617</t>
  </si>
  <si>
    <t>5708525415600</t>
  </si>
  <si>
    <t>5907444883914</t>
  </si>
  <si>
    <t>5907444895832</t>
  </si>
  <si>
    <t>5907444895825</t>
  </si>
  <si>
    <t>5907444895818</t>
  </si>
  <si>
    <t>5907444904916</t>
  </si>
  <si>
    <t>8711497558678</t>
  </si>
  <si>
    <t>5907444829899</t>
  </si>
  <si>
    <t>5907444829882</t>
  </si>
  <si>
    <t>5907444829875</t>
  </si>
  <si>
    <t>5907444829868</t>
  </si>
  <si>
    <t>5907444829714</t>
  </si>
  <si>
    <t>5907444855287</t>
  </si>
  <si>
    <t>5907444889459</t>
  </si>
  <si>
    <t>5907444889510</t>
  </si>
  <si>
    <t>5907444519691</t>
  </si>
  <si>
    <t>5907444519721</t>
  </si>
  <si>
    <t>3306490116571</t>
  </si>
  <si>
    <t>5708525033095</t>
  </si>
  <si>
    <t>5708525033125</t>
  </si>
  <si>
    <t>3306490116526</t>
  </si>
  <si>
    <t>4025075704208</t>
  </si>
  <si>
    <t>4025075704406</t>
  </si>
  <si>
    <t>4025075704604</t>
  </si>
  <si>
    <t>4025075704802</t>
  </si>
  <si>
    <t>4026294610738</t>
  </si>
  <si>
    <t>4026294610752</t>
  </si>
  <si>
    <t>4026294610776</t>
  </si>
  <si>
    <t>4026294798733</t>
  </si>
  <si>
    <t>4026294798740</t>
  </si>
  <si>
    <t>4026294798757</t>
  </si>
  <si>
    <t>4025075713002</t>
  </si>
  <si>
    <t>4025075713101</t>
  </si>
  <si>
    <t>4025075713200</t>
  </si>
  <si>
    <t>4025075713309</t>
  </si>
  <si>
    <t>4025075713507</t>
  </si>
  <si>
    <t>4025075714009</t>
  </si>
  <si>
    <t>4025075714108</t>
  </si>
  <si>
    <t>4025075714207</t>
  </si>
  <si>
    <t>4025075714306</t>
  </si>
  <si>
    <t>4025075714504</t>
  </si>
  <si>
    <t>4025075715006</t>
  </si>
  <si>
    <t>4025075715105</t>
  </si>
  <si>
    <t>4025075715204</t>
  </si>
  <si>
    <t>4025075715303</t>
  </si>
  <si>
    <t>4025075715501</t>
  </si>
  <si>
    <t>4025075716003</t>
  </si>
  <si>
    <t>4025075716102</t>
  </si>
  <si>
    <t>4025075716201</t>
  </si>
  <si>
    <t>4025075717000</t>
  </si>
  <si>
    <t>4025075717208</t>
  </si>
  <si>
    <t>4025075718007</t>
  </si>
  <si>
    <t>4025075718205</t>
  </si>
  <si>
    <t>4026294610851</t>
  </si>
  <si>
    <t>4026294610875</t>
  </si>
  <si>
    <t>4026294802782</t>
  </si>
  <si>
    <t>4025075723308</t>
  </si>
  <si>
    <t>4025075723407</t>
  </si>
  <si>
    <t>4025075724404</t>
  </si>
  <si>
    <t>4025075723506</t>
  </si>
  <si>
    <t>4025075724503</t>
  </si>
  <si>
    <t>4025075725500</t>
  </si>
  <si>
    <t>4025075725609</t>
  </si>
  <si>
    <t>4025075726606</t>
  </si>
  <si>
    <t>4025075727603</t>
  </si>
  <si>
    <t>4025075727702</t>
  </si>
  <si>
    <t>4026294485404</t>
  </si>
  <si>
    <t>4025075728600</t>
  </si>
  <si>
    <t>4025075728808</t>
  </si>
  <si>
    <t>4026294610974</t>
  </si>
  <si>
    <t>4026294610998</t>
  </si>
  <si>
    <t>4026294611018</t>
  </si>
  <si>
    <t>4026294962547</t>
  </si>
  <si>
    <t>4026294869471</t>
  </si>
  <si>
    <t>4025075743306</t>
  </si>
  <si>
    <t>4025075743504</t>
  </si>
  <si>
    <t>4025075745508</t>
  </si>
  <si>
    <t>4052836108975</t>
  </si>
  <si>
    <t>4052836109002</t>
  </si>
  <si>
    <t>4026294959028</t>
  </si>
  <si>
    <t>4026294959035</t>
  </si>
  <si>
    <t>4026294945106</t>
  </si>
  <si>
    <t>4026294945137</t>
  </si>
  <si>
    <t>4026294945144</t>
  </si>
  <si>
    <t>4026294945120</t>
  </si>
  <si>
    <t>7630033422758</t>
  </si>
  <si>
    <t>4025075773006</t>
  </si>
  <si>
    <t>4025075774003</t>
  </si>
  <si>
    <t>4026294050480</t>
  </si>
  <si>
    <t>4025075776007</t>
  </si>
  <si>
    <t>4025075777004</t>
  </si>
  <si>
    <t>4025075778001</t>
  </si>
  <si>
    <t>4026294610936</t>
  </si>
  <si>
    <t>4052836711700</t>
  </si>
  <si>
    <t>4025075753404</t>
  </si>
  <si>
    <t>4025075753503</t>
  </si>
  <si>
    <t>4026294174834</t>
  </si>
  <si>
    <t>4025075755606</t>
  </si>
  <si>
    <t>4025075756702</t>
  </si>
  <si>
    <t>4025075757808</t>
  </si>
  <si>
    <t>4026294610950</t>
  </si>
  <si>
    <t>4026294174865</t>
  </si>
  <si>
    <t>4025075786105</t>
  </si>
  <si>
    <t>4025075783005</t>
  </si>
  <si>
    <t>4025075784002</t>
  </si>
  <si>
    <t>4026294174995</t>
  </si>
  <si>
    <t>4025075786006</t>
  </si>
  <si>
    <t>4025075787003</t>
  </si>
  <si>
    <t>4025075788000</t>
  </si>
  <si>
    <t>4026294610912</t>
  </si>
  <si>
    <t>4052836711601</t>
  </si>
  <si>
    <t>4026294175435</t>
  </si>
  <si>
    <t>4026294175442</t>
  </si>
  <si>
    <t>4026294175459</t>
  </si>
  <si>
    <t>4026294280375</t>
  </si>
  <si>
    <t>4025075797200</t>
  </si>
  <si>
    <t>4025075798207</t>
  </si>
  <si>
    <t>4026294611032</t>
  </si>
  <si>
    <t>4026294802928</t>
  </si>
  <si>
    <t>4026294194832</t>
  </si>
  <si>
    <t>4026294194948</t>
  </si>
  <si>
    <t>4026294194955</t>
  </si>
  <si>
    <t>4026294334115</t>
  </si>
  <si>
    <t>4026294470929</t>
  </si>
  <si>
    <t>4026294470936</t>
  </si>
  <si>
    <t>4026294611056</t>
  </si>
  <si>
    <t>4026294802942</t>
  </si>
  <si>
    <t>4026294861635</t>
  </si>
  <si>
    <t>4026294861642</t>
  </si>
  <si>
    <t>4026294905964</t>
  </si>
  <si>
    <t>4026294905971</t>
  </si>
  <si>
    <t>4026294905995</t>
  </si>
  <si>
    <t>4026294906008</t>
  </si>
  <si>
    <t>4026294906022</t>
  </si>
  <si>
    <t>4026294906039</t>
  </si>
  <si>
    <t>4026294906053</t>
  </si>
  <si>
    <t>4026294906060</t>
  </si>
  <si>
    <t>4026294799617</t>
  </si>
  <si>
    <t>4026294800610</t>
  </si>
  <si>
    <t>4026294800634</t>
  </si>
  <si>
    <t>4026294861666</t>
  </si>
  <si>
    <t>4026294887352</t>
  </si>
  <si>
    <t>4026294861673</t>
  </si>
  <si>
    <t>4026294861680</t>
  </si>
  <si>
    <t>4026294861697</t>
  </si>
  <si>
    <t>4026294861703</t>
  </si>
  <si>
    <t>4026294861710</t>
  </si>
  <si>
    <t>4026294861727</t>
  </si>
  <si>
    <t>4026294861734</t>
  </si>
  <si>
    <t>4026294906251</t>
  </si>
  <si>
    <t>4026294906268</t>
  </si>
  <si>
    <t>4026294906275</t>
  </si>
  <si>
    <t>4026294906282</t>
  </si>
  <si>
    <t>4026294906299</t>
  </si>
  <si>
    <t>4026294906305</t>
  </si>
  <si>
    <t>4026294906312</t>
  </si>
  <si>
    <t>4026294906329</t>
  </si>
  <si>
    <t>4026294906336</t>
  </si>
  <si>
    <t>4026294906343</t>
  </si>
  <si>
    <t>4026294907616</t>
  </si>
  <si>
    <t>4026294907623</t>
  </si>
  <si>
    <t>7630033414111</t>
  </si>
  <si>
    <t>4026294796654</t>
  </si>
  <si>
    <t>4026294796661</t>
  </si>
  <si>
    <t>4026294796678</t>
  </si>
  <si>
    <t>4026294796685</t>
  </si>
  <si>
    <t>4026294796692</t>
  </si>
  <si>
    <t>4026294800757</t>
  </si>
  <si>
    <t>7630033414128</t>
  </si>
  <si>
    <t>4026294796715</t>
  </si>
  <si>
    <t>4026294796722</t>
  </si>
  <si>
    <t>4026294796739</t>
  </si>
  <si>
    <t>4026294796746</t>
  </si>
  <si>
    <t>4026294796753</t>
  </si>
  <si>
    <t>4026294800740</t>
  </si>
  <si>
    <t>7630033414135</t>
  </si>
  <si>
    <t>4026294796777</t>
  </si>
  <si>
    <t>4026294796784</t>
  </si>
  <si>
    <t>4026294796791</t>
  </si>
  <si>
    <t>4026294796807</t>
  </si>
  <si>
    <t>4026294796814</t>
  </si>
  <si>
    <t>4026294833403</t>
  </si>
  <si>
    <t>4026294796838</t>
  </si>
  <si>
    <t>4026294796845</t>
  </si>
  <si>
    <t>4026294796852</t>
  </si>
  <si>
    <t>4026294796876</t>
  </si>
  <si>
    <t>7630033414050</t>
  </si>
  <si>
    <t>4026294798863</t>
  </si>
  <si>
    <t>4026294796890</t>
  </si>
  <si>
    <t>4026294796951</t>
  </si>
  <si>
    <t>4026294796906</t>
  </si>
  <si>
    <t>4026294796968</t>
  </si>
  <si>
    <t>4026294796975</t>
  </si>
  <si>
    <t>4026294796913</t>
  </si>
  <si>
    <t>4026294796982</t>
  </si>
  <si>
    <t>4026294796999</t>
  </si>
  <si>
    <t>4026294796920</t>
  </si>
  <si>
    <t>4026294797019</t>
  </si>
  <si>
    <t>4026294797026</t>
  </si>
  <si>
    <t>4026294797033</t>
  </si>
  <si>
    <t>4026294797040</t>
  </si>
  <si>
    <t>4026294796937</t>
  </si>
  <si>
    <t>4026294800733</t>
  </si>
  <si>
    <t>4026294798887</t>
  </si>
  <si>
    <t>4026294797064</t>
  </si>
  <si>
    <t>4026294797071</t>
  </si>
  <si>
    <t>4026294797088</t>
  </si>
  <si>
    <t>4026294797095</t>
  </si>
  <si>
    <t>4026294800726</t>
  </si>
  <si>
    <t>4026294926778</t>
  </si>
  <si>
    <t>7630033413992</t>
  </si>
  <si>
    <t>4026294797118</t>
  </si>
  <si>
    <t>4026294797125</t>
  </si>
  <si>
    <t>4026294797132</t>
  </si>
  <si>
    <t>4026294797149</t>
  </si>
  <si>
    <t>4026294797156</t>
  </si>
  <si>
    <t>4026294797163</t>
  </si>
  <si>
    <t>7630033413978</t>
  </si>
  <si>
    <t>7630033414005</t>
  </si>
  <si>
    <t>4026294797187</t>
  </si>
  <si>
    <t>4026294797194</t>
  </si>
  <si>
    <t>4026294797200</t>
  </si>
  <si>
    <t>4026294797217</t>
  </si>
  <si>
    <t>4026294797224</t>
  </si>
  <si>
    <t>4026294797231</t>
  </si>
  <si>
    <t>7630033413985</t>
  </si>
  <si>
    <t>4026294866821</t>
  </si>
  <si>
    <t>4026294806483</t>
  </si>
  <si>
    <t>4026294806490</t>
  </si>
  <si>
    <t>4026294806506</t>
  </si>
  <si>
    <t>4026294806513</t>
  </si>
  <si>
    <t>4026294806520</t>
  </si>
  <si>
    <t>4026294806537</t>
  </si>
  <si>
    <t>7630021662210</t>
  </si>
  <si>
    <t>7630033413282</t>
  </si>
  <si>
    <t>7630021662319</t>
  </si>
  <si>
    <t>7630033413756</t>
  </si>
  <si>
    <t>7630021662333</t>
  </si>
  <si>
    <t>KG potrubí SW SN8 110x3,2   1m</t>
  </si>
  <si>
    <t>KG potrubí SW SN8 110x3,2   2m</t>
  </si>
  <si>
    <t>KG potrubí SW SN8 110x3,2   3m</t>
  </si>
  <si>
    <t>KG potrubí SW SN8 110x3,2   0,5m</t>
  </si>
  <si>
    <t>AF001000W</t>
  </si>
  <si>
    <t>AF001008W</t>
  </si>
  <si>
    <t>JF011107W</t>
  </si>
  <si>
    <t>*** nutno kompletovat s těsněním RF999900W</t>
  </si>
  <si>
    <t>** nutno kompletovat s těsněním RF999900W</t>
  </si>
  <si>
    <t>Vrták pro příp.odbočku 160</t>
  </si>
  <si>
    <t>8712148497476</t>
  </si>
  <si>
    <t>5907444975695</t>
  </si>
  <si>
    <t>5907444974148</t>
  </si>
  <si>
    <t>5907444974131</t>
  </si>
  <si>
    <t xml:space="preserve">SALES AND TECHNICAL INFORMATION: 
TECHNICAL INFORMATION: </t>
  </si>
  <si>
    <t xml:space="preserve">Wavin Czechia, s.r.o. 277 13 KOSTELEC NAD LABEM, RUDEČ 848, CZECH REPUBLIC </t>
  </si>
  <si>
    <t xml:space="preserve">TELEFON: +420 326 983 111, FAX: +420 326 983 110 </t>
  </si>
  <si>
    <t>IČ: 27560597, DIČ: CZ27560597</t>
  </si>
  <si>
    <t>Všeobecné podmínky | Wavin Czechia</t>
  </si>
  <si>
    <t>Platnost od:</t>
  </si>
  <si>
    <t>SP201020W</t>
  </si>
  <si>
    <t>SP201021W</t>
  </si>
  <si>
    <t>SP201022W</t>
  </si>
  <si>
    <t>SP201025W</t>
  </si>
  <si>
    <t>DP201011W</t>
  </si>
  <si>
    <t>DP201013W</t>
  </si>
  <si>
    <t>DP201016W</t>
  </si>
  <si>
    <t>DP201021W</t>
  </si>
  <si>
    <t>DP201023W</t>
  </si>
  <si>
    <t>DP201026W</t>
  </si>
  <si>
    <t>DP201041W</t>
  </si>
  <si>
    <t>DP201043W</t>
  </si>
  <si>
    <t>DP201046W</t>
  </si>
  <si>
    <t>zkrácený název na faktuře</t>
  </si>
  <si>
    <t>5907444864623</t>
  </si>
  <si>
    <t>BASIC 315 DNO KG DN110 PŘÍMÉ</t>
  </si>
  <si>
    <t>5907444864647</t>
  </si>
  <si>
    <t>BASIC 315 DNO KG DN110 SBĚRNÉ 45°</t>
  </si>
  <si>
    <t>5907444864630</t>
  </si>
  <si>
    <t>BASIC 315 DNO KG DN160 PŘÍMÉ</t>
  </si>
  <si>
    <t>5907444864654</t>
  </si>
  <si>
    <t>BASIC 315 DNO KG DN160 SBĚRNÉ 45°</t>
  </si>
  <si>
    <t>5907444978092</t>
  </si>
  <si>
    <t>BASIC 315 DNO KG DN200 PŘÍMÉ</t>
  </si>
  <si>
    <t>5907444978108</t>
  </si>
  <si>
    <t>BASIC 315 DNO KG DN200 SBĚRNÉ 45°</t>
  </si>
  <si>
    <t>BASIC 315 DNO KG DN200/160 SBĚRNÉ 90°</t>
  </si>
  <si>
    <t>BASIC 315 ROURA ŠACHTOVÁ 1,25M</t>
  </si>
  <si>
    <t>BASIC 315 ROURA ŠACHTOVÁ 2M</t>
  </si>
  <si>
    <t>BASIC 315 ROURA ŠACHTOVÁ 3M</t>
  </si>
  <si>
    <t>BASIC 315 ROURA ŠACHTOVÁ 6M</t>
  </si>
  <si>
    <t>BASIC 315 ROURA ŠACHTOVÁ S HRDLEM 3M</t>
  </si>
  <si>
    <t>BASIC 315 ROURA ŠACHTOVÁ S HRDLEM 6M</t>
  </si>
  <si>
    <t>KONUS BETONOVÝ 315</t>
  </si>
  <si>
    <t>POKLOP BETONOVÝ 315/3T RÁM ČTVEREC</t>
  </si>
  <si>
    <t>POKLOP PACHOTĚSNÝ 315 / DNO + TĚSNĚNÍ</t>
  </si>
  <si>
    <t>POKLOP PP 315/A15 DO ŠACHTOVÉ ROURY</t>
  </si>
  <si>
    <t>POKLOP PVC 315/A15 S TELESKOPEM</t>
  </si>
  <si>
    <t>POKLOP LITINOVÝ 315/A15 DO ŠACHT. ROURY</t>
  </si>
  <si>
    <t>POKLOP LITINOVÝ 315/B125 NA BET. KONUS</t>
  </si>
  <si>
    <t>POKLOP LITINOVÝ 315/B125 DO TEL.ČTVEREC</t>
  </si>
  <si>
    <t>POKLOP LITINOVÝ 315/D400 DO TEL.KRUH</t>
  </si>
  <si>
    <t>MŘÍŽ LITINOVÁ 315/B125 DO TEL. ČTVEREC</t>
  </si>
  <si>
    <t>MŘÍŽ LITINOVÁ 315/D400 DO TEL. OBDELNÍK</t>
  </si>
  <si>
    <t>ROURA TELESKOPICKÁ 315/375 BEZ TĚSNĚNÍ</t>
  </si>
  <si>
    <t>TĚSNĚNÍ ŠACHT.ROURY DN315 DO TELESKOPU</t>
  </si>
  <si>
    <t>KOŠ KALOVÝ 315 TYP K1</t>
  </si>
  <si>
    <t>SPOJKA ŠACHTOVÉ ROURY 315 BEZ TĚSNĚNÍ</t>
  </si>
  <si>
    <t>RŠ315 DNO DN110 PRAVÝ PŘÍTOK</t>
  </si>
  <si>
    <t>RŠ315 DNO DN110 LEVÝ PŘÍTOK</t>
  </si>
  <si>
    <t>RŠ315 DNO DN160 PRAVÝ PŘÍTOK</t>
  </si>
  <si>
    <t>RŠ315 DNO DN160 LEVÝ PŘÍTOK</t>
  </si>
  <si>
    <t>RŠ315 DNO DN200 PRAVÝ PŘÍTOK</t>
  </si>
  <si>
    <t>RŠ315 DNO DN200 LEVÝ PŘÍTOK</t>
  </si>
  <si>
    <t>ROURA TELESKOPICKÁ315/750 BEZ TĚSNĚNÍ</t>
  </si>
  <si>
    <t>BASIC 400 DNO KG DN110 PŘÍMÉ</t>
  </si>
  <si>
    <t>BASIC 400 DNO KG DN110 SBĚRNÉ 45°</t>
  </si>
  <si>
    <t>BASIC 400 DNO KG DN160 PŘÍMÉ</t>
  </si>
  <si>
    <t>BASIC 400 DNO KG DN160 SBĚRNÉ 45°</t>
  </si>
  <si>
    <t>BASIC 400 DNO KG DN200 PŘÍMÉ</t>
  </si>
  <si>
    <t>BASIC 400 DNO KG DN200 SBĚRNÉ 45°</t>
  </si>
  <si>
    <t>BASIC 400 ROURA ŠACHTOVÁ KORUGOVANÁ 1M</t>
  </si>
  <si>
    <t>BASIC 400 ROURA ŠACHTOVÁ KORUGOVANÁ 1,5M</t>
  </si>
  <si>
    <t>BASIC 400 ROURA ŠACHTOVÁ KORUGOVANÁ 2M</t>
  </si>
  <si>
    <t>BASIC 400 ROURA ŠACHTOVÁ KORUGOVANÁ 3M</t>
  </si>
  <si>
    <t>BASIC 400 ROURA ŠACHTOVÁ KORUGOVANÁ 6M</t>
  </si>
  <si>
    <t>TĚSNĚNÍ DO DNA ŠACHTOVÉ ROURY 400</t>
  </si>
  <si>
    <t>MANŽETA TĚSNÍCÍ REDUK. 400/315 KOR.R.</t>
  </si>
  <si>
    <t>POKLOP BETONOVÝ400/3T RÁM ČTVEREC</t>
  </si>
  <si>
    <t>POKLOP PP 400/A15 DO ŠACHTOVÉ ROURY</t>
  </si>
  <si>
    <t>POKLOP LITINOVÝ 400/A15 DO ŠACHT. ROURY</t>
  </si>
  <si>
    <t>POKLOP LITINOVÝ 400/B125 BET. RÁM BEGU</t>
  </si>
  <si>
    <t>TEGRA 425 DNO KG DN110 PŘÍMÉ</t>
  </si>
  <si>
    <t>TEGRA 425 DNO KG DN110 TYP X SBĚRNÉ 90°</t>
  </si>
  <si>
    <t>TEGRA 425 DNO KG DN160 PŘÍMÉ</t>
  </si>
  <si>
    <t>TEGRA 425 DNO KG DN160 ÚHEL 30°</t>
  </si>
  <si>
    <t>TEGRA 425 DNO KG DN160 ÚHEL 60°</t>
  </si>
  <si>
    <t>TEGRA 425 DNO KG DN160 ÚHEL 90°</t>
  </si>
  <si>
    <t>TEGRA 425 DNO KG DN160 TYP T</t>
  </si>
  <si>
    <t>TEGRA 425 DNO KG DN160 TYP X SBĚRNÉ 90°</t>
  </si>
  <si>
    <t>TEGRA 425 DNO KG DN200 PŘÍMÉ</t>
  </si>
  <si>
    <t>TEGRA 425 DNO KG DN200 ÚHEL 30°</t>
  </si>
  <si>
    <t>TEGRA 425 DNO KG DN200 ÚHEL 60°</t>
  </si>
  <si>
    <t>TEGRA 425 DNO KG DN200 ÚHEL 90°</t>
  </si>
  <si>
    <t>TEGRA 425 DNO KG DN200 TYP T</t>
  </si>
  <si>
    <t>TEGRA 425 DNO KG DN200 TYP X SBĚRNÉ 90°</t>
  </si>
  <si>
    <t>TEGRA 425 DNO KG DN250 PŘÍMÉ</t>
  </si>
  <si>
    <t>TEGRA 425 DNO KG DN315 PŘÍMÉ</t>
  </si>
  <si>
    <t>TEGRA 425 ROURA ŠACHTOVÁ 1,5M</t>
  </si>
  <si>
    <t>TEGRA 425 ROURA ŠACHTOVÁ 2M</t>
  </si>
  <si>
    <t>TEGRA 425 ROURA ŠACHTOVÁ 3M</t>
  </si>
  <si>
    <t>TEGRA 425 ROURA ŠACHTOVÁ 6M</t>
  </si>
  <si>
    <t>TEGRA 425 ROURA ŠACHTOVÁ S HRDLEM 3M</t>
  </si>
  <si>
    <t>TEGRA 425 ROURA ŠACHTOVÁ S HRDLEM 6M</t>
  </si>
  <si>
    <t>TĚSNĚNÍ ŠACHT.ROURY 425 DO TELESKOPU</t>
  </si>
  <si>
    <t>SPOJKA ŠACHTOVÉ ROURY 425 BEZ TĚSNĚNÍ</t>
  </si>
  <si>
    <t>ROURA TELESKOPICKÁ 425/375 S TĚSNĚNÍM</t>
  </si>
  <si>
    <t>ROURA TELESKOPICKÁ 425/750 S TĚSNĚNÍM</t>
  </si>
  <si>
    <t>POKLOP PP 425/A15 DO ŠACHTOVÉ ROURY</t>
  </si>
  <si>
    <t>POKLOP PACHOTĚSNÝ 425 +TĚSNĚNÍ</t>
  </si>
  <si>
    <t>KONUS BETONOVÝ 425</t>
  </si>
  <si>
    <t>POKLOP BETONOVÝ 425/3T RÁM ČTVEREC</t>
  </si>
  <si>
    <t>POKLOP LITINOVÝ 425/A15 DO ŠACHT. ROURY</t>
  </si>
  <si>
    <t>POKLOP LITINOVÝ 425/B125 DO TELESKOPU</t>
  </si>
  <si>
    <t>POKLOP LITINOVÝ 425/D400 DO TELESKOPU</t>
  </si>
  <si>
    <t>MŘÍŽ LITINOVÁ 425/D400 DO TEL. ČTVEREC</t>
  </si>
  <si>
    <t>MŘÍŽ LITINOVÁ 425/B125 DO TEL. KRUH</t>
  </si>
  <si>
    <t>VPUSŤ SILNIČNÍ SE SIFONEM 425/160 + DNO</t>
  </si>
  <si>
    <t>VPUSŤ SILNIČNÍ BEZ SIFONU 425/160 + DNO</t>
  </si>
  <si>
    <t>KOŠ KALOVÝ 425 OCEL</t>
  </si>
  <si>
    <t>DNO ULIČNÍ VPUSTI 425 + TĚSNĚNÍ</t>
  </si>
  <si>
    <t>TEGRA 600 ROURA ŠACHTOVÁ 1M</t>
  </si>
  <si>
    <t>5907444975657</t>
  </si>
  <si>
    <t>TEGRA 600 ROURA ŠACHTOVÁ 2M</t>
  </si>
  <si>
    <t>5907444975671</t>
  </si>
  <si>
    <t>TEGRA 600 ROURA ŠACHTOVÁ 3M</t>
  </si>
  <si>
    <t>TEGRA 600 ROURA ŠACHTOVÁ 6M</t>
  </si>
  <si>
    <t>TEGRA 600 SPOJKA ŠACHT. ROURY +TĚSNĚNÍ</t>
  </si>
  <si>
    <t>POKLOP PLASTOVÝ 600/A15</t>
  </si>
  <si>
    <t>TEGRA 600 PRSTENEC BETONOVÝ</t>
  </si>
  <si>
    <t>TEGRA 600 KONUS PLASTOVÝ PAD</t>
  </si>
  <si>
    <t>TEGRA 600 ADAPTÉR TELESKOPICKÝ +TĚSNĚNÍ</t>
  </si>
  <si>
    <t>TEGRA 600 TĚSNĚNÍ PRO TEL./BET.PRSTENEC</t>
  </si>
  <si>
    <t>TEGRA 600 ADAPTÉR BETON. DO UV 420X620</t>
  </si>
  <si>
    <t>TEGRA 600 MŘÍŽ LITINOVÁ D400 420X620</t>
  </si>
  <si>
    <t>TEGRA 1000NG DNO SLEPÉ</t>
  </si>
  <si>
    <t>TEGRA 1000NG DNO KG DN160 PŘÍMÉ</t>
  </si>
  <si>
    <t>TEGRA 1000NG DNO KG DN160 ÚHEL 90°</t>
  </si>
  <si>
    <t>TEGRA 1000NG DNO KG DN160 SBĚRNÉ 45°</t>
  </si>
  <si>
    <t>TEGRA 1000NG DNO KG DN160 SBĚRNÉ 90°</t>
  </si>
  <si>
    <t>TEGRA 1000NG DNO KG DN200 PŘÍMÉ</t>
  </si>
  <si>
    <t>TEGRA 1000NG DNO KG DN200 ÚHEL 30°</t>
  </si>
  <si>
    <t>TEGRA 1000NG DNO KG DN200 ÚHEL 60°</t>
  </si>
  <si>
    <t>TEGRA 1000NG DNO KG DN200 ÚHEL 90°</t>
  </si>
  <si>
    <t>TEGRA 1000NG DNO KG DN200 SBĚRNÉ 45°</t>
  </si>
  <si>
    <t>TEGRA 1000NG DNO KG DN200 SBĚRNÉ 90°</t>
  </si>
  <si>
    <t>TEGRA 1000NG DNO KG DN250 PŘÍMÉ</t>
  </si>
  <si>
    <t>TEGRA 1000NG DNO KG DN250 ÚHEL 30°</t>
  </si>
  <si>
    <t>TEGRA 1000NG DNO KG DN250 ÚHEL 60°</t>
  </si>
  <si>
    <t>TEGRA 1000NG DNO KG DN250 ÚHEL 90°</t>
  </si>
  <si>
    <t>TEGRA 1000NG DNO KG DN250 SBĚRNÉ 45°</t>
  </si>
  <si>
    <t>TEGRA 1000NG DNO KG DN250 SBĚRNÉ 90°</t>
  </si>
  <si>
    <t>TEGRA 1000NG DNO KG DN315 PŘÍMÉ</t>
  </si>
  <si>
    <t>TEGRA 1000NG DNO KG DN315 ÚHEL 30°</t>
  </si>
  <si>
    <t>TEGRA 1000NG DNO KG DN315 ÚHEL 60°</t>
  </si>
  <si>
    <t>TEGRA 1000NG DNO KG DN315 ÚHEL 90°</t>
  </si>
  <si>
    <t>TEGRA 1000NG DNO KG DN315 SBĚRNÉ 45°</t>
  </si>
  <si>
    <t>TEGRA 1000NG DNO KG DN315 SBĚRNÉ 90°</t>
  </si>
  <si>
    <t>TEGRA 1000NG DNO KG DN400 PŘÍMÉ</t>
  </si>
  <si>
    <t>TEGRA 1000NG DNO KG DN500 PŘÍMÉ</t>
  </si>
  <si>
    <t>TEGRA 1000NG ROURA ŠACHTOVÁ 6M</t>
  </si>
  <si>
    <t>TEGRA 1000NG ROURA ŠACHTOVÁ 3,6M</t>
  </si>
  <si>
    <t>TEGRA 1000NG ROURA ŠACHTOVÁ 2,4M</t>
  </si>
  <si>
    <t>TEGRA 1000NG ROURA ŠACHTOVÁ 1,2M</t>
  </si>
  <si>
    <t>TEGRA 1000NG TĚSNĚNÍ K ŠACHTOVÉ ROUŘE</t>
  </si>
  <si>
    <t>TEGRA 1000NG SPOJKA ŠACHT. ROURY</t>
  </si>
  <si>
    <t>TEGRA 1000NG KONUS PŘECHODOVÝ 1000/600</t>
  </si>
  <si>
    <t>TEGRA 1000NG ŽEBŘÍK 5,23M</t>
  </si>
  <si>
    <t>TEGRA 1000NG ŽEBŘÍK 4,03M</t>
  </si>
  <si>
    <t>TEGRA 1000NG ŽEBŘÍK 2,83M</t>
  </si>
  <si>
    <t>TEGRA 1000NG ŽEBŘÍK 1,63M</t>
  </si>
  <si>
    <t>TEGRA 1000NG SET K ŽEBŘÍKU</t>
  </si>
  <si>
    <t>TEGRA 1000NG UCPÁVKA K ŽEBŘÍKU</t>
  </si>
  <si>
    <t>VPUSŤ ULIČNÍ TEGRA 315/160 S FILTREM</t>
  </si>
  <si>
    <t>VPUSŤ ULIČNÍ TEGRA 425/200 S FILTREM</t>
  </si>
  <si>
    <t>SPOJKA IN-SITU DN110</t>
  </si>
  <si>
    <t>SPOJKA IN-SITU DN160</t>
  </si>
  <si>
    <t>SPOJKA IN-SITU DN200</t>
  </si>
  <si>
    <t>VRTÁK PRO SPOJKU IN SITU DN110</t>
  </si>
  <si>
    <t>VRTÁK PRO SPOJKU IN SITU DN160</t>
  </si>
  <si>
    <t>VRTÁK PRO SPOJKU IN SITU DN200</t>
  </si>
  <si>
    <t>4026294280757</t>
  </si>
  <si>
    <t>GC2000 PP SN10 TRUBKA DN110X3,4/0,5M</t>
  </si>
  <si>
    <t>4026294280733</t>
  </si>
  <si>
    <t>GC2000 PP SN10 TRUBKA DN110X3,4/1M</t>
  </si>
  <si>
    <t>4026294045523</t>
  </si>
  <si>
    <t>GC2000 PP SN10 TRUBKA DN110X3,4/2M</t>
  </si>
  <si>
    <t>4026294955006</t>
  </si>
  <si>
    <t>GC2000 PP SN10 TRUBKA DN110X3,4/3M</t>
  </si>
  <si>
    <t>4026294173516</t>
  </si>
  <si>
    <t>GC2000 PP SN10 TRUBKA DN110X3,4/5M</t>
  </si>
  <si>
    <t>GC2000 PP SN10 TRUBKA DN125X3,9/0,5M</t>
  </si>
  <si>
    <t>GC2000 PP SN10 TRUBKA DN125X3,9/1M</t>
  </si>
  <si>
    <t>GC2000 PP SN10 TRUBKA DN125X3,9/2M</t>
  </si>
  <si>
    <t>GC2000 PP SN10 TRUBKA DN125X3,9/5M</t>
  </si>
  <si>
    <t>4026294173592</t>
  </si>
  <si>
    <t>GC2000 PP SN10 TRUBKA DN160X4,9/0,5M</t>
  </si>
  <si>
    <t>4026294173615</t>
  </si>
  <si>
    <t>GC2000 PP SN10 TRUBKA DN160X4,9/1M</t>
  </si>
  <si>
    <t>4026294173639</t>
  </si>
  <si>
    <t>GC2000 PP SN10 TRUBKA DN160X4,9/2M</t>
  </si>
  <si>
    <t>4026294955020</t>
  </si>
  <si>
    <t>GC2000 PP SN10 TRUBKA DN160X4,9/3M</t>
  </si>
  <si>
    <t>4026294173653</t>
  </si>
  <si>
    <t>GC2000 PP SN10 TRUBKA DN160X4,9/5M</t>
  </si>
  <si>
    <t>4025075706202</t>
  </si>
  <si>
    <t>GC2000 PP SN10 TRUBKA DN200X6,2/0,5M</t>
  </si>
  <si>
    <t>4025075706400</t>
  </si>
  <si>
    <t>GC2000 PP SN10 TRUBKA DN200X6,2/1M</t>
  </si>
  <si>
    <t>4025075706608</t>
  </si>
  <si>
    <t>GC2000 PP SN10 TRUBKA DN200X6,2/2M</t>
  </si>
  <si>
    <t>4026294955037</t>
  </si>
  <si>
    <t>GC2000 PP SN10 TRUBKA DN200X6,2/3M</t>
  </si>
  <si>
    <t>4025075706806</t>
  </si>
  <si>
    <t>GC2000 PP SN10 TRUBKA DN200X6,2/5M</t>
  </si>
  <si>
    <t>GC2000 PP SN10 TRUBKA DN250X7,7/1M</t>
  </si>
  <si>
    <t>GC2000 PP SN10 TRUBKA DN250X7,7/3M</t>
  </si>
  <si>
    <t>GC2000 PP SN10 TRUBKA DN250X7,7/6M</t>
  </si>
  <si>
    <t>GC2000 PP SN10 TRUBKA DN315X9,7/1M</t>
  </si>
  <si>
    <t>GC2000 PP SN10 TRUBKA DN315X9,7/3M</t>
  </si>
  <si>
    <t>GC2000 PP SN10 TRUBKA DN315X9,7/6M</t>
  </si>
  <si>
    <t>GC2000 PP SN10 TRUBKA DN400X12,3/1M</t>
  </si>
  <si>
    <t>GC2000 PP SN10 TRUBKA DN400X12,3/3M</t>
  </si>
  <si>
    <t>GC2000 PP SN10 TRUBKA DN400X12,3/6M</t>
  </si>
  <si>
    <t>GC2000 PP SN10 TRUBKA DN500X15,3/1M</t>
  </si>
  <si>
    <t>GC2000 PP SN10 TRUBKA DN500X15,3/3M</t>
  </si>
  <si>
    <t>GC2000 PP SN10 TRUBKA DN500X15,3/6M</t>
  </si>
  <si>
    <t>GC2000 KOLENO DN110/15°</t>
  </si>
  <si>
    <t>GC2000 KOLENO DN110/30°</t>
  </si>
  <si>
    <t>GC2000 KOLENO DN110/45°</t>
  </si>
  <si>
    <t>GC2000 KOLENO DN110/67,5°</t>
  </si>
  <si>
    <t>GC2000 KOLENO DN110/87,5°</t>
  </si>
  <si>
    <t>GC2000 KOLENO DN125/15°</t>
  </si>
  <si>
    <t>GC2000 KOLENO DN125/30°</t>
  </si>
  <si>
    <t>GC2000 KOLENO DN125/45°</t>
  </si>
  <si>
    <t>GC2000 KOLENO DN125/67,5°</t>
  </si>
  <si>
    <t>GC2000 KOLENO DN125/87,5°</t>
  </si>
  <si>
    <t>GC2000 KOLENO DN160/15°</t>
  </si>
  <si>
    <t>GC2000 KOLENO DN160/30°</t>
  </si>
  <si>
    <t>GC2000 KOLENO DN160/45°</t>
  </si>
  <si>
    <t>GC2000 KOLENO DN160/67,5°</t>
  </si>
  <si>
    <t>GC2000 KOLENO DN160/87,5°</t>
  </si>
  <si>
    <t>GC2000 KOLENO DN200/15°</t>
  </si>
  <si>
    <t>GC2000 KOLENO DN200/30°</t>
  </si>
  <si>
    <t>GC2000 KOLENO DN200/45°</t>
  </si>
  <si>
    <t>GC2000 KOLENO DN250/15°</t>
  </si>
  <si>
    <t>GC2000 KOLENO DN250/45°</t>
  </si>
  <si>
    <t>GC2000 KOLENO DN315/15°</t>
  </si>
  <si>
    <t>GC2000 KOLENO DN315/45°</t>
  </si>
  <si>
    <t>GC2000 KOLENO DN400/15°</t>
  </si>
  <si>
    <t>GC2000 KOLENO DN400/45°</t>
  </si>
  <si>
    <t>GC2000 KOLENO DN500/15°</t>
  </si>
  <si>
    <t>GC2000 KOLENO DN500/30°</t>
  </si>
  <si>
    <t>GC2000 KOLENO DN500/45°</t>
  </si>
  <si>
    <t>GC2000 ODBOČKA DN110/110/45°</t>
  </si>
  <si>
    <t>GC2000 ODBOČKA DN125/110/45°</t>
  </si>
  <si>
    <t>GC2000 ODBOČKA DN125/125/45°</t>
  </si>
  <si>
    <t>GC2000 ODBOČKA DN160/100/45°</t>
  </si>
  <si>
    <t>GC2000 ODBOČKA DN160/125/45°</t>
  </si>
  <si>
    <t>GC2000 ODBOČKA DN160/160/45°</t>
  </si>
  <si>
    <t>GC2000 ODBOČKA DN200/160/45°</t>
  </si>
  <si>
    <t>GC2000 ODBOČKA DN200/200/45°</t>
  </si>
  <si>
    <t>GC2000 ODBOČKA DN250/160/45°</t>
  </si>
  <si>
    <t>GC2000 ODBOČKA DN250/250/45°</t>
  </si>
  <si>
    <t>GC2000 ODBOČKA DN315/160/45°</t>
  </si>
  <si>
    <t>GC2000 ODBOČKA DN315/200/45°</t>
  </si>
  <si>
    <t>GC2000 ODBOČKA DN315/315/45°</t>
  </si>
  <si>
    <t>GC2000 ODBOČKA DN400/160/45°</t>
  </si>
  <si>
    <t>GC2000 ODBOČKA DN400/200/45°</t>
  </si>
  <si>
    <t>GC2000 ODBOČKA DN400/400/45°</t>
  </si>
  <si>
    <t>GC2000 ODBOČKA DN500/160/45°</t>
  </si>
  <si>
    <t>GC2000 ODBOČKA DN500/200/45°</t>
  </si>
  <si>
    <t>GC2000 ODBOČKA DN500/315/45°</t>
  </si>
  <si>
    <t>GC2000 ODBOČKA DN110/110/87,5°</t>
  </si>
  <si>
    <t>GC2000 ODBOČKA DN160/110/87,5°</t>
  </si>
  <si>
    <t>GC2000 ODBOČKA DN160/160/87,5°</t>
  </si>
  <si>
    <t>GC2000 ODBOČKA DN200/110/87,5°</t>
  </si>
  <si>
    <t>GC2000 ODBOČKA DN200/160/87,5°</t>
  </si>
  <si>
    <t>ZÁTKA HRDLOVÁ DN110 UNIVERZÁLNÍ</t>
  </si>
  <si>
    <t>ZÁTKA HRDLOVÁ DN125 UNIVERZÁLNÍ</t>
  </si>
  <si>
    <t>ZÁTKA HRDLOVÁ DN160 UNIVERZÁLNÍ</t>
  </si>
  <si>
    <t>ZÁTKA HRDLOVÁ DN200 UNIVERZÁLNÍ</t>
  </si>
  <si>
    <t>ZÁTKA HRDLOVÁ DN250 UNIVERZÁLNÍ</t>
  </si>
  <si>
    <t>ZÁTKA HRDLOVÁ DN315 UNIVERZÁLNÍ</t>
  </si>
  <si>
    <t>ZÁTKA HRDLOVÁ DN400 UNIVERZÁLNÍ</t>
  </si>
  <si>
    <t>GC2000 SPOJKA DVOUHRDLÁ DN110</t>
  </si>
  <si>
    <t>GC2000 SPOJKA DVOUHRDLÁ DN125</t>
  </si>
  <si>
    <t>GC2000 SPOJKA DVOUHRDLÁ DN160</t>
  </si>
  <si>
    <t>GC2000 SPOJKA DVOUHRDLÁ DN200</t>
  </si>
  <si>
    <t>GC2000 SPOJKA DVOUHRDLÁ DN250</t>
  </si>
  <si>
    <t>GC2000 SPOJKA DVOUHRDLÁ DN315</t>
  </si>
  <si>
    <t>GC2000 SPOJKA DVOUHRDLÁ DN400</t>
  </si>
  <si>
    <t>GC2000 SPOJKA DVOUHRDLÁ DN500</t>
  </si>
  <si>
    <t>GC2000 REDUKCE DN125/110</t>
  </si>
  <si>
    <t>GC2000 REDUKCE DN160/110</t>
  </si>
  <si>
    <t>GC2000 REDUKCE DN160/125</t>
  </si>
  <si>
    <t>GC2000 REDUKCE DN200/160</t>
  </si>
  <si>
    <t>GC2000 REDUKCE DN250/200</t>
  </si>
  <si>
    <t>GC2000 REDUKCE DN315/250</t>
  </si>
  <si>
    <t>GC2000 REDUKCE DN400/315</t>
  </si>
  <si>
    <t>GC2000 REDUKCE DN500/400</t>
  </si>
  <si>
    <t>GC2000 KUS ČISTÍCÍ DN110</t>
  </si>
  <si>
    <t>4052836784100</t>
  </si>
  <si>
    <t>GC2000 KUS ČISTÍCÍ DN125</t>
  </si>
  <si>
    <t>4052836785107</t>
  </si>
  <si>
    <t>GC2000 KUS ČISTÍCÍ DN160</t>
  </si>
  <si>
    <t>GC2000 KUS ČISTÍCÍ DN200</t>
  </si>
  <si>
    <t>GC2000 PŘESUVKA DN110</t>
  </si>
  <si>
    <t>GC2000 PŘESUVKA DN125</t>
  </si>
  <si>
    <t>GC2000 PŘESUVKA DN160</t>
  </si>
  <si>
    <t>GC2000 PŘESUVKA DN200</t>
  </si>
  <si>
    <t>GC2000 PŘESUVKA DN250</t>
  </si>
  <si>
    <t>GC2000 PŘESUVKA DN315</t>
  </si>
  <si>
    <t>GC2000 PŘESUVKA DN400</t>
  </si>
  <si>
    <t>GC2000 PŘESUVKA DN500</t>
  </si>
  <si>
    <t>GC2000 TĚSNĚNÍ NÁHRADNÍ DN110</t>
  </si>
  <si>
    <t>GC2000 TĚSNĚNÍ NÁHRADNÍ DN125</t>
  </si>
  <si>
    <t>GC2000 TĚSNĚNÍ NÁHRADNÍ DN160</t>
  </si>
  <si>
    <t>GC2000 TĚSNĚNÍ NÁHRADNÍ DN200</t>
  </si>
  <si>
    <t>GC2000 TĚSNĚNÍ NÁHRADNÍ DN250</t>
  </si>
  <si>
    <t>GC2000 TĚSNĚNÍ NÁHRADNÍ DN315</t>
  </si>
  <si>
    <t>GC2000 TĚSNĚNÍ NÁHRADNÍ DN400</t>
  </si>
  <si>
    <t>GC2000 TĚSNĚNÍ NÁHRADNÍ DN500</t>
  </si>
  <si>
    <t>GC2000 TĚSNĚNÍ ODOLNÉ OLEJŮM DN110</t>
  </si>
  <si>
    <t>GC2000 TĚSNĚNÍ ODOLNÉ OLEJŮM DN125</t>
  </si>
  <si>
    <t>GC2000 TĚSNĚNÍ ODOLNÉ OLEJŮM DN160</t>
  </si>
  <si>
    <t>GC2000 TĚSNĚNÍ ODOLNÉ OLEJŮM DN200</t>
  </si>
  <si>
    <t>GC2000 TĚSNĚNÍ ODOLNÉ OLEJŮM DN250</t>
  </si>
  <si>
    <t>GC2000 TĚSNĚNÍ ODOLNÉ OLEJŮM DN315</t>
  </si>
  <si>
    <t>GC2000 TĚSNĚNÍ ODOLNÉ OLEJŮM DN400</t>
  </si>
  <si>
    <t>GC2000 TĚSNĚNÍ ODOLNÉ OLEJŮM DN500</t>
  </si>
  <si>
    <t>ACARO PP SN12 TRUBKA DN110X4,2/3M</t>
  </si>
  <si>
    <t>ACARO PP SN12 TRUBKA DN110X4,2/6M</t>
  </si>
  <si>
    <t>ACARO PP SN12 TRUBKA DN160X6,2/3M</t>
  </si>
  <si>
    <t>ACARO PP SN12 TRUBKA DN160X6,2/6M</t>
  </si>
  <si>
    <t>ACARO PP SN12 TRUBKA DN200X7,7/3M</t>
  </si>
  <si>
    <t>ACARO PP SN12 TRUBKA DN200X7,7/6M</t>
  </si>
  <si>
    <t>ACARO PP SN12 TRUBKA DN250X9,6/3M</t>
  </si>
  <si>
    <t>ACARO PP SN12 TRUBKA DN250X9,6/6M</t>
  </si>
  <si>
    <t>ACARO PP SN12 TRUBKA DN315X12,1/3M</t>
  </si>
  <si>
    <t>ACARO PP SN12 TRUBKA DN315X12,1/6M</t>
  </si>
  <si>
    <t>4026294799594</t>
  </si>
  <si>
    <t>ACARO PP SN12 TRUBKA DN400X15,3/3M</t>
  </si>
  <si>
    <t>ACARO PP SN12 TRUBKA DN400X15,3/6M</t>
  </si>
  <si>
    <t>ACARO PP SN12 TRUBKA DN500X19,1/3M</t>
  </si>
  <si>
    <t>ACARO PP SN12 TRUBKA DN500X19,1/6M</t>
  </si>
  <si>
    <t>ACARO PP SN12 TRUBKA DN630X24,1/3M</t>
  </si>
  <si>
    <t>ACARO PP SN12 TRUBKA DN630X24,1/6M</t>
  </si>
  <si>
    <t>ACARO PP SN12 TRUBKA B.HR. DN160X6,2/6M</t>
  </si>
  <si>
    <t>ACARO PP SN12 TRUBKA B.HR. DN200X7,7/6M</t>
  </si>
  <si>
    <t>ACARO PP SN12 TRUBKA B.HR. DN250X9,6/6M</t>
  </si>
  <si>
    <t>ACARO PP SN12 TRUBKA B.HR. DN315X12,1/6M</t>
  </si>
  <si>
    <t>ACARO PP SN12 TRUBKA B.HR. DN400X15,3/6M</t>
  </si>
  <si>
    <t>ACARO PP SN12 TRUBKA B.HR. DN500X19,1/6M</t>
  </si>
  <si>
    <t>ACARO PP SN12 TRUBKA B.HR. DN630X24,1/6M</t>
  </si>
  <si>
    <t>ACARO PP SN16 TRUBKA DN160X7,3/3M</t>
  </si>
  <si>
    <t>ACARO PP SN16 TRUBKA DN160X7,3/6M</t>
  </si>
  <si>
    <t>ACARO PP SN16 TRUBKA DN200X9,1/3M</t>
  </si>
  <si>
    <t>ACARO PP SN16 TRUBKA DN200X9,1/6M</t>
  </si>
  <si>
    <t>ACARO PP SN16 TRUBKA DN250X11,4/3M</t>
  </si>
  <si>
    <t>ACARO PP SN16 TRUBKA DN250X11,4/6M</t>
  </si>
  <si>
    <t>ACARO PP SN16 TRUBKA DN315X14,4/3M</t>
  </si>
  <si>
    <t>ACARO PP SN16 TRUBKA DN315X14,4/6M</t>
  </si>
  <si>
    <t>ACARO PP SN16 TRUBKA DN400X18,2/3M</t>
  </si>
  <si>
    <t>ACARO PP SN16 TRUBKA DN400X18,2/6M</t>
  </si>
  <si>
    <t>ACARO PP SN16 TRUBKA DN500X22,8/3M</t>
  </si>
  <si>
    <t>ACARO PP SN16 TRUBKA DN500X22,8/6M</t>
  </si>
  <si>
    <t>ACARO KOLENO DN110/15°</t>
  </si>
  <si>
    <t>ACARO KOLENO DN160/15°</t>
  </si>
  <si>
    <t>ACARO KOLENO DN200/15°</t>
  </si>
  <si>
    <t>ACARO KOLENO DN250/15°</t>
  </si>
  <si>
    <t>ACARO KOLENO DN315/15°</t>
  </si>
  <si>
    <t>ACARO KOLENO DN400/15°</t>
  </si>
  <si>
    <t>ACARO KOLENO DN500/15°</t>
  </si>
  <si>
    <t>ACARO KOLENO DN110/30°</t>
  </si>
  <si>
    <t>ACARO KOLENO DN160/30°</t>
  </si>
  <si>
    <t>ACARO KOLENO DN200/30°</t>
  </si>
  <si>
    <t>ACARO KOLENO DN250/30°</t>
  </si>
  <si>
    <t>ACARO KOLENO DN315/30°</t>
  </si>
  <si>
    <t>ACARO KOLENO DN400/30°</t>
  </si>
  <si>
    <t>ACARO KOLENO DN500/30°</t>
  </si>
  <si>
    <t>ACARO KOLENO DN110/45°</t>
  </si>
  <si>
    <t>ACARO KOLENO DN160/45°</t>
  </si>
  <si>
    <t>ACARO KOLENO DN200/45°</t>
  </si>
  <si>
    <t>ACARO KOLENO DN250/45°</t>
  </si>
  <si>
    <t>ACARO KOLENO DN315/45°</t>
  </si>
  <si>
    <t>ACARO KOLENO DN400/45°</t>
  </si>
  <si>
    <t>ACARO KOLENO DN110/88°</t>
  </si>
  <si>
    <t>ACARO KOLENO DN160/88°</t>
  </si>
  <si>
    <t>ACARO KOLENO DN200/88°</t>
  </si>
  <si>
    <t>ACARO KOLENO DN250/88°</t>
  </si>
  <si>
    <t>ACARO KOLENO DN400/88°</t>
  </si>
  <si>
    <t>ACARO ODBOČKA DN110/110/45°</t>
  </si>
  <si>
    <t>ACARO ODBOČKA DN160/110/45°</t>
  </si>
  <si>
    <t>ACARO ODBOČKA DN160/160/45°</t>
  </si>
  <si>
    <t>ACARO ODBOČKA DN200/160/45°</t>
  </si>
  <si>
    <t>ACARO ODBOČKA DN200/200/45°</t>
  </si>
  <si>
    <t>ACARO ODBOČKA DN250/160/45°</t>
  </si>
  <si>
    <t>ACARO ODBOČKA DN250/200/45°</t>
  </si>
  <si>
    <t>ACARO ODBOČKA DN250/250/45°</t>
  </si>
  <si>
    <t>ACARO ODBOČKA DN315/160/45°</t>
  </si>
  <si>
    <t>ACARO ODBOČKA DN315/200/45°</t>
  </si>
  <si>
    <t>ACARO ODBOČKA DN315/315/45°</t>
  </si>
  <si>
    <t>ACARO ODBOČKA DN400/160/45°</t>
  </si>
  <si>
    <t>ACARO ODBOČKA DN400/200/45°</t>
  </si>
  <si>
    <t>ACARO ODBOČKA DN400/250/45°</t>
  </si>
  <si>
    <t>ACARO ODBOČKA DN400/315/45°</t>
  </si>
  <si>
    <t>ACARO ODBOČKA DN400/400/45°</t>
  </si>
  <si>
    <t>ACARO ODBOČKA DN500/160/45°</t>
  </si>
  <si>
    <t>ACARO REDUKCE DN160/110</t>
  </si>
  <si>
    <t>ACARO REDUKCE DN200/160</t>
  </si>
  <si>
    <t>ACARO REDUKCE DN250/200</t>
  </si>
  <si>
    <t>ACARO REDUKCE DN315/250</t>
  </si>
  <si>
    <t>ACARO REDUKCE DN400/315</t>
  </si>
  <si>
    <t>ACARO REDUKCE DN500/400</t>
  </si>
  <si>
    <t>ACARO REDUKCE DN630/500</t>
  </si>
  <si>
    <t>ACARO SPOJKA DVOUHRDLÁ DN110</t>
  </si>
  <si>
    <t>ACARO SPOJKA DVOUHRDLÁ DN160</t>
  </si>
  <si>
    <t>ACARO SPOJKA DVOUHRDLÁ DN200</t>
  </si>
  <si>
    <t>ACARO SPOJKA DVOUHRDLÁ DN250</t>
  </si>
  <si>
    <t>ACARO SPOJKA DVOUHRDLÁ DN315</t>
  </si>
  <si>
    <t>ACARO SPOJKA DVOUHRDLÁ DN400</t>
  </si>
  <si>
    <t>ACARO SPOJKA DVOUHRDLÁ DN500</t>
  </si>
  <si>
    <t>ACARO SPOJKA DVOUHRDLÁ DN630</t>
  </si>
  <si>
    <t>ACARO PŘESUVKA DN110</t>
  </si>
  <si>
    <t>ACARO PŘESUVKA DN160</t>
  </si>
  <si>
    <t>ACARO PŘESUVKA DN200</t>
  </si>
  <si>
    <t>ACARO PŘESUVKA DN250</t>
  </si>
  <si>
    <t>ACARO PŘESUVKA DN315</t>
  </si>
  <si>
    <t>ACARO PŘESUVKA DN400</t>
  </si>
  <si>
    <t>ACARO PŘESUVKA DN500</t>
  </si>
  <si>
    <t>ACARO PŘESUVKA DN630</t>
  </si>
  <si>
    <t>ACARO TĚSNĚNÍ NBR DN110</t>
  </si>
  <si>
    <t>ACARO TĚSNĚNÍ NBR DN160</t>
  </si>
  <si>
    <t>ACARO TĚSNĚNÍ NBR DN200</t>
  </si>
  <si>
    <t>ACARO TĚSNĚNÍ NBR DN250</t>
  </si>
  <si>
    <t>ACARO TĚSNĚNÍ NBR DN315</t>
  </si>
  <si>
    <t>ACARO TĚSNĚNÍ NBR DN400</t>
  </si>
  <si>
    <t>ACARO TĚSNĚNÍ NBR DN500</t>
  </si>
  <si>
    <t>ACARO TĚSNĚNÍ NBR DN630</t>
  </si>
  <si>
    <t>ACARO ELEKTROSPOJKA DN160</t>
  </si>
  <si>
    <t>ACARO ELEKTROSPOJKA DN200</t>
  </si>
  <si>
    <t>ACARO ELEKTROSPOJKA DN250</t>
  </si>
  <si>
    <t>ACARO ELEKTROSPOJKA DN315</t>
  </si>
  <si>
    <t>ACARO ELEKTROSPOJKA DN400</t>
  </si>
  <si>
    <t>4025075707407</t>
  </si>
  <si>
    <t>4025075707704</t>
  </si>
  <si>
    <t>4025075707902</t>
  </si>
  <si>
    <t>4025075708404</t>
  </si>
  <si>
    <t>4025075708701</t>
  </si>
  <si>
    <t>4025075708909</t>
  </si>
  <si>
    <t xml:space="preserve">UNIVERZÁLNÍ HRDLOVÝ UZÁVĚR 110 </t>
  </si>
  <si>
    <t xml:space="preserve">UNIVERZÁLNÍ HRDLOVÝ UZÁVĚR 125 </t>
  </si>
  <si>
    <t xml:space="preserve">UNIVERZÁLNÍ HRDLOVÝ UZÁVĚR 160 </t>
  </si>
  <si>
    <t xml:space="preserve">UNIVERZÁLNÍ HRDLOVÝ UZÁVĚR 200 </t>
  </si>
  <si>
    <t xml:space="preserve">UNIVERZÁLNÍ HRDLOVÝ UZÁVĚR 250 </t>
  </si>
  <si>
    <t xml:space="preserve">UNIVERZÁLNÍ HRDLOVÝ UZÁVĚR 315 </t>
  </si>
  <si>
    <t xml:space="preserve">UNIVERZÁLNÍ HRDLOVÝ UZÁVĚR 400 </t>
  </si>
  <si>
    <t>Univerzální hrdlový uzávěr 110</t>
  </si>
  <si>
    <t xml:space="preserve">Univerzální hrdlový uzávěr 160 </t>
  </si>
  <si>
    <t>Univerzální hrdlový uzávěr 200</t>
  </si>
  <si>
    <t>Univerzální hrdlový uzávěr 250</t>
  </si>
  <si>
    <t>Univerzální hrdlový uzávěr 315</t>
  </si>
  <si>
    <t>Univerzální hrdlový uzávěr 400</t>
  </si>
  <si>
    <t>Vyřazeno z nabídky</t>
  </si>
  <si>
    <r>
      <t xml:space="preserve">       </t>
    </r>
    <r>
      <rPr>
        <b/>
        <u/>
        <sz val="14"/>
        <rFont val="Arial CE"/>
        <charset val="238"/>
      </rPr>
      <t>Kanalizační potrubí Green Connect 2000 PP SN10</t>
    </r>
  </si>
  <si>
    <t>GC2000 náhradní těsnění DN100 **</t>
  </si>
  <si>
    <t>GC2000 náhradní těsnění DN125 **</t>
  </si>
  <si>
    <t>GC2000 náhradní těsnění DN150 **</t>
  </si>
  <si>
    <t>GC2000 náhradní těsnění DN200 **</t>
  </si>
  <si>
    <t>GC2000 náhradní těsnění DN250 **</t>
  </si>
  <si>
    <t>GC2000 náhradní těsnění DN300 **</t>
  </si>
  <si>
    <t>GC2000 náhradní těsnění DN400 **</t>
  </si>
  <si>
    <t>GC2000 náhradní těsnění DN500 **</t>
  </si>
  <si>
    <t>GC2000 těsnění odolné olejům a tukům DN100 **</t>
  </si>
  <si>
    <t>GC2000 těsnění odolné olejům a tukům DN125 **</t>
  </si>
  <si>
    <t>GC2000 těsnění odolné olejům a tukům DN150 **</t>
  </si>
  <si>
    <t>GC2000 těsnění odolné olejům a tukům DN200 **</t>
  </si>
  <si>
    <t>GC2000 těsnění odolné olejům a tukům DN250 **</t>
  </si>
  <si>
    <t>GC2000 těsnění odolné olejům a tukům DN300 **</t>
  </si>
  <si>
    <t>GC2000 těsnění odolné olejům a tukům DN400 **</t>
  </si>
  <si>
    <t>GC2000 těsnění odolné olejům a tukům DN500 **</t>
  </si>
  <si>
    <t>5907444989128</t>
  </si>
  <si>
    <t>5907444989180</t>
  </si>
  <si>
    <t>5907444989142</t>
  </si>
  <si>
    <t>5907444989203</t>
  </si>
  <si>
    <t>5907444989166</t>
  </si>
  <si>
    <t>5907444989227</t>
  </si>
  <si>
    <t/>
  </si>
  <si>
    <t>Doprodej skladu</t>
  </si>
  <si>
    <t>DF903035N</t>
  </si>
  <si>
    <t>PVC SDR34 koleno 45° 160</t>
  </si>
  <si>
    <t>Novinka</t>
  </si>
  <si>
    <t>RF100010W</t>
  </si>
  <si>
    <t>TEGRA 600 DNO LC SLEPÉ                  (vč.těsnění)</t>
  </si>
  <si>
    <t>RF101010W</t>
  </si>
  <si>
    <t>TEGRA 600 DNO KG DN160 LC PŘÍMÉ         (vč.těsnění)</t>
  </si>
  <si>
    <t>RF110010W</t>
  </si>
  <si>
    <t>TEGRA 600 DNO KG DN160 LC ÚHEL 30°    (vč.těsnění)</t>
  </si>
  <si>
    <t>RF120010W</t>
  </si>
  <si>
    <t>TEGRA 600 DNO KG DN160 LC ÚHEL 60°    (vč.těsnění)</t>
  </si>
  <si>
    <t>RF130010W</t>
  </si>
  <si>
    <t>TEGRA 600 DNO KG DN160 LC ÚHEL 90°    (vč.těsnění)</t>
  </si>
  <si>
    <t>RF140010W</t>
  </si>
  <si>
    <t>TEGRA 600 DNO KG DN160 LC TYP T         (vč.těsnění)</t>
  </si>
  <si>
    <t>RF150010W</t>
  </si>
  <si>
    <t>RF160010W</t>
  </si>
  <si>
    <t>RF180010W</t>
  </si>
  <si>
    <t>TEGRA 600 DNO KG DN200 LC PŘÍMÉ         (vč.těsnění)</t>
  </si>
  <si>
    <t>RF210010W</t>
  </si>
  <si>
    <t>TEGRA 600 DNO KG DN200 LC ÚHEL 30°    (vč.těsnění)</t>
  </si>
  <si>
    <t>TEGRA 600 DNO KG DN200 LC ÚHEL 60°    (vč.těsnění)</t>
  </si>
  <si>
    <t>TEGRA 600 DNO KG DN200 LC ÚHEL 90°    (vč.těsnění)</t>
  </si>
  <si>
    <t>RF220010W</t>
  </si>
  <si>
    <t>RF230010W</t>
  </si>
  <si>
    <t>RF240010W</t>
  </si>
  <si>
    <t>TEGRA 600 DNO KG DN200 LC TYP T         (vč.těsnění)</t>
  </si>
  <si>
    <t>RF260010W</t>
  </si>
  <si>
    <t>RF270010W</t>
  </si>
  <si>
    <t>TEGRA 600 DNO KG DN200 LC KONCOVÉ  (vč.těsnění)</t>
  </si>
  <si>
    <t>TEGRA 600 DNO KG DN160 LC TYP Y SBĚR.45° (vč.těsnění)</t>
  </si>
  <si>
    <t>RF280010W</t>
  </si>
  <si>
    <t>RF310010W</t>
  </si>
  <si>
    <t>RF320010W</t>
  </si>
  <si>
    <t>RF330010W</t>
  </si>
  <si>
    <t>RF340010W</t>
  </si>
  <si>
    <t>TEGRA 600 DNO KG DN250 LC PŘÍMÉ         (vč.těsnění)</t>
  </si>
  <si>
    <t>TEGRA 600 DNO KG DN250 LC ÚHEL 30°    (vč.těsnění)</t>
  </si>
  <si>
    <t>TEGRA 600 DNO KG DN250 LC ÚHEL 60°    (vč.těsnění)</t>
  </si>
  <si>
    <t>TEGRA 600 DNO KG DN250 LC ÚHEL 90°    (vč.těsnění)</t>
  </si>
  <si>
    <t>RF350010W</t>
  </si>
  <si>
    <t>RF360010W</t>
  </si>
  <si>
    <t>RF370010W</t>
  </si>
  <si>
    <t>TEGRA 600 DNO KG DN250 LC TYP T         (vč.těsnění)</t>
  </si>
  <si>
    <t>TEGRA 600 DNO KG DN250 LC TYP X SBĚR.90°         (vč.těsnění)</t>
  </si>
  <si>
    <t>TEGRA 600 DNO KG DN250 LC KONCOVÉ  (vč.těsnění)</t>
  </si>
  <si>
    <t>RF410010W</t>
  </si>
  <si>
    <t>RF420010W</t>
  </si>
  <si>
    <t>RF430010W</t>
  </si>
  <si>
    <t>RF440010W</t>
  </si>
  <si>
    <t>RF450010W</t>
  </si>
  <si>
    <t>RF460010W</t>
  </si>
  <si>
    <t>RF470010W</t>
  </si>
  <si>
    <t>TEGRA 600 DNO KG DN315 LC PŘÍMÉ         (vč.těsnění)</t>
  </si>
  <si>
    <t>TEGRA 600 DNO KG DN315 LC ÚHEL 30°    (vč.těsnění)</t>
  </si>
  <si>
    <t>TEGRA 600 DNO KG DN315 LC ÚHEL 60°    (vč.těsnění)</t>
  </si>
  <si>
    <t>TEGRA 600 DNO KG DN315 LC ÚHEL 90°    (vč.těsnění)</t>
  </si>
  <si>
    <t>TEGRA 600 DNO KG DN315 LC TYP T         (vč.těsnění)</t>
  </si>
  <si>
    <t>TEGRA 600 DNO KG DN315 LC KONCOVÉ  (vč.těsnění) *</t>
  </si>
  <si>
    <t>TEGRA 600 DNO KG DN400 LC PŘÍMÉ         (vč.těsnění) *</t>
  </si>
  <si>
    <t>RF510010W</t>
  </si>
  <si>
    <t>TEGRA 600 TĚSNĚNÍ PRO DNO LC/SPOJKU Š.R.</t>
  </si>
  <si>
    <t>RF999910W</t>
  </si>
  <si>
    <t>TEGRA 600 DNO KG DN315 LC TYP X SBĚR.90°        (vč.těsnění)</t>
  </si>
  <si>
    <t>TEGRA 600 DNO LC SLEPÉ</t>
  </si>
  <si>
    <t>TEGRA 600 DNO KG DN160 LC PŘÍMÉ</t>
  </si>
  <si>
    <t>TEGRA 600 DNO KG DN160 LC ÚHEL 60°</t>
  </si>
  <si>
    <t>TEGRA 600 DNO KG DN160 LC ÚHEL 90°</t>
  </si>
  <si>
    <t>TEGRA 600 DNO KG DN160 LC TYP T</t>
  </si>
  <si>
    <t>TEGRA 600 DNO KG DN200 LC PŘÍMÉ</t>
  </si>
  <si>
    <t>TEGRA 600 DNO KG DN200 LC ÚHEL 30°</t>
  </si>
  <si>
    <t>TEGRA 600 DNO KG DN200 LC ÚHEL 60°</t>
  </si>
  <si>
    <t>TEGRA 600 DNO KG DN200 LC ÚHEL 90°</t>
  </si>
  <si>
    <t>TEGRA 600 DNO KG DN200 LC TYP T</t>
  </si>
  <si>
    <t>TEGRA 600 DNO KG DN200 LC KONCOVÉ</t>
  </si>
  <si>
    <t>TEGRA 600 DNO KG DN250 LC PŘÍMÉ</t>
  </si>
  <si>
    <t>TEGRA 600 DNO KG DN250 LC ÚHEL 30°</t>
  </si>
  <si>
    <t>TEGRA 600 DNO KG DN250 LC ÚHEL 60°</t>
  </si>
  <si>
    <t>TEGRA 600 DNO KG DN250 LC ÚHEL 90°</t>
  </si>
  <si>
    <t>TEGRA 600 DNO KG DN250 LC TYP T</t>
  </si>
  <si>
    <t>TEGRA 600 DNO KG DN250 LC KONCOVÉ</t>
  </si>
  <si>
    <t>TEGRA 600 DNO KG DN315 LC PŘÍMÉ</t>
  </si>
  <si>
    <t>TEGRA 600 DNO KG DN315 LC ÚHEL 30°</t>
  </si>
  <si>
    <t>TEGRA 600 DNO KG DN315 LC ÚHEL 60°</t>
  </si>
  <si>
    <t>TEGRA 600 DNO KG DN315 LC ÚHEL 90°</t>
  </si>
  <si>
    <t>TEGRA 600 DNO KG DN315 LC TYP T</t>
  </si>
  <si>
    <t>TEGRA 600 DNO KG DN315 LC KONCOVÉ</t>
  </si>
  <si>
    <t>TEGRA 600 DNO KG DN400 LC PŘÍMÉ</t>
  </si>
  <si>
    <t>TEGRA 600 DNO KG DN110 LC PŘÍMÉ</t>
  </si>
  <si>
    <t>TEGRA 600 DNO KG DN110 LC PŘÍMÉ         (vč.těsnění)</t>
  </si>
  <si>
    <t>TEGRA 600 DNO KG DN160 LC TYP X SBĚR.90° (vč.těsnění)</t>
  </si>
  <si>
    <t>TEGRA 600 DNO KG DN200 LC TYP X SBĚR.90°        (vč.těsnění)</t>
  </si>
  <si>
    <t>TEGRA 600 DNO KG DN200 LC TYP Y SBĚR.45°        (vč.těsnění)</t>
  </si>
  <si>
    <t>8712148627088</t>
  </si>
  <si>
    <t>8712148626838</t>
  </si>
  <si>
    <t>8712148627309</t>
  </si>
  <si>
    <t>8712148627057</t>
  </si>
  <si>
    <t>8712148626944</t>
  </si>
  <si>
    <t>8712148627279</t>
  </si>
  <si>
    <t>8712148627316</t>
  </si>
  <si>
    <t>8712148627293</t>
  </si>
  <si>
    <t>8712148627163</t>
  </si>
  <si>
    <t>8712148626890</t>
  </si>
  <si>
    <t>8712148626845</t>
  </si>
  <si>
    <t>8712148627323</t>
  </si>
  <si>
    <t>8712148626852</t>
  </si>
  <si>
    <t>8712148626876</t>
  </si>
  <si>
    <t>8712148626869</t>
  </si>
  <si>
    <t>8712148626883</t>
  </si>
  <si>
    <t>8712148626913</t>
  </si>
  <si>
    <t>8712148626951</t>
  </si>
  <si>
    <t>8712148626937</t>
  </si>
  <si>
    <t>8712148626920</t>
  </si>
  <si>
    <t>8712148626975</t>
  </si>
  <si>
    <t>8712148626968</t>
  </si>
  <si>
    <t>8712148626982</t>
  </si>
  <si>
    <t>8712148627040</t>
  </si>
  <si>
    <t>8712148627002</t>
  </si>
  <si>
    <t>8712148626999</t>
  </si>
  <si>
    <t>8712148627019</t>
  </si>
  <si>
    <t>8712148627064</t>
  </si>
  <si>
    <t>8712148627026</t>
  </si>
  <si>
    <t>8712148627033</t>
  </si>
  <si>
    <t>8712148627071</t>
  </si>
  <si>
    <t>RF999900W</t>
  </si>
  <si>
    <t>TĚSNĚNÍ PRO DNO A SPOJKU ŠACHTOVÉ ROURY</t>
  </si>
  <si>
    <t>5708525232382</t>
  </si>
  <si>
    <t>TEGRA 600 TĚSNĚNÍ PRO DNO/SPOJKU Š.R.</t>
  </si>
  <si>
    <t>TĚSNĚNÍ PRO DNO LC A SPOJKU ŠACHTOVÉ ROURY</t>
  </si>
  <si>
    <t>8712148639470</t>
  </si>
  <si>
    <t>RF250010W</t>
  </si>
  <si>
    <t>8712148626906</t>
  </si>
  <si>
    <t>DF909003N</t>
  </si>
  <si>
    <t>PVC SDR34 TĚSNĚNÍ DN160 DIN LOCK *</t>
  </si>
  <si>
    <t>DF909004N</t>
  </si>
  <si>
    <t>PVC SDR34 TĚSNĚNÍ DN200 DIN LOCK *</t>
  </si>
  <si>
    <t>DF909005N</t>
  </si>
  <si>
    <t>PVC SDR34 TĚSNĚNÍ DN250 DIN LOCK *</t>
  </si>
  <si>
    <t>DF909006N</t>
  </si>
  <si>
    <t>PVC SDR34 TĚSNĚNÍ DN315 DIN LOCK *</t>
  </si>
  <si>
    <t>DF909007N</t>
  </si>
  <si>
    <t xml:space="preserve">PVC SDR34 TĚSNĚNÍ DN400 DIN LOCK * </t>
  </si>
  <si>
    <t>DF909008N</t>
  </si>
  <si>
    <t>PVC SDR34 TĚSNĚNÍ DN500 DIN LOCK *</t>
  </si>
  <si>
    <t>5708525376758</t>
  </si>
  <si>
    <t>X-STREAM PP SN10 TRUBKA DN150/6M+TĚSNĚNÍ</t>
  </si>
  <si>
    <t>5907444013243</t>
  </si>
  <si>
    <t>X-STREAM PP SN10 TRUBKA DN200/6M</t>
  </si>
  <si>
    <t>5907444013281</t>
  </si>
  <si>
    <t>X-STREAM PP SN10 TRUBKA DN250/6M</t>
  </si>
  <si>
    <t>5907444013366</t>
  </si>
  <si>
    <t>X-STREAM PP SN10 TRUBKA DN300/6M</t>
  </si>
  <si>
    <t>5907444831564</t>
  </si>
  <si>
    <t>X-STREAM PP SN10 TRUBKA DN400/6M</t>
  </si>
  <si>
    <t>5907444011812</t>
  </si>
  <si>
    <t>X-STREAM PP SN10 TRUBKA DN500/6M</t>
  </si>
  <si>
    <t>5907444831601</t>
  </si>
  <si>
    <t>X-STREAM PP SN10 TRUBKA DN600/6M</t>
  </si>
  <si>
    <t>5907444018088</t>
  </si>
  <si>
    <t>X-STREAM PP SN10 TRUBKA DN800/6M</t>
  </si>
  <si>
    <t>5907444012758</t>
  </si>
  <si>
    <t>X-STREAM PP SN10 TRUBKA DN200/3M</t>
  </si>
  <si>
    <t>5907444012772</t>
  </si>
  <si>
    <t>X-STREAM PP SN10 TRUBKA DN250/3M</t>
  </si>
  <si>
    <t>5907444013328</t>
  </si>
  <si>
    <t>X-STREAM PP SN10 TRUBKA DN300/3M</t>
  </si>
  <si>
    <t>5907444831557</t>
  </si>
  <si>
    <t>X-STREAM PP SN10 TRUBKA DN400/3M</t>
  </si>
  <si>
    <t>5907444011126</t>
  </si>
  <si>
    <t>X-STREAM PP SN10 TRUBKA DN500/3M</t>
  </si>
  <si>
    <t>5907444831595</t>
  </si>
  <si>
    <t>X-STREAM PP SN10 TRUBKA DN600/3M</t>
  </si>
  <si>
    <t>5907444018026</t>
  </si>
  <si>
    <t>X-STREAM PP SN10 TRUBKA DN800/3M</t>
  </si>
  <si>
    <t>5907444013236</t>
  </si>
  <si>
    <t>X-STREAM PP SN10 TRUBKA B.HR. DN200/6M</t>
  </si>
  <si>
    <t>5907444013274</t>
  </si>
  <si>
    <t>X-STREAM PP SN10 TRUBKA B.HR. DN250/6M</t>
  </si>
  <si>
    <t>5907444013342</t>
  </si>
  <si>
    <t>X-STREAM PP SN10 TRUBKA B.HR. DN300/6M</t>
  </si>
  <si>
    <t>5907444845028</t>
  </si>
  <si>
    <t>X-STREAM PP SN10 TRUBKA B.HR. DN400/6M</t>
  </si>
  <si>
    <t>5907444011140</t>
  </si>
  <si>
    <t>X-STREAM PP SN10 TRUBKA B.HR. DN500/6M</t>
  </si>
  <si>
    <t>5907444010136</t>
  </si>
  <si>
    <t>X-STREAM PP SN10 TRUBKA B.HR. DN600/6M</t>
  </si>
  <si>
    <t>5907444019689</t>
  </si>
  <si>
    <t>X-STREAM PP SN10 TRUBKA B.HR. DN800/6M</t>
  </si>
  <si>
    <t>4042926208340</t>
  </si>
  <si>
    <t>X-STREAM TĚSNĚNÍ DN150</t>
  </si>
  <si>
    <t>4042926201648</t>
  </si>
  <si>
    <t>X-STREAM TĚSNĚNÍ DN200</t>
  </si>
  <si>
    <t>4042926203666</t>
  </si>
  <si>
    <t>X-STREAM TĚSNĚNÍ DN250</t>
  </si>
  <si>
    <t>4042926199129</t>
  </si>
  <si>
    <t>X-STREAM TĚSNĚNÍ DN300</t>
  </si>
  <si>
    <t>4042926201921</t>
  </si>
  <si>
    <t>X-STREAM TĚSNĚNÍ DN400</t>
  </si>
  <si>
    <t>4042926201891</t>
  </si>
  <si>
    <t>X-STREAM TĚSNĚNÍ DN500</t>
  </si>
  <si>
    <t>4042926262878</t>
  </si>
  <si>
    <t>X-STREAM TĚSNĚNÍ DN600</t>
  </si>
  <si>
    <t>5907444974865</t>
  </si>
  <si>
    <t>X-STREAM TĚSNĚNÍ DN800</t>
  </si>
  <si>
    <t>5907444015728</t>
  </si>
  <si>
    <t>X-STREAM SPOJKA DVOUHRDLÁ DN150</t>
  </si>
  <si>
    <t>5907444013564</t>
  </si>
  <si>
    <t>X-STREAM SPOJKA DVOUHRDLÁ DN200</t>
  </si>
  <si>
    <t>5907444013588</t>
  </si>
  <si>
    <t>X-STREAM SPOJKA DVOUHRDLÁ DN250</t>
  </si>
  <si>
    <t>5907444013625</t>
  </si>
  <si>
    <t>X-STREAM SPOJKA DVOUHRDLÁ DN300</t>
  </si>
  <si>
    <t>5907444013762</t>
  </si>
  <si>
    <t>X-STREAM SPOJKA DVOUHRDLÁ DN400</t>
  </si>
  <si>
    <t>5907444010877</t>
  </si>
  <si>
    <t>X-STREAM SPOJKA DVOUHRDLÁ DN500</t>
  </si>
  <si>
    <t>5907444015742</t>
  </si>
  <si>
    <t>X-STREAM PŘESUVKA DN150</t>
  </si>
  <si>
    <t>5907444015896</t>
  </si>
  <si>
    <t>X-STREAM PŘESUVKA DN200</t>
  </si>
  <si>
    <t>5907444016015</t>
  </si>
  <si>
    <t>X-STREAM PŘESUVKA DN250</t>
  </si>
  <si>
    <t>5907444013649</t>
  </si>
  <si>
    <t>X-STREAM PŘESUVKA DN300</t>
  </si>
  <si>
    <t>5907444013786</t>
  </si>
  <si>
    <t>X-STREAM PŘESUVKA DN400</t>
  </si>
  <si>
    <t>5907444010921</t>
  </si>
  <si>
    <t>X-STREAM PŘESUVKA DN500</t>
  </si>
  <si>
    <t>5907444012055</t>
  </si>
  <si>
    <t>X-STREAM PŘESUVKA DN600</t>
  </si>
  <si>
    <t>5907444016756</t>
  </si>
  <si>
    <t>X-STREAM PŘESUVKA DN800</t>
  </si>
  <si>
    <t>5907444856024</t>
  </si>
  <si>
    <t>X-STREAM ZÁTKA HRDLOVÁ DN150</t>
  </si>
  <si>
    <t>5907444856031</t>
  </si>
  <si>
    <t>X-STREAM ZÁTKA HRDLOVÁ DN200</t>
  </si>
  <si>
    <t>5907444856048</t>
  </si>
  <si>
    <t>X-STREAM ZÁTKA HRDLOVÁ DN250</t>
  </si>
  <si>
    <t>5907444015490</t>
  </si>
  <si>
    <t>X-STREAM ZÁTKA HRDLOVÁ,ČEPOVÁ DN300</t>
  </si>
  <si>
    <t>5907444013809</t>
  </si>
  <si>
    <t>X-STREAM ZÁTKA HRDLOVÁ DN400</t>
  </si>
  <si>
    <t>5907444014080</t>
  </si>
  <si>
    <t>X-STREAM ZÁTKA HRDLOVÁ DN500</t>
  </si>
  <si>
    <t>5907444017685</t>
  </si>
  <si>
    <t>X-STREAM KOLENO DN150/15°</t>
  </si>
  <si>
    <t>5907444015919</t>
  </si>
  <si>
    <t>X-STREAM KOLENO DN200/15°</t>
  </si>
  <si>
    <t>5907444016046</t>
  </si>
  <si>
    <t>X-STREAM KOLENO DN250/15°</t>
  </si>
  <si>
    <t>5907444013663</t>
  </si>
  <si>
    <t>X-STREAM KOLENO DN300/15°</t>
  </si>
  <si>
    <t>5907444013830</t>
  </si>
  <si>
    <t>X-STREAM KOLENO DN400/15°</t>
  </si>
  <si>
    <t>5907444014127</t>
  </si>
  <si>
    <t>X-STREAM KOLENO DN500/15°</t>
  </si>
  <si>
    <t>5907444014301</t>
  </si>
  <si>
    <t>X-STREAM KOLENO DN600/15°</t>
  </si>
  <si>
    <t>5907444015766</t>
  </si>
  <si>
    <t>X-STREAM KOLENO DN150/30°</t>
  </si>
  <si>
    <t>5907444015933</t>
  </si>
  <si>
    <t>X-STREAM KOLENO DN200/30°</t>
  </si>
  <si>
    <t>5907444016060</t>
  </si>
  <si>
    <t>X-STREAM KOLENO DN250/30°</t>
  </si>
  <si>
    <t>5907444856697</t>
  </si>
  <si>
    <t>X-STREAM KOLENO DN300/30°</t>
  </si>
  <si>
    <t>5907444013854</t>
  </si>
  <si>
    <t>X-STREAM KOLENO DN400/30°</t>
  </si>
  <si>
    <t>5907444014141</t>
  </si>
  <si>
    <t>X-STREAM KOLENO DN500/30°</t>
  </si>
  <si>
    <t>5907444014325</t>
  </si>
  <si>
    <t>X-STREAM KOLENO DN600/30°</t>
  </si>
  <si>
    <t>5907444015780</t>
  </si>
  <si>
    <t>X-STREAM KOLENO DN150/45°</t>
  </si>
  <si>
    <t>5907444015209</t>
  </si>
  <si>
    <t>X-STREAM KOLENO DN200/45°</t>
  </si>
  <si>
    <t>5907444016084</t>
  </si>
  <si>
    <t>X-STREAM KOLENO DN250/45°</t>
  </si>
  <si>
    <t>5907444016169</t>
  </si>
  <si>
    <t>X-STREAM KOLENO DN300/45°</t>
  </si>
  <si>
    <t>5907444013878</t>
  </si>
  <si>
    <t>X-STREAM KOLENO DN400/45°</t>
  </si>
  <si>
    <t>5907444014165</t>
  </si>
  <si>
    <t>X-STREAM KOLENO DN500/45°</t>
  </si>
  <si>
    <t>5907444014349</t>
  </si>
  <si>
    <t>X-STREAM KOLENO DN600/45°</t>
  </si>
  <si>
    <t>5907444019115</t>
  </si>
  <si>
    <t>X-STREAM ODBOČKA DN150/150/45°</t>
  </si>
  <si>
    <t>5907444019078</t>
  </si>
  <si>
    <t>X-STREAM ODBOČKA DN200/200/45°</t>
  </si>
  <si>
    <t>5907444017890</t>
  </si>
  <si>
    <t>X-STREAM ODBOČKA DN250/250/45°</t>
  </si>
  <si>
    <t>5907444012635</t>
  </si>
  <si>
    <t>X-STREAM ODBOČKA DN300/300/45°</t>
  </si>
  <si>
    <t>5907444856680</t>
  </si>
  <si>
    <t>X-STREAM ODBOČKA DN200/150/45°</t>
  </si>
  <si>
    <t>5907444018262</t>
  </si>
  <si>
    <t>X-STREAM ODBOČKA DN250/200/45°</t>
  </si>
  <si>
    <t>5907444856727</t>
  </si>
  <si>
    <t>X-STREAM ODBOČKA DN300/150/45°</t>
  </si>
  <si>
    <t>5907444856734</t>
  </si>
  <si>
    <t>X-STREAM ODBOČKA DN300/200/45°</t>
  </si>
  <si>
    <t>5907444826218</t>
  </si>
  <si>
    <t>X-STREAM ODBOČKA DN400/150/45°</t>
  </si>
  <si>
    <t>5907444826249</t>
  </si>
  <si>
    <t>X-STREAM ODBOČKA DN400/200/45°</t>
  </si>
  <si>
    <t>5907444018286</t>
  </si>
  <si>
    <t>X-STREAM ODBOČKA DN300/150/45° KG</t>
  </si>
  <si>
    <t>5907444826195</t>
  </si>
  <si>
    <t>X-STREAM ODBOČKA DN400/150/45° KG</t>
  </si>
  <si>
    <t>5907444017265</t>
  </si>
  <si>
    <t>X-STREAM REDUKCE DN200/150</t>
  </si>
  <si>
    <t>5907444856574</t>
  </si>
  <si>
    <t>X-STREAM REDUKCE DN250/200</t>
  </si>
  <si>
    <t>5907444015520</t>
  </si>
  <si>
    <t>X-STREAM REDUKCE DN300/250</t>
  </si>
  <si>
    <t>5907444016343</t>
  </si>
  <si>
    <t>X-STREAM REDUKCE DN400/300</t>
  </si>
  <si>
    <t>5907444017289</t>
  </si>
  <si>
    <t>X-STREAM PŘECHOD DN200/160 KG/X-STREAM</t>
  </si>
  <si>
    <t>5907444019337</t>
  </si>
  <si>
    <t>X-STREAM PŘECHOD DN160/150 KG/X-STREAM</t>
  </si>
  <si>
    <t>5907444017814</t>
  </si>
  <si>
    <t>X-STREAM PŘECHOD DN200/200 X-STREAM/KG</t>
  </si>
  <si>
    <t>5907444017852</t>
  </si>
  <si>
    <t>X-STREAM PŘECHOD DN250/250 X-STREAM/KG</t>
  </si>
  <si>
    <t>5907444013144</t>
  </si>
  <si>
    <t>X-STREAM PŘECHOD DN300/315 X-STREAM/KG</t>
  </si>
  <si>
    <t>5907444017173</t>
  </si>
  <si>
    <t>X-STREAM PŘECHOD DN400/400 X-STREAM/KG</t>
  </si>
  <si>
    <t>8712148468810</t>
  </si>
  <si>
    <t>X-STREAM ODBOČKA SEDLOVÁ DN250/160</t>
  </si>
  <si>
    <t>8712148469022</t>
  </si>
  <si>
    <t>X-STREAM ODBOČKA SEDLOVÁ DN300/160</t>
  </si>
  <si>
    <t>8712148532290</t>
  </si>
  <si>
    <t>X-STREAM ODBOČKA SEDLOVÁ DN400/160</t>
  </si>
  <si>
    <t>8712148468902</t>
  </si>
  <si>
    <t>X-STREAM ODBOČKA SEDLOVÁ DN500/160</t>
  </si>
  <si>
    <t>8712148532283</t>
  </si>
  <si>
    <t>X-STREAM ODBOČKA SEDLOVÁ DN600/160</t>
  </si>
  <si>
    <t>8712148478086</t>
  </si>
  <si>
    <t>X-STREAM ODBOČKA SEDLOVÁ DN800/160</t>
  </si>
  <si>
    <t>8712148478383</t>
  </si>
  <si>
    <t>X-STREAM VRTÁK PRO PŘÍP.ODB. DN160 HQ</t>
  </si>
  <si>
    <t>5907444844830</t>
  </si>
  <si>
    <t>SOLIDWALL PVC SN12 TRUBKA DN160X5,5/6M</t>
  </si>
  <si>
    <t>5907444844847</t>
  </si>
  <si>
    <t>SOLIDWALL PVC SN12 TRUBKA DN200X6,9/6M</t>
  </si>
  <si>
    <t>5907444844854</t>
  </si>
  <si>
    <t>SOLIDWALL PVC SN12 TRUBKA DN250X8,6/6M</t>
  </si>
  <si>
    <t>5907444844861</t>
  </si>
  <si>
    <t>SOLIDWALL PVC SN12 TRUBKA DN315X10,8/6M</t>
  </si>
  <si>
    <t>5907444844878</t>
  </si>
  <si>
    <t>SOLIDWALL PVC SN12 TRUBKA DN400X13,7/6M</t>
  </si>
  <si>
    <t>5907444844885</t>
  </si>
  <si>
    <t>SOLIDWALL PVC SN12 TRUBKA DN500X17,1/6M</t>
  </si>
  <si>
    <t>8713281071233</t>
  </si>
  <si>
    <t>PVC SDR34 PŘESUVKA DN160</t>
  </si>
  <si>
    <t>8713281071240</t>
  </si>
  <si>
    <t>PVC SDR34 PŘESUVKA DN200</t>
  </si>
  <si>
    <t>8713281032661</t>
  </si>
  <si>
    <t>PVC SDR34 PŘESUVKA DN250</t>
  </si>
  <si>
    <t>8713281114329</t>
  </si>
  <si>
    <t>PVC SDR34 PŘESUVKA DN315</t>
  </si>
  <si>
    <t>8713281067649</t>
  </si>
  <si>
    <t>PVC SDR34 PŘESUVKA DN400</t>
  </si>
  <si>
    <t>8713281038953</t>
  </si>
  <si>
    <t>PVC SDR34 ODBOČKA DN200/160/45°</t>
  </si>
  <si>
    <t>8713281037031</t>
  </si>
  <si>
    <t>PVC SDR34 ODBOČKA DN200/200/45°</t>
  </si>
  <si>
    <t>8713281038960</t>
  </si>
  <si>
    <t>PVC SDR34 ODBOČKA DN250/110/45°</t>
  </si>
  <si>
    <t>8713281038984</t>
  </si>
  <si>
    <t>PVC SDR34 ODBOČKA DN250/160/45°</t>
  </si>
  <si>
    <t>8713281038991</t>
  </si>
  <si>
    <t>PVC SDR34 ODBOČKA DN250/200/45°</t>
  </si>
  <si>
    <t>8713281037055</t>
  </si>
  <si>
    <t>PVC SDR34 ODBOČKA DN250/250/45°</t>
  </si>
  <si>
    <t>8713281039004</t>
  </si>
  <si>
    <t>PVC SDR34 ODBOČKA DN315/110/45°</t>
  </si>
  <si>
    <t>8713281039035</t>
  </si>
  <si>
    <t>PVC SDR34 ODBOČKA DN315/160/45°</t>
  </si>
  <si>
    <t>8713281039059</t>
  </si>
  <si>
    <t>PVC SDR34 ODBOČKA DN315/200/45°</t>
  </si>
  <si>
    <t>8713281039066</t>
  </si>
  <si>
    <t>PVC SDR34 ODBOČKA DN315/250/45°</t>
  </si>
  <si>
    <t>8713281037079</t>
  </si>
  <si>
    <t>PVC SDR34 ODBOČKA DN315/315/45°</t>
  </si>
  <si>
    <t>8595185444531</t>
  </si>
  <si>
    <t>PVC SDR34 ODBOČKA DN400/110/45°</t>
  </si>
  <si>
    <t>8713281039110</t>
  </si>
  <si>
    <t>PVC SDR34 ODBOČKA DN400/160/45°</t>
  </si>
  <si>
    <t>8713281039127</t>
  </si>
  <si>
    <t>PVC SDR34 ODBOČKA DN400/200/45°</t>
  </si>
  <si>
    <t>8713281039134</t>
  </si>
  <si>
    <t>PVC SDR34 ODBOČKA DN400/250/45°</t>
  </si>
  <si>
    <t>8713281039141</t>
  </si>
  <si>
    <t>PVC SDR34 ODBOČKA DN400/315/45°</t>
  </si>
  <si>
    <t>8713281037093</t>
  </si>
  <si>
    <t>PVC SDR34 ODBOČKA DN400/400/45°</t>
  </si>
  <si>
    <t>8713281059873</t>
  </si>
  <si>
    <t>PVC SDR34 ODBOČKA DN200/160/90°</t>
  </si>
  <si>
    <t>8713281055165</t>
  </si>
  <si>
    <t>PVC SDR34 ODBOČKA DN250/160/90°</t>
  </si>
  <si>
    <t>8713281055172</t>
  </si>
  <si>
    <t>PVC SDR34 ODBOČKA DN250/200/90°</t>
  </si>
  <si>
    <t>8713281055080</t>
  </si>
  <si>
    <t>PVC SDR34 ODBOČKA DN250/250/90°</t>
  </si>
  <si>
    <t>8713281059880</t>
  </si>
  <si>
    <t>PVC SDR34 ODBOČKA DN315/160/90°</t>
  </si>
  <si>
    <t>8713281059897</t>
  </si>
  <si>
    <t>PVC SDR34 ODBOČKA DN315/200/90°</t>
  </si>
  <si>
    <t>8713281059903</t>
  </si>
  <si>
    <t>PVC SDR34 ODBOČKA DN315/250/90°</t>
  </si>
  <si>
    <t>8713281059910</t>
  </si>
  <si>
    <t>PVC SDR34 ODBOČKA DN400/160/90°</t>
  </si>
  <si>
    <t>8713281059927</t>
  </si>
  <si>
    <t>PVC SDR34 ODBOČKA DN400/200/90°</t>
  </si>
  <si>
    <t>8713281074425</t>
  </si>
  <si>
    <t>PVC SDR34 ODBOČKA DN400/250/90°</t>
  </si>
  <si>
    <t>8713281074432</t>
  </si>
  <si>
    <t>PVC SDR34 ODBOČKA DN400/315/90°</t>
  </si>
  <si>
    <t>8713281074326</t>
  </si>
  <si>
    <t>PVC SDR34 ODBOČKA DN400/400/90°</t>
  </si>
  <si>
    <t>8713281084103</t>
  </si>
  <si>
    <t>PVC SDR34 KOLENO DN200/15°</t>
  </si>
  <si>
    <t>8713281075354</t>
  </si>
  <si>
    <t>PVC SDR34 KOLENO DN250/15°</t>
  </si>
  <si>
    <t>8713281075361</t>
  </si>
  <si>
    <t>PVC SDR34 KOLENO DN315/15°</t>
  </si>
  <si>
    <t>8713281097813</t>
  </si>
  <si>
    <t>PVC SDR34 KOLENO DN400/15°</t>
  </si>
  <si>
    <t>8713281084127</t>
  </si>
  <si>
    <t>PVC SDR34 KOLENO DN200/30°</t>
  </si>
  <si>
    <t>8713281036355</t>
  </si>
  <si>
    <t>PVC SDR34 KOLENO DN250/30°</t>
  </si>
  <si>
    <t>8713281075385</t>
  </si>
  <si>
    <t>PVC SDR34 KOLENO DN315/30°</t>
  </si>
  <si>
    <t>8713281097837</t>
  </si>
  <si>
    <t>PVC SDR34 KOLENO DN400/30°</t>
  </si>
  <si>
    <t>8595705344938</t>
  </si>
  <si>
    <t>PVC SDR34 KOLENO DN160/45°</t>
  </si>
  <si>
    <t>8713281084080</t>
  </si>
  <si>
    <t>PVC SDR34 KOLENO DN200/45°</t>
  </si>
  <si>
    <t>8713281075392</t>
  </si>
  <si>
    <t>PVC SDR34 KOLENO DN250/45°</t>
  </si>
  <si>
    <t>8713281116071</t>
  </si>
  <si>
    <t>PVC SDR34 KOLENO DN315/45°</t>
  </si>
  <si>
    <t>8713281075484</t>
  </si>
  <si>
    <t>PVC SDR34 KOLENO DN250/90°</t>
  </si>
  <si>
    <t>8713281075569</t>
  </si>
  <si>
    <t>PVC SDR34 KOLENO DN315/90°</t>
  </si>
  <si>
    <t>8713281035952</t>
  </si>
  <si>
    <t>PVC SDR34 KOLENO DN400/45°</t>
  </si>
  <si>
    <t>8713281035471</t>
  </si>
  <si>
    <t>PVC SDR34 KOLENO DN400/90°</t>
  </si>
  <si>
    <t>8713281034450</t>
  </si>
  <si>
    <t>PVC SDR34 REDUKCE DN200/160</t>
  </si>
  <si>
    <t>8713281058746</t>
  </si>
  <si>
    <t>PVC SDR34 REDUKCE DN250/160</t>
  </si>
  <si>
    <t>8713281034498</t>
  </si>
  <si>
    <t>PVC SDR34 REDUKCE DN250/200</t>
  </si>
  <si>
    <t>8713281034511</t>
  </si>
  <si>
    <t>PVC SDR34 REDUKCE DN315/200</t>
  </si>
  <si>
    <t>8713281034542</t>
  </si>
  <si>
    <t>PVC SDR34 REDUKCE DN315/250</t>
  </si>
  <si>
    <t>8713281034580</t>
  </si>
  <si>
    <t>PVC SDR34 REDUKCE DN400/315</t>
  </si>
  <si>
    <t>8713281034603</t>
  </si>
  <si>
    <t>PVC SDR34 REDUKCE DN500/400</t>
  </si>
  <si>
    <t>5907444812709</t>
  </si>
  <si>
    <t>PVC SDR34 TĚSNĚNÍ DN160 DIN LOCK</t>
  </si>
  <si>
    <t>5907444812716</t>
  </si>
  <si>
    <t>PVC SDR34 TĚSNĚNÍ DN200 DIN LOCK</t>
  </si>
  <si>
    <t>5907444812723</t>
  </si>
  <si>
    <t>PVC SDR34 TĚSNĚNÍ DN250 DIN LOCK</t>
  </si>
  <si>
    <t>5907444812730</t>
  </si>
  <si>
    <t>PVC SDR34 TĚSNĚNÍ DN315 DIN LOCK</t>
  </si>
  <si>
    <t>5907444812747</t>
  </si>
  <si>
    <t>PVC SDR34 TĚSNĚNÍ DN400 DIN LOCK</t>
  </si>
  <si>
    <t>5907444902615</t>
  </si>
  <si>
    <t>PVC SDR34 TĚSNĚNÍ DN500 DIN LOCK</t>
  </si>
  <si>
    <t>4779018475457</t>
  </si>
  <si>
    <t>KG PVC SN4 ML TRUBKA DN110X3,2/0,5M</t>
  </si>
  <si>
    <t>4779018475464</t>
  </si>
  <si>
    <t>KG PVC SN4 ML TRUBKA DN110X3,2/1M</t>
  </si>
  <si>
    <t>4779018475471</t>
  </si>
  <si>
    <t>KG PVC SN4 ML TRUBKA DN110X3,2/2M</t>
  </si>
  <si>
    <t>4779018474658</t>
  </si>
  <si>
    <t>KG PVC SN4 ML TRUBKA DN110X3,2/3M</t>
  </si>
  <si>
    <t>5996111043027</t>
  </si>
  <si>
    <t>KG PVC SN4 ML TRUBKA DN110X3,2/5M</t>
  </si>
  <si>
    <t>5996111104711</t>
  </si>
  <si>
    <t>KG PVC SN4 ML TRUBKA DN125X3,2/0,5M</t>
  </si>
  <si>
    <t>5996111104810</t>
  </si>
  <si>
    <t>KG PVC SN4 ML TRUBKA DN125X3,2/1M</t>
  </si>
  <si>
    <t>5996111104735</t>
  </si>
  <si>
    <t>KG PVC SN4 ML TRUBKA DN125X3,2/2M</t>
  </si>
  <si>
    <t>5996111104773</t>
  </si>
  <si>
    <t>KG PVC SN4 ML TRUBKA DN125X3,2/3M</t>
  </si>
  <si>
    <t>5996111104759</t>
  </si>
  <si>
    <t>KG PVC SN4 ML TRUBKA DN125X3,2/5M</t>
  </si>
  <si>
    <t>5907444521700</t>
  </si>
  <si>
    <t>KG PVC SN4 ML TRUBKA DN160X4,0/0,5M</t>
  </si>
  <si>
    <t>5907444521731</t>
  </si>
  <si>
    <t>KG PVC SN4 ML TRUBKA DN160X4,0/1M</t>
  </si>
  <si>
    <t>5907444521762</t>
  </si>
  <si>
    <t>KG PVC SN4 ML TRUBKA DN160X4,0/2M</t>
  </si>
  <si>
    <t>5907444521793</t>
  </si>
  <si>
    <t>KG PVC SN4 ML TRUBKA DN160X4,0/3M</t>
  </si>
  <si>
    <t>5907444521854</t>
  </si>
  <si>
    <t>KG PVC SN4 ML TRUBKA DN160X4,0/5M</t>
  </si>
  <si>
    <t>5907444521885</t>
  </si>
  <si>
    <t>KG PVC SN4 ML TRUBKA DN160X4,0/6M</t>
  </si>
  <si>
    <t>5907444521557</t>
  </si>
  <si>
    <t>KG PVC SN4 ML TRUBKA DN200X4,9/1M</t>
  </si>
  <si>
    <t>5907444521526</t>
  </si>
  <si>
    <t>KG PVC SN4 ML TRUBKA DN200X4,9/2M</t>
  </si>
  <si>
    <t>5907444521465</t>
  </si>
  <si>
    <t>KG PVC SN4 ML TRUBKA DN200X4,9/3M</t>
  </si>
  <si>
    <t>5907444522127</t>
  </si>
  <si>
    <t>KG PVC SN4 ML TRUBKA DN200X4,9/5M</t>
  </si>
  <si>
    <t>5907444521496</t>
  </si>
  <si>
    <t>KG PVC SN4 ML TRUBKA DN200X4,9/6M</t>
  </si>
  <si>
    <t>4026294290091</t>
  </si>
  <si>
    <t>KG PVC SN4 ML TRUBKA DN250X6,2/1M</t>
  </si>
  <si>
    <t>5907444507278</t>
  </si>
  <si>
    <t>KG PVC SN4 ML TRUBKA DN250X6,2/2M</t>
  </si>
  <si>
    <t>5907444507247</t>
  </si>
  <si>
    <t>KG PVC SN4 ML TRUBKA DN250X6,2/3M</t>
  </si>
  <si>
    <t>8712148310676</t>
  </si>
  <si>
    <t>KG PVC SN4 ML TRUBKA DN250X6,2/5M</t>
  </si>
  <si>
    <t>5907444506585</t>
  </si>
  <si>
    <t>KG PVC SN4 ML TRUBKA DN250X6,2/6M</t>
  </si>
  <si>
    <t>4026294290145</t>
  </si>
  <si>
    <t>KG PVC SN4 ML TRUBKA DN315X7,7/1M</t>
  </si>
  <si>
    <t>5907444507032</t>
  </si>
  <si>
    <t>KG PVC SN4 ML TRUBKA DN315X7,7/2M</t>
  </si>
  <si>
    <t>5907444507094</t>
  </si>
  <si>
    <t>KG PVC SN4 ML TRUBKA DN315X7,7/3M</t>
  </si>
  <si>
    <t>8712148310713</t>
  </si>
  <si>
    <t>KG PVC SN4 ML TRUBKA DN315X7,7/5M</t>
  </si>
  <si>
    <t>5907444506615</t>
  </si>
  <si>
    <t>KG PVC SN4 ML TRUBKA DN315X7,7/6M</t>
  </si>
  <si>
    <t>4026294290268</t>
  </si>
  <si>
    <t>KG PVC SN4 ML TRUBKA DN400X9,8/1M</t>
  </si>
  <si>
    <t>5996111068044</t>
  </si>
  <si>
    <t>KG PVC SN4 ML TRUBKA DN400X9,8/2M</t>
  </si>
  <si>
    <t>5907444507421</t>
  </si>
  <si>
    <t>KG PVC SN4 ML TRUBKA DN400X9,8/3M</t>
  </si>
  <si>
    <t>8712148310751</t>
  </si>
  <si>
    <t>KG PVC SN4 ML TRUBKA DN400X9,8/5M</t>
  </si>
  <si>
    <t>5907444507452</t>
  </si>
  <si>
    <t>KG PVC SN4 ML TRUBKA DN400X9,8/6M</t>
  </si>
  <si>
    <t>5996111068129</t>
  </si>
  <si>
    <t>KG PVC SN4 ML TRUBKA DN500X12,3/1M</t>
  </si>
  <si>
    <t>5996111068136</t>
  </si>
  <si>
    <t>KG PVC SN4 ML TRUBKA DN500X12,3/2M</t>
  </si>
  <si>
    <t>5907444507636</t>
  </si>
  <si>
    <t>KG PVC SN4 ML TRUBKA DN500X12,3/3M</t>
  </si>
  <si>
    <t>5907444518250</t>
  </si>
  <si>
    <t>KG PVC SN4 ML TRUBKA DN500X12,3/5M</t>
  </si>
  <si>
    <t>5907444507513</t>
  </si>
  <si>
    <t>KG PVC SN4 ML TRUBKA DN500X12,3/6M</t>
  </si>
  <si>
    <t>5907444522066</t>
  </si>
  <si>
    <t>KG PVC SN8 ML TRUBKA DN160X4,7/1M</t>
  </si>
  <si>
    <t>5907444522035</t>
  </si>
  <si>
    <t>KG PVC SN8 ML TRUBKA DN160X4,7/2M</t>
  </si>
  <si>
    <t>5907444522004</t>
  </si>
  <si>
    <t>KG PVC SN8 ML TRUBKA DN160X4,7/3M</t>
  </si>
  <si>
    <t>5907444000762</t>
  </si>
  <si>
    <t>KG PVC SN8 ML TRUBKA DN160X4,7/5M</t>
  </si>
  <si>
    <t>5907444521915</t>
  </si>
  <si>
    <t>KG PVC SN8 ML TRUBKA DN160X4,7/6M</t>
  </si>
  <si>
    <t>5907444521588</t>
  </si>
  <si>
    <t>KG PVC SN8 ML TRUBKA DN200X5,9/1M</t>
  </si>
  <si>
    <t>5907444521618</t>
  </si>
  <si>
    <t>KG PVC SN8 ML TRUBKA DN200X5,9/2M</t>
  </si>
  <si>
    <t>5907444521649</t>
  </si>
  <si>
    <t>KG PVC SN8 ML TRUBKA DN200X5,9/3M</t>
  </si>
  <si>
    <t>5907444000700</t>
  </si>
  <si>
    <t>KG PVC SN8 ML TRUBKA DN200X5,9/5M</t>
  </si>
  <si>
    <t>5907444521670</t>
  </si>
  <si>
    <t>KG PVC SN8 ML TRUBKA DN200X5,9/6M</t>
  </si>
  <si>
    <t>5907444507216</t>
  </si>
  <si>
    <t>KG PVC SN8 ML TRUBKA DN250X7,3/3M</t>
  </si>
  <si>
    <t>5907444506554</t>
  </si>
  <si>
    <t>KG PVC SN8 ML TRUBKA DN250X7,3/6M</t>
  </si>
  <si>
    <t>5907444507124</t>
  </si>
  <si>
    <t>KG PVC SN8 ML TRUBKA DN315X9,2/3M</t>
  </si>
  <si>
    <t>5907444506646</t>
  </si>
  <si>
    <t>KG PVC SN8 ML TRUBKA DN315X9,2/6M</t>
  </si>
  <si>
    <t>5907444507308</t>
  </si>
  <si>
    <t>KG PVC SN8 ML TRUBKA DN400X11,7/3M</t>
  </si>
  <si>
    <t>5907444507360</t>
  </si>
  <si>
    <t>KG PVC SN8 ML TRUBKA DN400X11,7/6M</t>
  </si>
  <si>
    <t>5907444507544</t>
  </si>
  <si>
    <t>KG PVC SN8 ML TRUBKA DN500X14,6/3M</t>
  </si>
  <si>
    <t>5907444507483</t>
  </si>
  <si>
    <t>KG PVC SN8 ML TRUBKA DN500X14,6/6M</t>
  </si>
  <si>
    <t>5907444507667</t>
  </si>
  <si>
    <t>KG PVC SN8 SW TRUBKA DN110X3,2/0,5M</t>
  </si>
  <si>
    <t>5907444109076</t>
  </si>
  <si>
    <t>KG PVC SN8 SW TRUBKA DN110X3,2/1M</t>
  </si>
  <si>
    <t>5907444109106</t>
  </si>
  <si>
    <t>KG PVC SN8 SW TRUBKA DN110X3,2/2M</t>
  </si>
  <si>
    <t>5907444109137</t>
  </si>
  <si>
    <t>KG PVC SN8 SW TRUBKA DN110X3,2/3M</t>
  </si>
  <si>
    <t>5907444109168</t>
  </si>
  <si>
    <t>KG PVC SN8 SW TRUBKA DN110X3,2/6M</t>
  </si>
  <si>
    <t>5907444109229</t>
  </si>
  <si>
    <t>KG PVC SN8 SW TRUBKA DN160X4,7/1M</t>
  </si>
  <si>
    <t>5907444109250</t>
  </si>
  <si>
    <t>KG PVC SN8 SW TRUBKA DN160X4,7/2M</t>
  </si>
  <si>
    <t>5907444109281</t>
  </si>
  <si>
    <t>KG PVC SN8 SW TRUBKA DN160X4,7/3M</t>
  </si>
  <si>
    <t>5907444109342</t>
  </si>
  <si>
    <t>KG PVC SN8 SW TRUBKA DN160X4,7/6M</t>
  </si>
  <si>
    <t>5907444500019</t>
  </si>
  <si>
    <t>KG PVC SN8 SW TRUBKA DN200X5,9/1M</t>
  </si>
  <si>
    <t>5907444500040</t>
  </si>
  <si>
    <t>KG PVC SN8 SW TRUBKA DN200X5,9/2M</t>
  </si>
  <si>
    <t>5907444500071</t>
  </si>
  <si>
    <t>KG PVC SN8 SW TRUBKA DN200X5,9/3M</t>
  </si>
  <si>
    <t>5907444500101</t>
  </si>
  <si>
    <t>KG PVC SN8 SW TRUBKA DN200X5,9/6M</t>
  </si>
  <si>
    <t>5907444825877</t>
  </si>
  <si>
    <t>KG PVC SN8 SW TRUBKA DN250X7,3/3M</t>
  </si>
  <si>
    <t>5907444999479</t>
  </si>
  <si>
    <t>KG PVC SN8 SW TRUBKA DN250X7,3/6M</t>
  </si>
  <si>
    <t>5907444825884</t>
  </si>
  <si>
    <t>KG PVC SN8 SW TRUBKA DN315X9,2/3M</t>
  </si>
  <si>
    <t>5907444999486</t>
  </si>
  <si>
    <t>KG PVC SN8 SW TRUBKA DN315X9,2/6M</t>
  </si>
  <si>
    <t>5907444856789</t>
  </si>
  <si>
    <t>KG PVC SN8 SW TRUBKA DN400X11,7/3M</t>
  </si>
  <si>
    <t>5907444965221</t>
  </si>
  <si>
    <t>KG PVC SN8 SW TRUBKA DN400X11,7/6M</t>
  </si>
  <si>
    <t>5907444962527</t>
  </si>
  <si>
    <t>KG PVC SN8 SW TRUBKA DN500X14,6/3M</t>
  </si>
  <si>
    <t>5907444965238</t>
  </si>
  <si>
    <t>KG PVC SN8 SW TRUBKA DN500X14,6/6M</t>
  </si>
  <si>
    <t>8712148217333</t>
  </si>
  <si>
    <t>KG ODBOČKA PŘÍPOJNÁ SEDLOVÁ DN250/160</t>
  </si>
  <si>
    <t>8712148217364</t>
  </si>
  <si>
    <t>KG ODBOČKA PŘÍPOJNÁ SEDLOVÁ DN315/160</t>
  </si>
  <si>
    <t>8712148217395</t>
  </si>
  <si>
    <t>KG ODBOČKA PŘÍPOJNÁ SEDLOVÁ DN400/160</t>
  </si>
  <si>
    <t>8712148165221</t>
  </si>
  <si>
    <t>KG ODBOČKA PŘÍPOJNÁ SEDLOVÁ DN500/160</t>
  </si>
  <si>
    <t>4026294047138</t>
  </si>
  <si>
    <t>KG VRTÁK PRO PŘÍPOJNOU ODBOČKU DN160</t>
  </si>
  <si>
    <t>4026294021961</t>
  </si>
  <si>
    <t>KG KOLENO DN110/15°</t>
  </si>
  <si>
    <t>4026294021978</t>
  </si>
  <si>
    <t>KG KOLENO DN110/30°</t>
  </si>
  <si>
    <t>4026294021985</t>
  </si>
  <si>
    <t>KG KOLENO DN110/45°</t>
  </si>
  <si>
    <t>5907444109823</t>
  </si>
  <si>
    <t>KG KOLENO DN110/67,5°</t>
  </si>
  <si>
    <t>5907444109885</t>
  </si>
  <si>
    <t>KG KOLENO DN110/87,5°</t>
  </si>
  <si>
    <t>4026294022173</t>
  </si>
  <si>
    <t>KG KOLENO DN125/15°</t>
  </si>
  <si>
    <t>4026294022197</t>
  </si>
  <si>
    <t>KG KOLENO DN125/45°</t>
  </si>
  <si>
    <t>5907444109977</t>
  </si>
  <si>
    <t>KG KOLENO DN160/45°</t>
  </si>
  <si>
    <t>4026294022586</t>
  </si>
  <si>
    <t>KG KOLENO DN160/67,5°</t>
  </si>
  <si>
    <t>5907444110003</t>
  </si>
  <si>
    <t>KG KOLENO DN160/87,5°</t>
  </si>
  <si>
    <t>4026294023453</t>
  </si>
  <si>
    <t>KG KOLENO DN200/15°</t>
  </si>
  <si>
    <t>5907444508442</t>
  </si>
  <si>
    <t>KG KOLENO DN200/30°</t>
  </si>
  <si>
    <t>5907444501306</t>
  </si>
  <si>
    <t>KG KOLENO DN200/45°</t>
  </si>
  <si>
    <t>4026294023781</t>
  </si>
  <si>
    <t>KG KOLENO DN200/67,5°</t>
  </si>
  <si>
    <t>5907444501337</t>
  </si>
  <si>
    <t>KG KOLENO DN200/87,5°</t>
  </si>
  <si>
    <t>4026294038150</t>
  </si>
  <si>
    <t>KG KOLENO DN250/15°</t>
  </si>
  <si>
    <t>4026294038167</t>
  </si>
  <si>
    <t>KG KOLENO DN250/30°</t>
  </si>
  <si>
    <t>4026294038181</t>
  </si>
  <si>
    <t>KG KOLENO DN250/45°</t>
  </si>
  <si>
    <t>8712148554698</t>
  </si>
  <si>
    <t>KG KOLENO DN250/87,5°</t>
  </si>
  <si>
    <t>4026294051210</t>
  </si>
  <si>
    <t>KG KOLENO DN315/15°</t>
  </si>
  <si>
    <t>4026294051234</t>
  </si>
  <si>
    <t>KG KOLENO DN315/30°</t>
  </si>
  <si>
    <t>4026294051265</t>
  </si>
  <si>
    <t>KG KOLENO DN315/45°</t>
  </si>
  <si>
    <t>8712148554711</t>
  </si>
  <si>
    <t>KG KOLENO DN315/87,5°</t>
  </si>
  <si>
    <t>4026294030406</t>
  </si>
  <si>
    <t>KG KOLENO DN400/15°</t>
  </si>
  <si>
    <t>4026294030413</t>
  </si>
  <si>
    <t>KG KOLENO DN400/30°</t>
  </si>
  <si>
    <t>4026294030437</t>
  </si>
  <si>
    <t>KG KOLENO DN400/45°</t>
  </si>
  <si>
    <t>8713281073862</t>
  </si>
  <si>
    <t>KG KOLENO DN400/87,5°</t>
  </si>
  <si>
    <t>4026294030451</t>
  </si>
  <si>
    <t>KG KOLENO DN500/15°</t>
  </si>
  <si>
    <t>4026294030468</t>
  </si>
  <si>
    <t>KG KOLENO DN500/30°</t>
  </si>
  <si>
    <t>4026294030475</t>
  </si>
  <si>
    <t>KG KOLENO DN500/45°</t>
  </si>
  <si>
    <t>5907444110034</t>
  </si>
  <si>
    <t>KG ODBOČKA DN110/110/45°</t>
  </si>
  <si>
    <t>4026294022227</t>
  </si>
  <si>
    <t>KG ODBOČKA DN125/110/45°</t>
  </si>
  <si>
    <t>4026294022241</t>
  </si>
  <si>
    <t>KG ODBOČKA DN125/125/45°</t>
  </si>
  <si>
    <t>4026294022654</t>
  </si>
  <si>
    <t>KG ODBOČKA DN160/110/45°</t>
  </si>
  <si>
    <t>4026294023057</t>
  </si>
  <si>
    <t>KG ODBOČKA DN160/160/45°</t>
  </si>
  <si>
    <t>4026294023811</t>
  </si>
  <si>
    <t>KG ODBOČKA DN200/110/45°</t>
  </si>
  <si>
    <t>4026294023828</t>
  </si>
  <si>
    <t>KG ODBOČKA DN200/125/45°</t>
  </si>
  <si>
    <t>5907444501399</t>
  </si>
  <si>
    <t>KG ODBOČKA DN200/160/45°</t>
  </si>
  <si>
    <t>4026294023903</t>
  </si>
  <si>
    <t>KG ODBOČKA DN200/200/45°</t>
  </si>
  <si>
    <t>4026294030499</t>
  </si>
  <si>
    <t>KG ODBOČKA DN250/110/45°</t>
  </si>
  <si>
    <t>4026294030505</t>
  </si>
  <si>
    <t>KG ODBOČKA DN250/125/45°</t>
  </si>
  <si>
    <t>5907444975206</t>
  </si>
  <si>
    <t>KG ODBOČKA DN250/160/45°</t>
  </si>
  <si>
    <t>5907444975213</t>
  </si>
  <si>
    <t>KG ODBOČKA DN250/200/45°</t>
  </si>
  <si>
    <t>4026294030604</t>
  </si>
  <si>
    <t>KG ODBOČKA DN250/250/45°</t>
  </si>
  <si>
    <t>5907444975299</t>
  </si>
  <si>
    <t>KG ODBOČKA DN315/110/45°</t>
  </si>
  <si>
    <t>4026294147531</t>
  </si>
  <si>
    <t>KG ODBOČKA DN315/160/45°</t>
  </si>
  <si>
    <t>5907444975329</t>
  </si>
  <si>
    <t>KG ODBOČKA DN315/200/45°</t>
  </si>
  <si>
    <t>4026294030819</t>
  </si>
  <si>
    <t>KG ODBOČKA DN315/250/45°</t>
  </si>
  <si>
    <t>4026294030840</t>
  </si>
  <si>
    <t>KG ODBOČKA DN315/315/45°</t>
  </si>
  <si>
    <t>4026294030871</t>
  </si>
  <si>
    <t>KG ODBOČKA DN400/110/45°</t>
  </si>
  <si>
    <t>4026294031021</t>
  </si>
  <si>
    <t>KG ODBOČKA DN400/160/45°</t>
  </si>
  <si>
    <t>4026294031045</t>
  </si>
  <si>
    <t>KG ODBOČKA DN400/200/45°</t>
  </si>
  <si>
    <t>4026294031076</t>
  </si>
  <si>
    <t>KG ODBOČKA DN400/250/45°</t>
  </si>
  <si>
    <t>4026294031090</t>
  </si>
  <si>
    <t>KG ODBOČKA DN400/315/45°</t>
  </si>
  <si>
    <t>4026294031137</t>
  </si>
  <si>
    <t>KG ODBOČKA DN400/400/45°</t>
  </si>
  <si>
    <t>4026294031151</t>
  </si>
  <si>
    <t>KG ODBOČKA DN500/110/45°</t>
  </si>
  <si>
    <t>4026294031168</t>
  </si>
  <si>
    <t>KG ODBOČKA DN500/160/45°</t>
  </si>
  <si>
    <t>4026294031182</t>
  </si>
  <si>
    <t>KG ODBOČKA DN500/200/45°</t>
  </si>
  <si>
    <t>4026294031205</t>
  </si>
  <si>
    <t>KG ODBOČKA DN500/250/45°</t>
  </si>
  <si>
    <t>4026294031243</t>
  </si>
  <si>
    <t>KG ODBOČKA DN500/315/45°</t>
  </si>
  <si>
    <t>4026294031267</t>
  </si>
  <si>
    <t>KG ODBOČKA DN500/400/45°</t>
  </si>
  <si>
    <t>4026294031281</t>
  </si>
  <si>
    <t>KG ODBOČKA DN500/500/45°</t>
  </si>
  <si>
    <t>5907444113066</t>
  </si>
  <si>
    <t>KG ODBOČKA DN110/110/87°</t>
  </si>
  <si>
    <t>4026294022234</t>
  </si>
  <si>
    <t>KG ODBOČKA DN125/110/87°</t>
  </si>
  <si>
    <t>4026294283796</t>
  </si>
  <si>
    <t>KG ODBOČKA DN125/125/87°</t>
  </si>
  <si>
    <t>4026294022951</t>
  </si>
  <si>
    <t>KG ODBOČKA DN160/110/87°</t>
  </si>
  <si>
    <t>5907444113004</t>
  </si>
  <si>
    <t>KG ODBOČKA DN160/160/87°</t>
  </si>
  <si>
    <t>4026294023958</t>
  </si>
  <si>
    <t>KG ODBOČKA DN200/110/87°</t>
  </si>
  <si>
    <t>4026294023965</t>
  </si>
  <si>
    <t>KG ODBOČKA DN200/125/87°</t>
  </si>
  <si>
    <t>4026294023972</t>
  </si>
  <si>
    <t>KG ODBOČKA DN200/160/87°</t>
  </si>
  <si>
    <t>4026294023996</t>
  </si>
  <si>
    <t>KG ODBOČKA DN200/200/87°</t>
  </si>
  <si>
    <t>4026294031328</t>
  </si>
  <si>
    <t>KG ODBOČKA DN250/110/87°</t>
  </si>
  <si>
    <t>4026294031359</t>
  </si>
  <si>
    <t>KG ODBOČKA DN250/125/87°</t>
  </si>
  <si>
    <t>5907444975251</t>
  </si>
  <si>
    <t>KG ODBOČKA DN250/160/87°</t>
  </si>
  <si>
    <t>4026294031557</t>
  </si>
  <si>
    <t>KG ODBOČKA DN250/200/87°</t>
  </si>
  <si>
    <t>4047493010860</t>
  </si>
  <si>
    <t>KG ODBOČKA DN250/250/87°</t>
  </si>
  <si>
    <t>4026294030697</t>
  </si>
  <si>
    <t>KG ODBOČKA DN315/110/87°</t>
  </si>
  <si>
    <t>5907444975305</t>
  </si>
  <si>
    <t>KG ODBOČKA DN315/160/87°</t>
  </si>
  <si>
    <t>4026294030796</t>
  </si>
  <si>
    <t>KG ODBOČKA DN315/200/87°</t>
  </si>
  <si>
    <t>5907444975336</t>
  </si>
  <si>
    <t>KG ODBOČKA DN315/315/87°</t>
  </si>
  <si>
    <t>4026294030970</t>
  </si>
  <si>
    <t>KG ODBOČKA DN400/110/87°</t>
  </si>
  <si>
    <t>4026294031038</t>
  </si>
  <si>
    <t>KG ODBOČKA DN400/160/87°</t>
  </si>
  <si>
    <t>4026294031052</t>
  </si>
  <si>
    <t>KG ODBOČKA DN400/200/87°</t>
  </si>
  <si>
    <t>4026294031083</t>
  </si>
  <si>
    <t>KG ODBOČKA DN400/250/87°</t>
  </si>
  <si>
    <t>4026294031106</t>
  </si>
  <si>
    <t>KG ODBOČKA DN400/315/87°</t>
  </si>
  <si>
    <t>4026294031144</t>
  </si>
  <si>
    <t>KG ODBOČKA DN400/400/87°</t>
  </si>
  <si>
    <t>4026294031199</t>
  </si>
  <si>
    <t>KG ODBOČKA DN500/200/87°</t>
  </si>
  <si>
    <t>4026294031236</t>
  </si>
  <si>
    <t>KG ODBOČKA DN500/250/87°</t>
  </si>
  <si>
    <t>4026294031250</t>
  </si>
  <si>
    <t>KG ODBOČKA DN500/315/87°</t>
  </si>
  <si>
    <t>4026294017605</t>
  </si>
  <si>
    <t>KG ZÁTKA ČEPOVÁ DN110</t>
  </si>
  <si>
    <t>4026294017612</t>
  </si>
  <si>
    <t>KG ZÁTKA ČEPOVÁ DN125</t>
  </si>
  <si>
    <t>4026294017629</t>
  </si>
  <si>
    <t>KG ZÁTKA ČEPOVÁ DN160</t>
  </si>
  <si>
    <t>4026294017636</t>
  </si>
  <si>
    <t>KG ZÁTKA ČEPOVÁ DN200</t>
  </si>
  <si>
    <t>4026294261350</t>
  </si>
  <si>
    <t>KG ZÁTKA ČEPOVÁ DN250</t>
  </si>
  <si>
    <t>4026294261435</t>
  </si>
  <si>
    <t>KG ZÁTKA ČEPOVÁ DN315</t>
  </si>
  <si>
    <t>4026294261473</t>
  </si>
  <si>
    <t>KG ZÁTKA ČEPOVÁ DN400</t>
  </si>
  <si>
    <t>4026294024795</t>
  </si>
  <si>
    <t>KG ZÁTKA ČEPOVÁ DN500</t>
  </si>
  <si>
    <t>5907444522332</t>
  </si>
  <si>
    <t>KG ZÁTKA HRDLOVÁ DN110</t>
  </si>
  <si>
    <t>4026294017100</t>
  </si>
  <si>
    <t>KG ZÁTKA HRDLOVÁ DN125</t>
  </si>
  <si>
    <t>4026294017117</t>
  </si>
  <si>
    <t>KG ZÁTKA HRDLOVÁ DN160</t>
  </si>
  <si>
    <t>4026294017124</t>
  </si>
  <si>
    <t>KG ZÁTKA HRDLOVÁ DN200</t>
  </si>
  <si>
    <t>4026294261534</t>
  </si>
  <si>
    <t>KG ZÁTKA HRDLOVÁ DN250</t>
  </si>
  <si>
    <t>4026294261572</t>
  </si>
  <si>
    <t>KG ZÁTKA HRDLOVÁ DN315</t>
  </si>
  <si>
    <t>4026294261657</t>
  </si>
  <si>
    <t>KG ZÁTKA HRDLOVÁ DN400</t>
  </si>
  <si>
    <t>4026294024801</t>
  </si>
  <si>
    <t>KG ZÁTKA HRDLOVÁ DN500</t>
  </si>
  <si>
    <t>4026294021947</t>
  </si>
  <si>
    <t>KG SPOJKA DVOUHRDLÁ DN110</t>
  </si>
  <si>
    <t>4026294022159</t>
  </si>
  <si>
    <t>KG SPOJKA DVOUHRDLÁ DN125</t>
  </si>
  <si>
    <t>5907444110331</t>
  </si>
  <si>
    <t>KG SPOJKA DVOUHRDLÁ DN160</t>
  </si>
  <si>
    <t>5907444501573</t>
  </si>
  <si>
    <t>KG SPOJKA DVOUHRDLÁ DN200</t>
  </si>
  <si>
    <t>5907444110218</t>
  </si>
  <si>
    <t>KG REDUKCE DN160/110</t>
  </si>
  <si>
    <t>4026294023224</t>
  </si>
  <si>
    <t>KG REDUKCE DN160/125</t>
  </si>
  <si>
    <t>5907444501481</t>
  </si>
  <si>
    <t>KG REDUKCE DN200/160</t>
  </si>
  <si>
    <t>4026294031304</t>
  </si>
  <si>
    <t>KG REDUKCE DN250/200</t>
  </si>
  <si>
    <t>4026294031311</t>
  </si>
  <si>
    <t>KG REDUKCE DN315/250</t>
  </si>
  <si>
    <t>4026294031335</t>
  </si>
  <si>
    <t>KG REDUKCE DN400/315</t>
  </si>
  <si>
    <t>4026294031342</t>
  </si>
  <si>
    <t>KG REDUKCE DN500/400</t>
  </si>
  <si>
    <t>5907444110270</t>
  </si>
  <si>
    <t>KG PŘESUVKA DN110</t>
  </si>
  <si>
    <t>4026294022166</t>
  </si>
  <si>
    <t>KG PŘESUVKA DN125</t>
  </si>
  <si>
    <t>4026294022531</t>
  </si>
  <si>
    <t>KG PŘESUVKA DN160</t>
  </si>
  <si>
    <t>5907444501542</t>
  </si>
  <si>
    <t>KG PŘESUVKA DN200</t>
  </si>
  <si>
    <t>5907444866849</t>
  </si>
  <si>
    <t>KG PŘESUVKA DN250</t>
  </si>
  <si>
    <t>5907444869246</t>
  </si>
  <si>
    <t>KG PŘESUVKA DN315</t>
  </si>
  <si>
    <t>4026294030314</t>
  </si>
  <si>
    <t>KG PŘESUVKA DN400</t>
  </si>
  <si>
    <t>4026294030321</t>
  </si>
  <si>
    <t>KG PŘESUVKA DN500</t>
  </si>
  <si>
    <t>4026294017704</t>
  </si>
  <si>
    <t>KG PŘECHOD PVC/LITINA DN110</t>
  </si>
  <si>
    <t>4026294017711</t>
  </si>
  <si>
    <t>KG PŘECHOD PVC/LITINA DN125</t>
  </si>
  <si>
    <t>4026294017728</t>
  </si>
  <si>
    <t>KG PŘECHOD PVC/LITINA DN160</t>
  </si>
  <si>
    <t>4026294235726</t>
  </si>
  <si>
    <t>KG PŘECHOD PVC/LITINA DN200</t>
  </si>
  <si>
    <t>4026294257278</t>
  </si>
  <si>
    <t>KG TĚSNĚNÍ PŘECHOD PVC/LITINA DN110</t>
  </si>
  <si>
    <t>4026294257292</t>
  </si>
  <si>
    <t>KG TĚSNĚNÍ PŘECHOD PVC/LITINA DN160</t>
  </si>
  <si>
    <t>4026294257308</t>
  </si>
  <si>
    <t>KG TĚSNĚNÍ PŘECHOD PVC/LITINA DN200</t>
  </si>
  <si>
    <t>4026294024634</t>
  </si>
  <si>
    <t>KG PŘECHOD KAMENINA/PVC DN110</t>
  </si>
  <si>
    <t>4026294024641</t>
  </si>
  <si>
    <t>KG PŘECHOD KAMENINA/PVC DN125</t>
  </si>
  <si>
    <t>4026294024658</t>
  </si>
  <si>
    <t>KG PŘECHOD KAMENINA/PVC DN160</t>
  </si>
  <si>
    <t>5907444825815</t>
  </si>
  <si>
    <t>KG PŘECHOD KAMENINA/PVC DN200</t>
  </si>
  <si>
    <t>4042926039104</t>
  </si>
  <si>
    <t>KG TĚSNĚNÍ PŘECHOD KAMENINA/PVC DN110</t>
  </si>
  <si>
    <t>4042926039135</t>
  </si>
  <si>
    <t>KG TĚSNĚNÍ PŘECHOD KAMENINA/PVC DN125</t>
  </si>
  <si>
    <t>4042926039166</t>
  </si>
  <si>
    <t>KG TĚSNĚNÍ PŘECHOD KAMENINA/PVC DN160</t>
  </si>
  <si>
    <t>4042926039197</t>
  </si>
  <si>
    <t>KG TĚSNĚNÍ PŘECHOD KAMENINA/PVC DN200</t>
  </si>
  <si>
    <t>4026294022043</t>
  </si>
  <si>
    <t>KG PŘECHOD PVC/KAMENINA DN110</t>
  </si>
  <si>
    <t>4026294022364</t>
  </si>
  <si>
    <t>KG PŘECHOD PVC/KAMENINA DN125</t>
  </si>
  <si>
    <t>4026294023248</t>
  </si>
  <si>
    <t>KG PŘECHOD PVC/KAMENINA DN160</t>
  </si>
  <si>
    <t>4026294024115</t>
  </si>
  <si>
    <t>KG PŘECHOD PVC/KAMENINA DN200</t>
  </si>
  <si>
    <t>4026294022036</t>
  </si>
  <si>
    <t>KG KUS ČISTÍCÍ ŠROUBOVÝ DN110</t>
  </si>
  <si>
    <t>4026294022357</t>
  </si>
  <si>
    <t>KG KUS ČISTÍCÍ ŠROUBOVÝ DN125</t>
  </si>
  <si>
    <t>5907444110188</t>
  </si>
  <si>
    <t>KG KUS ČISTÍCÍ ŠROUBOVÝ DN160</t>
  </si>
  <si>
    <t>4026294024108</t>
  </si>
  <si>
    <t>KG KUS ČISTÍCÍ ŠROUBOVÝ DN200</t>
  </si>
  <si>
    <t>4026294293764</t>
  </si>
  <si>
    <t>KG MAZIVO MONTÁŽNÍ GMBH 150G</t>
  </si>
  <si>
    <t>4026294293726</t>
  </si>
  <si>
    <t>KG MAZIVO MONTÁŽNÍ GMBH 250G</t>
  </si>
  <si>
    <t>4026294293733</t>
  </si>
  <si>
    <t>KG MAZIVO MONTÁŽNÍ GMBH 500G</t>
  </si>
  <si>
    <t>4026294293740</t>
  </si>
  <si>
    <t>KG MAZIVO MONTÁŽNÍ GMBH 1000G</t>
  </si>
  <si>
    <t>4063876277620</t>
  </si>
  <si>
    <t>4063876277637</t>
  </si>
  <si>
    <t>4063876277583</t>
  </si>
  <si>
    <t>4063876277613</t>
  </si>
  <si>
    <t>5708525651596</t>
  </si>
  <si>
    <t>5907444886939</t>
  </si>
  <si>
    <t>TEGRA 600 DNO KG DN160 LC ÚHEL 30°</t>
  </si>
  <si>
    <t>TEGRA 600 DNO KG DN160 LC TYP X SBĚR.90°</t>
  </si>
  <si>
    <t>TEGRA 600 DNO KG DN160 LC TYP Y SBĚR.45°</t>
  </si>
  <si>
    <t>TEGRA 600 DNO KG DN200 LC TYP X SBĚR.90°</t>
  </si>
  <si>
    <t>TEGRA 600 DNO KG DN200 LC TYP Y SBĚR.45°</t>
  </si>
  <si>
    <t>TEGRA 600 DNO KG DN250 LC TYP X SBĚR.90°</t>
  </si>
  <si>
    <t>TEGRA 600 DNO KG DN315 LC TYP X SBĚR.90°</t>
  </si>
  <si>
    <t>5907444861097</t>
  </si>
  <si>
    <t>DP900033W</t>
  </si>
  <si>
    <t>SOLIDWALL  PVC SN12 160x5,5mm  3M</t>
  </si>
  <si>
    <t>DP900043W</t>
  </si>
  <si>
    <t>SOLIDWALL  PVC SN12 200x6,9mm  3M</t>
  </si>
  <si>
    <t>DP900053W</t>
  </si>
  <si>
    <t>SOLIDWALL  PVC SN12 250x8,6mm  3M</t>
  </si>
  <si>
    <t>DP900063W</t>
  </si>
  <si>
    <t>SOLIDWALL  PVC SN12 315x10,8mm  3M</t>
  </si>
  <si>
    <t>DP900073W</t>
  </si>
  <si>
    <t>SOLIDWALL  PVC SN12 400x13,7mm  3M</t>
  </si>
  <si>
    <t>DP900083W</t>
  </si>
  <si>
    <t>SOLIDWALL  PVC SN12 500x17,1mm  3M</t>
  </si>
  <si>
    <t>5907444879580</t>
  </si>
  <si>
    <t>SOLIDWALL PVC SN12 TRUBKA DN160X5,5/3M</t>
  </si>
  <si>
    <t>5907444879597</t>
  </si>
  <si>
    <t>SOLIDWALL PVC SN12 TRUBKA DN200X6,9/3M</t>
  </si>
  <si>
    <t>5907444879559</t>
  </si>
  <si>
    <t>SOLIDWALL PVC SN12 TRUBKA DN250X8,6/3M</t>
  </si>
  <si>
    <t>5907444879603</t>
  </si>
  <si>
    <t>SOLIDWALL PVC SN12 TRUBKA DN315X10,8/3M</t>
  </si>
  <si>
    <t>5907444879566</t>
  </si>
  <si>
    <t>SOLIDWALL PVC SN12 TRUBKA DN400X13,7/3M</t>
  </si>
  <si>
    <t>5907444879573</t>
  </si>
  <si>
    <t>SOLIDWALL PVC SN12 TRUBKA DN500X17,1/3M</t>
  </si>
  <si>
    <t>Univerzální hrdlový uzávěr 125</t>
  </si>
  <si>
    <t>*  sortiment není skladem v ČR - dodací lhůtu nutno prověřit u pracovníků WAVIN</t>
  </si>
  <si>
    <t>zpět v nabídce</t>
  </si>
  <si>
    <r>
      <rPr>
        <b/>
        <u/>
        <sz val="14"/>
        <rFont val="Arial CE"/>
        <charset val="238"/>
      </rPr>
      <t>PE 100 tvarovky</t>
    </r>
    <r>
      <rPr>
        <b/>
        <sz val="14"/>
        <rFont val="Arial CE"/>
        <charset val="238"/>
      </rPr>
      <t xml:space="preserve">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vody, plynu a kanalizace</t>
    </r>
  </si>
  <si>
    <r>
      <t xml:space="preserve">Materiál : </t>
    </r>
    <r>
      <rPr>
        <b/>
        <sz val="8"/>
        <rFont val="Arial CE"/>
        <charset val="238"/>
      </rPr>
      <t>PE 100</t>
    </r>
  </si>
  <si>
    <t>Poznámky níže na konci ceníku !</t>
  </si>
  <si>
    <t xml:space="preserve">               Oblouky PE 100 RC</t>
  </si>
  <si>
    <t>FF485701W</t>
  </si>
  <si>
    <t>Elektrospojka PE100 SDR11          25</t>
  </si>
  <si>
    <t>7611704509763</t>
  </si>
  <si>
    <t>PE100 ELEKTROSPOJKA 25 SDR11</t>
  </si>
  <si>
    <t>FF485702W</t>
  </si>
  <si>
    <t>Elektrospojka PE100 SDR11          32</t>
  </si>
  <si>
    <t>7611704509770</t>
  </si>
  <si>
    <t>PE100 ELEKTROSPOJKA 32 SDR11</t>
  </si>
  <si>
    <t>FF485703W</t>
  </si>
  <si>
    <t>Elektrospojka PE100 SDR11          40</t>
  </si>
  <si>
    <t>7611704509787</t>
  </si>
  <si>
    <t>PE100 ELEKTROSPOJKA 40 SDR11</t>
  </si>
  <si>
    <t>FF485704W</t>
  </si>
  <si>
    <t>Elektrospojka PE100 SDR11          50</t>
  </si>
  <si>
    <t>7611704509794</t>
  </si>
  <si>
    <t>PE100 ELEKTROSPOJKA 50 SDR11</t>
  </si>
  <si>
    <t>FF485705W</t>
  </si>
  <si>
    <t>Elektrospojka PE100 SDR11          63</t>
  </si>
  <si>
    <t>7611704509800</t>
  </si>
  <si>
    <t>PE100 ELEKTROSPOJKA 63 SDR11</t>
  </si>
  <si>
    <t>FF485706W</t>
  </si>
  <si>
    <t>Elektrospojka PE100 SDR11          75</t>
  </si>
  <si>
    <t>7611704470742</t>
  </si>
  <si>
    <t>PE100 ELEKTROSPOJKA 75 SDR11</t>
  </si>
  <si>
    <t>FF485710W</t>
  </si>
  <si>
    <t>Elektrospojka PE100 SDR11          90</t>
  </si>
  <si>
    <t>7611704449649</t>
  </si>
  <si>
    <t>PE100 ELEKTROSPOJKA 90 SDR11</t>
  </si>
  <si>
    <t>FF485730W</t>
  </si>
  <si>
    <t>Elektrospojka PE100 SDR11        110</t>
  </si>
  <si>
    <t>7611704449632</t>
  </si>
  <si>
    <t>PE100 ELEKTROSPOJKA 110 SDR11</t>
  </si>
  <si>
    <t>FF485715W</t>
  </si>
  <si>
    <t>Elektrospojka PE100 SDR11        125</t>
  </si>
  <si>
    <t>7611704349895</t>
  </si>
  <si>
    <t>PE100 ELEKTROSPOJKA 125 SDR11</t>
  </si>
  <si>
    <t>FF485716W</t>
  </si>
  <si>
    <t>Elektrospojka PE100 SDR11        140</t>
  </si>
  <si>
    <t>7611704349901</t>
  </si>
  <si>
    <t>PE100 ELEKTROSPOJKA 140 SDR11</t>
  </si>
  <si>
    <t>FF485717W</t>
  </si>
  <si>
    <t>Elektrospojka PE100 SDR11        160</t>
  </si>
  <si>
    <t>7611704349918</t>
  </si>
  <si>
    <t>PE100 ELEKTROSPOJKA 160 SDR11</t>
  </si>
  <si>
    <t>FF485718W</t>
  </si>
  <si>
    <t>Elektrospojka PE100 SDR11        180</t>
  </si>
  <si>
    <t>7611704349772</t>
  </si>
  <si>
    <t>PE100 ELEKTROSPOJKA 180 SDR11</t>
  </si>
  <si>
    <t>FF485719W</t>
  </si>
  <si>
    <t>Elektrospojka PE100 SDR11        200</t>
  </si>
  <si>
    <t>7611704349765</t>
  </si>
  <si>
    <t>PE100 ELEKTROSPOJKA 200 SDR11</t>
  </si>
  <si>
    <t>FF485720W</t>
  </si>
  <si>
    <t>Elektrospojka PE100 SDR11        225</t>
  </si>
  <si>
    <t>7611704348966</t>
  </si>
  <si>
    <t>PE100 ELEKTROSPOJKA 225 SDR11</t>
  </si>
  <si>
    <t>FF485725W</t>
  </si>
  <si>
    <t>Elektrospojka PE100 SDR11        250</t>
  </si>
  <si>
    <t>7611704404181</t>
  </si>
  <si>
    <t>PE100 ELEKTROSPOJKA 250 SDR11</t>
  </si>
  <si>
    <t>FF485726W</t>
  </si>
  <si>
    <t>Elektrospojka PE100 SDR11        280</t>
  </si>
  <si>
    <t>7611704404198</t>
  </si>
  <si>
    <t>PE100 ELEKTROSPOJKA 280 SDR11</t>
  </si>
  <si>
    <t>FF485729W</t>
  </si>
  <si>
    <t>Elektrospojka PE100 SDR11        315</t>
  </si>
  <si>
    <t>7611704404204</t>
  </si>
  <si>
    <t>PE100 ELEKTROSPOJKA 315 SDR11</t>
  </si>
  <si>
    <t>FF485138W</t>
  </si>
  <si>
    <t>Elektrospojka PE100 SDR11        355</t>
  </si>
  <si>
    <t>7611704492362</t>
  </si>
  <si>
    <t>PE100 ELEKTROSPOJKA 355 SDR11</t>
  </si>
  <si>
    <t>FF485139W</t>
  </si>
  <si>
    <t>Elektrospojka PE100 SDR11        400</t>
  </si>
  <si>
    <t>7611704492324</t>
  </si>
  <si>
    <t>PE100 ELEKTROSPOJKA 400 SDR11</t>
  </si>
  <si>
    <t>FF911646W</t>
  </si>
  <si>
    <t>Elektrospojka PE100 SDR11        450</t>
  </si>
  <si>
    <t>7611704459976</t>
  </si>
  <si>
    <t>PE100 ELEKTROSPOJKA 450 SDR11</t>
  </si>
  <si>
    <t>FF911647W</t>
  </si>
  <si>
    <t>Elektrospojka PE100 SDR11        500</t>
  </si>
  <si>
    <t>7611704492287</t>
  </si>
  <si>
    <t>PE100 ELEKTROSPOJKA 500 SDR11</t>
  </si>
  <si>
    <t>FF911648W</t>
  </si>
  <si>
    <t>Elektrospojka PE100 SDR11        560</t>
  </si>
  <si>
    <t>7611704492270</t>
  </si>
  <si>
    <t>PE100 ELEKTROSPOJKA 560 SDR11</t>
  </si>
  <si>
    <t>FF911649W</t>
  </si>
  <si>
    <t>Elektrospojka PE100 SDR11        630</t>
  </si>
  <si>
    <t>7611704492263</t>
  </si>
  <si>
    <t>PE100 ELEKTROSPOJKA 630 SDR11</t>
  </si>
  <si>
    <t>FF911650W</t>
  </si>
  <si>
    <t>Elektrospojka PE100 SDR11        710</t>
  </si>
  <si>
    <t>7611704491440</t>
  </si>
  <si>
    <t>PE100 ELEKTROSPOJKA 710 SDR11</t>
  </si>
  <si>
    <t>FF911651W</t>
  </si>
  <si>
    <t>Elektrospojka PE100 SDR11        800</t>
  </si>
  <si>
    <t>7611704492294</t>
  </si>
  <si>
    <t>PE100 ELEKTROSPOJKA 800 SDR11</t>
  </si>
  <si>
    <t>FF911652W</t>
  </si>
  <si>
    <t>Elektrospojka PE100 SDR11        900</t>
  </si>
  <si>
    <t>7611704490252</t>
  </si>
  <si>
    <t>PE100 ELEKTROSPOJKA 900 SDR11</t>
  </si>
  <si>
    <t>FF485735W</t>
  </si>
  <si>
    <t>Elektrospojka PE100 SDR17        160</t>
  </si>
  <si>
    <t>7611704349925</t>
  </si>
  <si>
    <t>PE100 ELEKTROSPOJKA 160 SDR17</t>
  </si>
  <si>
    <t>FF485736W</t>
  </si>
  <si>
    <t>Elektrospojka PE100 SDR17        180</t>
  </si>
  <si>
    <t>7611704349789</t>
  </si>
  <si>
    <t>PE100 ELEKTROSPOJKA 180 SDR17</t>
  </si>
  <si>
    <t>FF485737W</t>
  </si>
  <si>
    <t>Elektrospojka PE100 SDR17        200</t>
  </si>
  <si>
    <t>7611704349796</t>
  </si>
  <si>
    <t>PE100 ELEKTROSPOJKA 200 SDR17</t>
  </si>
  <si>
    <t>FF485738W</t>
  </si>
  <si>
    <t>Elektrospojka PE100 SDR17        225</t>
  </si>
  <si>
    <t>7611704349802</t>
  </si>
  <si>
    <t>PE100 ELEKTROSPOJKA 225 SDR17</t>
  </si>
  <si>
    <t>FF485739W</t>
  </si>
  <si>
    <t>Elektrospojka PE100 SDR17        250</t>
  </si>
  <si>
    <t>7611704404150</t>
  </si>
  <si>
    <t>PE100 ELEKTROSPOJKA 250 SDR17</t>
  </si>
  <si>
    <t>FF485740W</t>
  </si>
  <si>
    <t>Elektrospojka PE100 SDR17        280</t>
  </si>
  <si>
    <t>7611704404167</t>
  </si>
  <si>
    <t>PE100 ELEKTROSPOJKA 280 SDR17</t>
  </si>
  <si>
    <t>FF485741W</t>
  </si>
  <si>
    <t>Elektrospojka PE100 SDR17        315</t>
  </si>
  <si>
    <t>7611704404174</t>
  </si>
  <si>
    <t>PE100 ELEKTROSPOJKA 315 SDR17</t>
  </si>
  <si>
    <t>FF471987W</t>
  </si>
  <si>
    <t>Elektrospojka PE100 SDR17        355</t>
  </si>
  <si>
    <t>7611704492386</t>
  </si>
  <si>
    <t>PE100 ELEKTROSPOJKA 355 SDR17</t>
  </si>
  <si>
    <t>FF471983W</t>
  </si>
  <si>
    <t>Elektrospojka PE100 SDR17        400</t>
  </si>
  <si>
    <t>7611704492355</t>
  </si>
  <si>
    <t>PE100 ELEKTROSPOJKA 400 SDR17</t>
  </si>
  <si>
    <t>FF471985W</t>
  </si>
  <si>
    <t>Elektrospojka PE100 SDR17        450</t>
  </si>
  <si>
    <t>7611704492256</t>
  </si>
  <si>
    <t>PE100 ELEKTROSPOJKA 450 SDR17</t>
  </si>
  <si>
    <t>FF471986W</t>
  </si>
  <si>
    <t>Elektrospojka PE100 SDR17        500</t>
  </si>
  <si>
    <t>7611704492249</t>
  </si>
  <si>
    <t>PE100 ELEKTROSPOJKA 500 SDR17</t>
  </si>
  <si>
    <t>FF911848W</t>
  </si>
  <si>
    <t>Elektrospojka PE100 SDR17        560</t>
  </si>
  <si>
    <t>7611704460354</t>
  </si>
  <si>
    <t>PE100 ELEKTROSPOJKA 560 SDR17</t>
  </si>
  <si>
    <t>FF911849W</t>
  </si>
  <si>
    <t>Elektrospojka PE100 SDR17        630</t>
  </si>
  <si>
    <t>7611704492348</t>
  </si>
  <si>
    <t>PE100 ELEKTROSPOJKA 630 SDR17</t>
  </si>
  <si>
    <t>FF911850W</t>
  </si>
  <si>
    <t>Elektrospojka PE100 SDR17        710</t>
  </si>
  <si>
    <t>7611704492379</t>
  </si>
  <si>
    <t>PE100 ELEKTROSPOJKA 710 SDR17</t>
  </si>
  <si>
    <t>FF911851W</t>
  </si>
  <si>
    <t>Elektrospojka PE100 SDR17        800</t>
  </si>
  <si>
    <t>7611704492300</t>
  </si>
  <si>
    <t>PE100 ELEKTROSPOJKA 800 SDR17</t>
  </si>
  <si>
    <t>FF911852W</t>
  </si>
  <si>
    <t>Elektrospojka PE100 SDR17        900</t>
  </si>
  <si>
    <t>7611704488860</t>
  </si>
  <si>
    <t>PE100 ELEKTROSPOJKA 900 SDR17</t>
  </si>
  <si>
    <t>FF911853W</t>
  </si>
  <si>
    <t>Elektrospojka PE100 SDR17      1000</t>
  </si>
  <si>
    <t>7611704490016</t>
  </si>
  <si>
    <t>PE100 ELEKTROSPOJKA 1000 SDR17</t>
  </si>
  <si>
    <t>FF911854W</t>
  </si>
  <si>
    <t>Elektrospojka PE100 SDR17      1200</t>
  </si>
  <si>
    <t>7611704490047</t>
  </si>
  <si>
    <t>PE100 ELEKTROSPOJKA 1200 SDR17</t>
  </si>
  <si>
    <t>FF911950W</t>
  </si>
  <si>
    <t>Elektrospojka PE100 SDR26        710</t>
  </si>
  <si>
    <t>7611704490054</t>
  </si>
  <si>
    <t>PE100 ELEKTROSPOJKA 710 SDR26</t>
  </si>
  <si>
    <t>FF911951W</t>
  </si>
  <si>
    <t>Elektrospojka PE100 SDR26        800</t>
  </si>
  <si>
    <t>7611704490115</t>
  </si>
  <si>
    <t>PE100 ELEKTROSPOJKA 800 SDR26</t>
  </si>
  <si>
    <t>FF911952W</t>
  </si>
  <si>
    <t>Elektrospojka PE100 SDR26        900</t>
  </si>
  <si>
    <t>7611704490061</t>
  </si>
  <si>
    <t>PE100 ELEKTROSPOJKA 900 SDR26</t>
  </si>
  <si>
    <t>FF911953W</t>
  </si>
  <si>
    <t>Elektrospojka PE100 SDR26      1000</t>
  </si>
  <si>
    <t>7611704490177</t>
  </si>
  <si>
    <t>PE100 ELEKTROSPOJKA 1000 SDR26</t>
  </si>
  <si>
    <t>FF911954W</t>
  </si>
  <si>
    <t>Elektrospojka PE100 SDR26      1200</t>
  </si>
  <si>
    <t>7611704490269</t>
  </si>
  <si>
    <t>PE100 ELEKTROSPOJKA 1200 SDR26</t>
  </si>
  <si>
    <t>FF485811W</t>
  </si>
  <si>
    <t>Elektrokoleno 90°         20</t>
  </si>
  <si>
    <t>7611704334976</t>
  </si>
  <si>
    <t>PE100 ELEKTROKOLENO 20 90° SDR11</t>
  </si>
  <si>
    <t>FF485812W</t>
  </si>
  <si>
    <t>Elektrokoleno 90°         25</t>
  </si>
  <si>
    <t>7611704334983</t>
  </si>
  <si>
    <t>PE100 ELEKTROKOLENO 25 90° SDR11</t>
  </si>
  <si>
    <t>FF485813W</t>
  </si>
  <si>
    <t>Elektrokoleno 90°         32</t>
  </si>
  <si>
    <t>7611704334990</t>
  </si>
  <si>
    <t>PE100 ELEKTROKOLENO 32 90° SDR11</t>
  </si>
  <si>
    <t>FF485814W</t>
  </si>
  <si>
    <t>Elektrokoleno 90°         40</t>
  </si>
  <si>
    <t>7611704335003</t>
  </si>
  <si>
    <t>PE100 ELEKTROKOLENO 40 90° SDR11</t>
  </si>
  <si>
    <t>FF485815W</t>
  </si>
  <si>
    <t>Elektrokoleno 90°         50</t>
  </si>
  <si>
    <t>7611704335010</t>
  </si>
  <si>
    <t>PE100 ELEKTROKOLENO 50 90° SDR11</t>
  </si>
  <si>
    <t>FF485816W</t>
  </si>
  <si>
    <t>Elektrokoleno 90°         63</t>
  </si>
  <si>
    <t>7611704335027</t>
  </si>
  <si>
    <t>PE100 ELEKTROKOLENO 63 90° SDR11</t>
  </si>
  <si>
    <t>FF485801W</t>
  </si>
  <si>
    <t>Elektrokoleno 90°         75</t>
  </si>
  <si>
    <t>7611704457811</t>
  </si>
  <si>
    <t>PE100 ELEKTROKOLENO 75 90° SDR11</t>
  </si>
  <si>
    <t>FF485617W</t>
  </si>
  <si>
    <t>Elektrokoleno 90°         90</t>
  </si>
  <si>
    <t>7611704412735</t>
  </si>
  <si>
    <t>PE100 ELEKTROKOLENO 90 90° SDR11</t>
  </si>
  <si>
    <t>FF485618W</t>
  </si>
  <si>
    <t>Elektrokoleno 90°       110</t>
  </si>
  <si>
    <t>7611704412711</t>
  </si>
  <si>
    <t>PE100 ELEKTROKOLENO 110 90° SDR11</t>
  </si>
  <si>
    <t>FF485819W</t>
  </si>
  <si>
    <t>Elektrokoleno 90°       125</t>
  </si>
  <si>
    <t>7611704449618</t>
  </si>
  <si>
    <t>PE100 ELEKTROKOLENO 125 90° SDR11</t>
  </si>
  <si>
    <t>FF485820W</t>
  </si>
  <si>
    <t>Elektrokoleno 90°       160</t>
  </si>
  <si>
    <t>7611704457897</t>
  </si>
  <si>
    <t>PE100 ELEKTROKOLENO 160 90° SDR11</t>
  </si>
  <si>
    <t>FF485856W</t>
  </si>
  <si>
    <t>Elektrokoleno 90°       180</t>
  </si>
  <si>
    <t>7611704457903</t>
  </si>
  <si>
    <t>PE100 ELEKTROKOLENO 180 90° SDR11</t>
  </si>
  <si>
    <t>FF485854W</t>
  </si>
  <si>
    <t>Elektrokoleno 90°       200</t>
  </si>
  <si>
    <t>7611704405287</t>
  </si>
  <si>
    <t>PE100 ELEKTROKOLENO 200 90° SDR11</t>
  </si>
  <si>
    <t>FF485858W</t>
  </si>
  <si>
    <t>Elektrokoleno 90°       225</t>
  </si>
  <si>
    <t>7611704405294</t>
  </si>
  <si>
    <t>PE100 ELEKTROKOLENO 225 90° SDR11</t>
  </si>
  <si>
    <t>FF485859W</t>
  </si>
  <si>
    <t>Elektrokoleno 90°       250</t>
  </si>
  <si>
    <t>7611704405300</t>
  </si>
  <si>
    <t>PE100 ELEKTROKOLENO 250 90° SDR11</t>
  </si>
  <si>
    <t>FF485803W</t>
  </si>
  <si>
    <t>Elektrokoleno 45°         32</t>
  </si>
  <si>
    <t>7611704334891</t>
  </si>
  <si>
    <t>PE100 ELEKTROKOLENO 32 45° SDR11</t>
  </si>
  <si>
    <t>FF485804W</t>
  </si>
  <si>
    <t>Elektrokoleno 45°         40</t>
  </si>
  <si>
    <t>7611704334907</t>
  </si>
  <si>
    <t>PE100 ELEKTROKOLENO 40 45° SDR11</t>
  </si>
  <si>
    <t>FF485805W</t>
  </si>
  <si>
    <t>Elektrokoleno 45°         50</t>
  </si>
  <si>
    <t>7611704334914</t>
  </si>
  <si>
    <t>PE100 ELEKTROKOLENO 50 45° SDR11</t>
  </si>
  <si>
    <t>FF485806W</t>
  </si>
  <si>
    <t>Elektrokoleno 45°         63</t>
  </si>
  <si>
    <t>7611704334921</t>
  </si>
  <si>
    <t>PE100 ELEKTROKOLENO 63 45° SDR11</t>
  </si>
  <si>
    <t>FF485800W</t>
  </si>
  <si>
    <t>Elektrokoleno 45°         75</t>
  </si>
  <si>
    <t>7611704457828</t>
  </si>
  <si>
    <t>PE100 ELEKTROKOLENO 75 45° SDR11</t>
  </si>
  <si>
    <t>FF485620W</t>
  </si>
  <si>
    <t>Elektrokoleno 45°         90</t>
  </si>
  <si>
    <t>7611704417167</t>
  </si>
  <si>
    <t>PE100 ELEKTROKOLENO 90 45° SDR11</t>
  </si>
  <si>
    <t>FF485621W</t>
  </si>
  <si>
    <t>Elektrokoleno 45°       110</t>
  </si>
  <si>
    <t>7611704417198</t>
  </si>
  <si>
    <t>PE100 ELEKTROKOLENO 110 45° SDR11</t>
  </si>
  <si>
    <t>FF485809W</t>
  </si>
  <si>
    <t>Elektrokoleno 45°       125</t>
  </si>
  <si>
    <t>7611704449311</t>
  </si>
  <si>
    <t>PE100 ELEKTROKOLENO 125 45° SDR11</t>
  </si>
  <si>
    <t>FF485810W</t>
  </si>
  <si>
    <t>Elektrokoleno 45°       160</t>
  </si>
  <si>
    <t>7611704457910</t>
  </si>
  <si>
    <t>PE100 ELEKTROKOLENO 160 45° SDR11</t>
  </si>
  <si>
    <t>FF485855W</t>
  </si>
  <si>
    <t>Elektrokoleno 45°       180</t>
  </si>
  <si>
    <t>7611704457927</t>
  </si>
  <si>
    <t>PE100 ELEKTROKOLENO 180 45° SDR11</t>
  </si>
  <si>
    <t>FF485849W</t>
  </si>
  <si>
    <t>Elektrokoleno 45°       200</t>
  </si>
  <si>
    <t>7611704405256</t>
  </si>
  <si>
    <t>PE100 ELEKTROKOLENO 200 45° SDR11</t>
  </si>
  <si>
    <t>FF485851W</t>
  </si>
  <si>
    <t>Elektrokoleno 45°       225</t>
  </si>
  <si>
    <t>7611704405263</t>
  </si>
  <si>
    <t>PE100 ELEKTROKOLENO 225 45° SDR11</t>
  </si>
  <si>
    <t>FF485853W</t>
  </si>
  <si>
    <t>Elektrokoleno 45°       250</t>
  </si>
  <si>
    <t>7611704405270</t>
  </si>
  <si>
    <t>PE100 ELEKTROKOLENO 250 45° SDR11</t>
  </si>
  <si>
    <t>FF485821W</t>
  </si>
  <si>
    <t>Elektro T-kus rovnoramenný         20</t>
  </si>
  <si>
    <t>7611704335072</t>
  </si>
  <si>
    <t>PE100 ELEKTRO T-KUS 20 SDR11</t>
  </si>
  <si>
    <t>FF485822W</t>
  </si>
  <si>
    <t>Elektro T-kus rovnoramenný         25</t>
  </si>
  <si>
    <t>7611704335089</t>
  </si>
  <si>
    <t>PE100 ELEKTRO T-KUS 25 SDR11</t>
  </si>
  <si>
    <t>FF485823W</t>
  </si>
  <si>
    <t>Elektro T-kus rovnoramenný         32</t>
  </si>
  <si>
    <t>7611704335096</t>
  </si>
  <si>
    <t>PE100 ELEKTRO T-KUS 32 SDR11</t>
  </si>
  <si>
    <t>FF485824W</t>
  </si>
  <si>
    <t>Elektro T-kus rovnoramenný         40</t>
  </si>
  <si>
    <t>7611704335102</t>
  </si>
  <si>
    <t>PE100 ELEKTRO T-KUS 40 SDR11</t>
  </si>
  <si>
    <t>FF485825W</t>
  </si>
  <si>
    <t>Elektro T-kus rovnoramenný         50</t>
  </si>
  <si>
    <t>7611704335119</t>
  </si>
  <si>
    <t>PE100 ELEKTRO T-KUS 50 SDR11</t>
  </si>
  <si>
    <t>FF485826W</t>
  </si>
  <si>
    <t>Elektro T-kus rovnoramenný         63</t>
  </si>
  <si>
    <t>7611704335126</t>
  </si>
  <si>
    <t>PE100 ELEKTRO T-KUS 63 SDR11</t>
  </si>
  <si>
    <t>FF485802W</t>
  </si>
  <si>
    <t>Elektro T-kus rovnoramenný         75</t>
  </si>
  <si>
    <t>7611704457804</t>
  </si>
  <si>
    <t>PE100 ELEKTRO T-KUS 75 75 SDR11</t>
  </si>
  <si>
    <t>FF485623W</t>
  </si>
  <si>
    <t>Elektro T-kus rovnoramenný         90</t>
  </si>
  <si>
    <t>7611704417778</t>
  </si>
  <si>
    <t>PE100 ELEKTRO T-KUS 90 SDR11</t>
  </si>
  <si>
    <t>FF485624W</t>
  </si>
  <si>
    <t>Elektro T-kus rovnoramenný       110</t>
  </si>
  <si>
    <t>7611704419925</t>
  </si>
  <si>
    <t>PE100 ELEKTRO T-KUS 110 SDR11</t>
  </si>
  <si>
    <t>FF485829W</t>
  </si>
  <si>
    <t>Elektro T-kus rovnoramenný       125</t>
  </si>
  <si>
    <t>7611704451802</t>
  </si>
  <si>
    <t>PE100 ELEKTRO T-KUS 125 SDR11</t>
  </si>
  <si>
    <t>FF485830W</t>
  </si>
  <si>
    <t>Elektro T-kus rovnoramenný       160</t>
  </si>
  <si>
    <t>7611704457934</t>
  </si>
  <si>
    <t>PE100 ELEKTRO T-KUS 160 SDR11</t>
  </si>
  <si>
    <t>FF485857W</t>
  </si>
  <si>
    <t>Elektro T-kus rovnoramenný       180</t>
  </si>
  <si>
    <t>7611704335331</t>
  </si>
  <si>
    <t>PE100 ELEKTRO T-KUS 180 SDR11</t>
  </si>
  <si>
    <t>FF485777W</t>
  </si>
  <si>
    <t>Elektro T-kus rovnoramenný       200</t>
  </si>
  <si>
    <t>7611704405348</t>
  </si>
  <si>
    <t>PE100 ELEKTRO T-KUS 200 SDR11</t>
  </si>
  <si>
    <t>FF485778W</t>
  </si>
  <si>
    <t>Elektro T-kus rovnoramenný       225</t>
  </si>
  <si>
    <t>7611704405355</t>
  </si>
  <si>
    <t>PE100 ELEKTRO T-KUS 225 SDR11</t>
  </si>
  <si>
    <t>FF485779W</t>
  </si>
  <si>
    <t>Elektro T-kus rovnoramenný       250</t>
  </si>
  <si>
    <t>7611704405362</t>
  </si>
  <si>
    <t>PE100 ELEKTRO T-KUS 250 SDR11</t>
  </si>
  <si>
    <t>FF485771W</t>
  </si>
  <si>
    <t>Elektro T-kus redukovaný       160-63</t>
  </si>
  <si>
    <t>7611704507899</t>
  </si>
  <si>
    <t>PE100 ELEKTRO T-KUS RED. 160/63 SDR11</t>
  </si>
  <si>
    <t>FF485772W</t>
  </si>
  <si>
    <t>Elektro T-kus redukovaný       160-90</t>
  </si>
  <si>
    <t>7611704507905</t>
  </si>
  <si>
    <t>PE100 ELEKTRO T-KUS RED. 160/90 SDR11</t>
  </si>
  <si>
    <t>FF485773W</t>
  </si>
  <si>
    <t>Elektro T-kus redukovaný       160-110</t>
  </si>
  <si>
    <t>7611704507912</t>
  </si>
  <si>
    <t>PE100 ELEKTRO T-KUS RED. 160/110 SDR11</t>
  </si>
  <si>
    <t>FF485630W</t>
  </si>
  <si>
    <t>Elektro T-kus redukovaný       200-90</t>
  </si>
  <si>
    <t>7611704407595</t>
  </si>
  <si>
    <t>PE100 ELEKTRO T-KUS RED. 200/90 SDR11</t>
  </si>
  <si>
    <t>FF485631W</t>
  </si>
  <si>
    <t>Elektro T-kus redukovaný       200-110</t>
  </si>
  <si>
    <t>7611704407663</t>
  </si>
  <si>
    <t>PE100 ELEKTRO T-KUS RED. 200/110 SDR11</t>
  </si>
  <si>
    <t>FF485633W</t>
  </si>
  <si>
    <t>Elektro T-kus redukovaný       200-160</t>
  </si>
  <si>
    <t>7611704407670</t>
  </si>
  <si>
    <t>PE100 ELEKTRO T-KUS RED. 200/160 SDR11</t>
  </si>
  <si>
    <t>FF485774W</t>
  </si>
  <si>
    <t>Elektro T-kus redukovaný       225-90</t>
  </si>
  <si>
    <t>7611704405515</t>
  </si>
  <si>
    <t>PE100 ELEKTRO T-KUS RED. 225/90 SDR11</t>
  </si>
  <si>
    <t>FF485775W</t>
  </si>
  <si>
    <t>Elektro T-kus redukovaný       225-110</t>
  </si>
  <si>
    <t>7611704405539</t>
  </si>
  <si>
    <t>PE100 ELEKTRO T-KUS RED. 225/110 SDR11</t>
  </si>
  <si>
    <t>FF485776W</t>
  </si>
  <si>
    <t>Elektro T-kus redukovaný       225-160</t>
  </si>
  <si>
    <t>7611704405522</t>
  </si>
  <si>
    <t>PE100 ELEKTRO T-KUS RED. 225/160 SDR11</t>
  </si>
  <si>
    <t>FF485639W</t>
  </si>
  <si>
    <t>Elektro T-kus redukovaný       250-110</t>
  </si>
  <si>
    <t>7611704407700</t>
  </si>
  <si>
    <t>PE100 ELEKTRO T-KUS RED. 250/110 SDR11</t>
  </si>
  <si>
    <t>FF485640W</t>
  </si>
  <si>
    <t>Elektro T-kus redukovaný       250-160</t>
  </si>
  <si>
    <t>7611704407717</t>
  </si>
  <si>
    <t>PE100 ELEKTRO T-KUS RED. 250/160 SDR11</t>
  </si>
  <si>
    <t>FF485831W</t>
  </si>
  <si>
    <t>Elektroredukce         25-20</t>
  </si>
  <si>
    <t>7611704335171</t>
  </si>
  <si>
    <t>PE100 ELEKTROREDUKCE 25/20 SDR11</t>
  </si>
  <si>
    <t>FF485832W</t>
  </si>
  <si>
    <t>Elektroredukce         32-20</t>
  </si>
  <si>
    <t>7611704335188</t>
  </si>
  <si>
    <t>PE100 ELEKTROREDUKCE 32/20 SDR11</t>
  </si>
  <si>
    <t>FF485833W</t>
  </si>
  <si>
    <t>Elektroredukce         32-25</t>
  </si>
  <si>
    <t>7611704335195</t>
  </si>
  <si>
    <t>PE100 ELEKTROREDUKCE 32/25 SDR11</t>
  </si>
  <si>
    <t>FF485834W</t>
  </si>
  <si>
    <t>Elektroredukce         40-20</t>
  </si>
  <si>
    <t>7611704444545</t>
  </si>
  <si>
    <t>PE100 ELEKTROREDUKCE 40/20 SDR11</t>
  </si>
  <si>
    <t>FF485836W</t>
  </si>
  <si>
    <t>Elektroredukce         40-25</t>
  </si>
  <si>
    <t>7611704352789</t>
  </si>
  <si>
    <t>PE100 ELEKTROREDUKCE 40/25 SDR11</t>
  </si>
  <si>
    <t>FF485835W</t>
  </si>
  <si>
    <t>Elektroredukce         40-32</t>
  </si>
  <si>
    <t>7611704335201</t>
  </si>
  <si>
    <t>PE100 ELEKTROREDUKCE 40/32 SDR11</t>
  </si>
  <si>
    <t>FF485837W</t>
  </si>
  <si>
    <t>Elektroredukce         50-32</t>
  </si>
  <si>
    <t>7611704335218</t>
  </si>
  <si>
    <t>PE100 ELEKTROREDUKCE 50/32 SDR11</t>
  </si>
  <si>
    <t>FF485838W</t>
  </si>
  <si>
    <t>Elektroredukce         50-40</t>
  </si>
  <si>
    <t>7611704335225</t>
  </si>
  <si>
    <t>PE100 ELEKTROREDUKCE 50/40 SDR11</t>
  </si>
  <si>
    <t>FF485839W</t>
  </si>
  <si>
    <t>Elektroredukce         63-32</t>
  </si>
  <si>
    <t>7611704335232</t>
  </si>
  <si>
    <t>PE100 ELEKTROREDUKCE 63/32 SDR11</t>
  </si>
  <si>
    <t>FF485840W</t>
  </si>
  <si>
    <t>Elektroredukce         63-40</t>
  </si>
  <si>
    <t>7611704335249</t>
  </si>
  <si>
    <t>PE100 ELEKTROREDUKCE 63/40 SDR11</t>
  </si>
  <si>
    <t>FF485841W</t>
  </si>
  <si>
    <t>Elektroredukce         63-50</t>
  </si>
  <si>
    <t>7611704335256</t>
  </si>
  <si>
    <t>PE100 ELEKTROREDUKCE 63/50 SDR11</t>
  </si>
  <si>
    <t>FF485627W</t>
  </si>
  <si>
    <t>Elektroredukce        90-63</t>
  </si>
  <si>
    <t>7611704419574</t>
  </si>
  <si>
    <t>PE100 ELEKTROREDUKCE 90/63 SDR11</t>
  </si>
  <si>
    <t>FF485628W</t>
  </si>
  <si>
    <t>Elektroredukce       110-90</t>
  </si>
  <si>
    <t>7611704419604</t>
  </si>
  <si>
    <t>PE100 ELEKTROREDUKCE 110/90 SDR11</t>
  </si>
  <si>
    <t>FF485848W</t>
  </si>
  <si>
    <t>Elektroredukce       125-90</t>
  </si>
  <si>
    <t>7611704452359</t>
  </si>
  <si>
    <t>PE100 ELEKTROREDUKCE 125/90 SDR11</t>
  </si>
  <si>
    <t>FF485850W</t>
  </si>
  <si>
    <t>Elektroredukce       160-110</t>
  </si>
  <si>
    <t>7611704492973</t>
  </si>
  <si>
    <t>PE100 ELEKTROREDUKCE 160/110 SDR11</t>
  </si>
  <si>
    <t>FF485852W</t>
  </si>
  <si>
    <t>Elektroredukce       180-125</t>
  </si>
  <si>
    <t>7611704491365</t>
  </si>
  <si>
    <t>PE100 ELEKTROREDUKCE 180/25 SDR11</t>
  </si>
  <si>
    <t>FF485842W</t>
  </si>
  <si>
    <t>Elektroredukce       200-160</t>
  </si>
  <si>
    <t>7611704405386</t>
  </si>
  <si>
    <t>PE100 ELEKTROREDUKCE 200/160 SDR11</t>
  </si>
  <si>
    <t>FF485843W</t>
  </si>
  <si>
    <t>Elektroredukce       225-160</t>
  </si>
  <si>
    <t>7611704405393</t>
  </si>
  <si>
    <t>PE100 ELEKTROREDUKCE 225/160 SDR11</t>
  </si>
  <si>
    <t>FF485844W</t>
  </si>
  <si>
    <t>Elektroredukce       250-160</t>
  </si>
  <si>
    <t>7611704405409</t>
  </si>
  <si>
    <t>PE100 ELEKTROREDUKCE 250/160 SDR11</t>
  </si>
  <si>
    <t>FF485845W</t>
  </si>
  <si>
    <t>Elektroredukce       250-200</t>
  </si>
  <si>
    <t>7611704405416</t>
  </si>
  <si>
    <t>PE100 ELEKTROREDUKCE 250/200 SDR11</t>
  </si>
  <si>
    <t>FF485950W</t>
  </si>
  <si>
    <t>Elektrozáslepka               20</t>
  </si>
  <si>
    <t>7611704340281</t>
  </si>
  <si>
    <t>PE100 ELEKTROZÁSLEPKA 20 SDR11</t>
  </si>
  <si>
    <t>FF485951W</t>
  </si>
  <si>
    <t>Elektrozáslepka               25</t>
  </si>
  <si>
    <t>7611704340298</t>
  </si>
  <si>
    <t>PE100 ELEKTROZÁSLEPKA 25 SDR11</t>
  </si>
  <si>
    <t>FF485952W</t>
  </si>
  <si>
    <t>Elektrozáslepka               32</t>
  </si>
  <si>
    <t>7611704340335</t>
  </si>
  <si>
    <t>PE100 ELEKTROZÁSLEPKA 32 SDR11</t>
  </si>
  <si>
    <t>FF485953W</t>
  </si>
  <si>
    <t>Elektrozáslepka               40</t>
  </si>
  <si>
    <t>7611704340304</t>
  </si>
  <si>
    <t>PE100 ELEKTROZÁSLEPKA 40 SDR11</t>
  </si>
  <si>
    <t>FF485954W</t>
  </si>
  <si>
    <t>Elektrozáslepka               50</t>
  </si>
  <si>
    <t>7611704340311</t>
  </si>
  <si>
    <t>PE100 ELEKTROZÁSLEPKA 50 SDR11</t>
  </si>
  <si>
    <t>FF485955W</t>
  </si>
  <si>
    <t>Elektrozáslepka               63</t>
  </si>
  <si>
    <t>7611704340328</t>
  </si>
  <si>
    <t>PE100 ELEKTROZÁSLEPKA 63 SDR11</t>
  </si>
  <si>
    <t>FF485936W</t>
  </si>
  <si>
    <t>Elektrozáslepka KIT         75</t>
  </si>
  <si>
    <t>7611704335881</t>
  </si>
  <si>
    <t>PE100 ELEKTROZÁSLEPKA KIT 75 SDR11</t>
  </si>
  <si>
    <t>FF485937W</t>
  </si>
  <si>
    <t>Elektrozáslepka KIT         90</t>
  </si>
  <si>
    <t>7611704335898</t>
  </si>
  <si>
    <t>PE100 ELEKTROZÁSLEPKA KIT 90 SDR11</t>
  </si>
  <si>
    <t>FF485938W</t>
  </si>
  <si>
    <t>Elektrozáslepka KIT       110</t>
  </si>
  <si>
    <t>7611704335904</t>
  </si>
  <si>
    <t>PE100 ELEKTROZÁSLEPKA KIT 110 SDR11</t>
  </si>
  <si>
    <t>FF485939W</t>
  </si>
  <si>
    <t>Elektrozáslepka KIT       125</t>
  </si>
  <si>
    <t>7611704335911</t>
  </si>
  <si>
    <t>PE100 ELEKTROZÁSLEPKA KIT 125 SDR11</t>
  </si>
  <si>
    <t>FF485943W</t>
  </si>
  <si>
    <t>Elektrozáslepka             160</t>
  </si>
  <si>
    <t>7611704405430</t>
  </si>
  <si>
    <t>PE100 ELEKTROZÁSLEPKA 160 SDR11</t>
  </si>
  <si>
    <t>FF485942W</t>
  </si>
  <si>
    <t>Elektrozáslepka KIT       180</t>
  </si>
  <si>
    <t>7611704335935</t>
  </si>
  <si>
    <t>PE100 ELEKTROZÁSLEPKA KIT 180 SDR11</t>
  </si>
  <si>
    <t>FF485944W</t>
  </si>
  <si>
    <t>Elektrozáslepka             200</t>
  </si>
  <si>
    <t>7611704405447</t>
  </si>
  <si>
    <t>PE100 ELEKTROZÁSLEPKA 200 SDR11</t>
  </si>
  <si>
    <t>FF485948W</t>
  </si>
  <si>
    <t>Elektrozáslepka             225</t>
  </si>
  <si>
    <t>7611704405454</t>
  </si>
  <si>
    <t>PE100 ELEKTROZÁSLEPKA 225 SDR11</t>
  </si>
  <si>
    <t>FF485949W</t>
  </si>
  <si>
    <t>Elektrozáslepka             250</t>
  </si>
  <si>
    <t>7611704405478</t>
  </si>
  <si>
    <t>PE100 ELEKTROZÁSLEPKA 250 SDR11</t>
  </si>
  <si>
    <t>FF485861W</t>
  </si>
  <si>
    <t>Přechodová vložka vnější závit  25-3/4"</t>
  </si>
  <si>
    <t>7611704335355</t>
  </si>
  <si>
    <t>PE100 VLOŽKA PŘECHOD. VNĚ. ZÁVIT 25/¾"</t>
  </si>
  <si>
    <t>FF485862W</t>
  </si>
  <si>
    <t>Přechodová vložka vnější závit  32-1"</t>
  </si>
  <si>
    <t>7611704335362</t>
  </si>
  <si>
    <t>PE100 VLOŽKA PŘECHOD. VNĚ. ZÁVIT 32/1"</t>
  </si>
  <si>
    <t>FF485881W</t>
  </si>
  <si>
    <t>Přechodová vložka vnější závit  32-1 1/2"</t>
  </si>
  <si>
    <t>7611704344128</t>
  </si>
  <si>
    <t>PE100 VLOŽKA PŘECHOD. VNĚ. ZÁVIT 32/1½"</t>
  </si>
  <si>
    <t>FF485882W</t>
  </si>
  <si>
    <t>Přechodová vložka vnější závit  40-1"</t>
  </si>
  <si>
    <t>7611704344135</t>
  </si>
  <si>
    <t>PE100 VLOŽKA PŘECHOD. VNĚ. ZÁVIT 40/1"</t>
  </si>
  <si>
    <t>FF485863W</t>
  </si>
  <si>
    <t>Přechodová vložka vnější závit  40-1 1/4"</t>
  </si>
  <si>
    <t>7611704335379</t>
  </si>
  <si>
    <t>PE100 VLOŽKA PŘECHOD. VNĚ. ZÁVIT 40/1¼"</t>
  </si>
  <si>
    <t>FF485885W</t>
  </si>
  <si>
    <t>Přechodová vložka vnější závit  50-1"</t>
  </si>
  <si>
    <t>7611704344166</t>
  </si>
  <si>
    <t>PE100 VLOŽKA PŘECHOD. VNĚ. ZÁVIT 50/1"</t>
  </si>
  <si>
    <t>FF485884W</t>
  </si>
  <si>
    <t>Přechodová vložka vnější závit  50-1 1/4"</t>
  </si>
  <si>
    <t>7611704344159</t>
  </si>
  <si>
    <t>PE100 VLOŽKA PŘECHOD. VNĚ. ZÁVIT 50/1¼"</t>
  </si>
  <si>
    <t>FF485864W</t>
  </si>
  <si>
    <t>Přechodová vložka vnější závit  50-1 1/2"</t>
  </si>
  <si>
    <t>7611704335386</t>
  </si>
  <si>
    <t>PE100 VLOŽKA PŘECHOD. VNĚ. ZÁVIT 50/1½</t>
  </si>
  <si>
    <t>FF485887W</t>
  </si>
  <si>
    <t>Přechodová vložka vnější závit  63-1 1/2"</t>
  </si>
  <si>
    <t>7611704378086</t>
  </si>
  <si>
    <t>PE100 VLOŽKA PŘECHOD. VNĚ. ZÁVIT 63/1½"</t>
  </si>
  <si>
    <t>FF485865W</t>
  </si>
  <si>
    <t>Přechodová vložka vnější závit  63-2"</t>
  </si>
  <si>
    <t>7611704335393</t>
  </si>
  <si>
    <t>PE100 VLOŽKA PŘECHOD. VNĚ. ZÁVIT 63/2"</t>
  </si>
  <si>
    <t>FF485866W</t>
  </si>
  <si>
    <t>Přechodová vložka vnitřní závit  32-1"</t>
  </si>
  <si>
    <t>7611704335409</t>
  </si>
  <si>
    <t>PE100 VLOŽKA PŘECHOD. VNI. ZÁVIT 32/1"</t>
  </si>
  <si>
    <t>FF485867W</t>
  </si>
  <si>
    <t>Přechodová vložka vnitřní závit  40-1 1/4"</t>
  </si>
  <si>
    <t>7611704335416</t>
  </si>
  <si>
    <t>PE100 VLOŽKA PŘECHOD. VNI. ZÁVIT 40/1¼"</t>
  </si>
  <si>
    <t>FF485868W</t>
  </si>
  <si>
    <t>Přechodová vložka vnitřní závit  50-1 1/2"</t>
  </si>
  <si>
    <t>7611704335423</t>
  </si>
  <si>
    <t>PE100 VLOŽKA PŘECHOD. VNI. ZÁVIT 50/1½"</t>
  </si>
  <si>
    <t>FF485973W</t>
  </si>
  <si>
    <t>Přechodová vložka vnitřní závit  63-1 1/4"</t>
  </si>
  <si>
    <t>7611704344203</t>
  </si>
  <si>
    <t>PE100 VLOŽKA PŘECHOD. VNI. ZÁVIT 63/1¼"</t>
  </si>
  <si>
    <t>FF485869W</t>
  </si>
  <si>
    <t>Přechodová vložka vnitřní závit  63-2"</t>
  </si>
  <si>
    <t>7611704335430</t>
  </si>
  <si>
    <t>PE100 VLOŽKA PŘECHOD. VNI. ZÁVIT 63/2"</t>
  </si>
  <si>
    <t>FF488021W</t>
  </si>
  <si>
    <t>Navrtávací odbočka SATURN            110-90</t>
  </si>
  <si>
    <t>7611704343275</t>
  </si>
  <si>
    <t>PE100 ODBOČKA NAVRT. SATURN 110/90</t>
  </si>
  <si>
    <t>FF488022W</t>
  </si>
  <si>
    <t>Navrtávací odbočka SATURN            110-110</t>
  </si>
  <si>
    <t>7611704343282</t>
  </si>
  <si>
    <t>PE100 ODBOČKA NAVRT. SATURN 110/110</t>
  </si>
  <si>
    <t>FF488023W</t>
  </si>
  <si>
    <t>Navrtávací odbočka SATURN            125-90</t>
  </si>
  <si>
    <t>7611704343299</t>
  </si>
  <si>
    <t>PE100 ODBOČKA NAVRT. SATURN 125/90</t>
  </si>
  <si>
    <t>FF488024W</t>
  </si>
  <si>
    <t>Navrtávací odbočka SATURN            125-110</t>
  </si>
  <si>
    <t>7611704343312</t>
  </si>
  <si>
    <t>PE100 ODBOČKA NAVRT. SATURN 125/110</t>
  </si>
  <si>
    <t>FF488025W</t>
  </si>
  <si>
    <t>Navrtávací odbočka SATURN            160-90</t>
  </si>
  <si>
    <t>7611704343329</t>
  </si>
  <si>
    <t>PE100 ODBOČKA NAVRT. SATURN 160/90</t>
  </si>
  <si>
    <t>FF488026W</t>
  </si>
  <si>
    <t>Navrtávací odbočka SATURN            160-110</t>
  </si>
  <si>
    <t>7611704343336</t>
  </si>
  <si>
    <t>PE100 ODBOČKA NAVRT. SATURN 160/110</t>
  </si>
  <si>
    <t>FF488027W</t>
  </si>
  <si>
    <t>Navrtávací odbočka SATURN            160-125</t>
  </si>
  <si>
    <t>7611704343343</t>
  </si>
  <si>
    <t>PE100 ODBOČKA NAVRT. SATURN 160/125</t>
  </si>
  <si>
    <t>FF488028W</t>
  </si>
  <si>
    <t>Navrtávací odbočka SATURN            180-90</t>
  </si>
  <si>
    <t>7611704343350</t>
  </si>
  <si>
    <t>PE100 ODBOČKA NAVRT. SATURN 180/90</t>
  </si>
  <si>
    <t>FF488029W</t>
  </si>
  <si>
    <t>Navrtávací odbočka SATURN            180-110</t>
  </si>
  <si>
    <t>7611704343367</t>
  </si>
  <si>
    <t>PE100 ODBOČKA NAVRT. SATURN 180/110</t>
  </si>
  <si>
    <t>FF488030W</t>
  </si>
  <si>
    <t>Navrtávací odbočka SATURN            180-125</t>
  </si>
  <si>
    <t>7611704343374</t>
  </si>
  <si>
    <t>PE100 ODBOČKA NAVRT. SATURN 180/125</t>
  </si>
  <si>
    <t>FF488031W</t>
  </si>
  <si>
    <t>Navrtávací odbočka SATURN            200-90</t>
  </si>
  <si>
    <t>7611704343381</t>
  </si>
  <si>
    <t>PE100 ODBOČKA NAVRT. SATURN 200/90</t>
  </si>
  <si>
    <t>FF488032W</t>
  </si>
  <si>
    <t>Navrtávací odbočka SATURN            200-110</t>
  </si>
  <si>
    <t>7611704343398</t>
  </si>
  <si>
    <t>PE100 ODBOČKA NAVRT. SATURN 200/110</t>
  </si>
  <si>
    <t>FF488033W</t>
  </si>
  <si>
    <t>Navrtávací odbočka SATURN            200-125</t>
  </si>
  <si>
    <t>7611704343404</t>
  </si>
  <si>
    <t>PE100 ODBOČKA NAVRT. SATURN 200/125</t>
  </si>
  <si>
    <t>FF488034W</t>
  </si>
  <si>
    <t>Navrtávací odbočka SATURN            225-90</t>
  </si>
  <si>
    <t>7611704343411</t>
  </si>
  <si>
    <t>PE100 ODBOČKA NAVRT. SATURN 225/90</t>
  </si>
  <si>
    <t>FF488035W</t>
  </si>
  <si>
    <t>Navrtávací odbočka SATURN            225-110</t>
  </si>
  <si>
    <t>7611704343428</t>
  </si>
  <si>
    <t>PE100 ODBOČKA NAVRT. SATURN 225/110</t>
  </si>
  <si>
    <t>FF488036W</t>
  </si>
  <si>
    <t>Navrtávací odbočka SATURN            225-125</t>
  </si>
  <si>
    <t>7611704343435</t>
  </si>
  <si>
    <t>PE100 ODBOČKA NAVRT. SATURN 225/125</t>
  </si>
  <si>
    <t>FF488037W</t>
  </si>
  <si>
    <t>Navrtávací odbočka SATURN            250-90</t>
  </si>
  <si>
    <t>7611704343442</t>
  </si>
  <si>
    <t>PE100 ODBOČKA NAVRT. SATURN 250/90</t>
  </si>
  <si>
    <t>FF488038W</t>
  </si>
  <si>
    <t>Navrtávací odbočka SATURN            250-110</t>
  </si>
  <si>
    <t>7611704343459</t>
  </si>
  <si>
    <t>PE100 ODBOČKA NAVRT. SATURN 250/110</t>
  </si>
  <si>
    <t>FF488039W</t>
  </si>
  <si>
    <t>Navrtávací odbočka SATURN            250-125</t>
  </si>
  <si>
    <t>7611704343466</t>
  </si>
  <si>
    <t>PE100 ODBOČKA NAVRT. SATURN 250/125</t>
  </si>
  <si>
    <t>FF488140W</t>
  </si>
  <si>
    <t>Navrtávací odbočka SATURN            280-90</t>
  </si>
  <si>
    <t>7611704452472</t>
  </si>
  <si>
    <t>PE100 ODBOČKA NAVRT. SATURN 280/90</t>
  </si>
  <si>
    <t>FF488141W</t>
  </si>
  <si>
    <t>Navrtávací odbočka SATURN            280-110</t>
  </si>
  <si>
    <t>7611704452458</t>
  </si>
  <si>
    <t>PE100 ODBOČKA NAVRT. SATURN 280/110</t>
  </si>
  <si>
    <t>FF488142W</t>
  </si>
  <si>
    <t>Navrtávací odbočka SATURN            280-125</t>
  </si>
  <si>
    <t>7611704452533</t>
  </si>
  <si>
    <t>PE100 ODBOČKA NAVRT. SATURN 280/125</t>
  </si>
  <si>
    <t>FF488143W</t>
  </si>
  <si>
    <t>Navrtávací odbočka SATURN            315/355-90</t>
  </si>
  <si>
    <t>7611704452489</t>
  </si>
  <si>
    <t>PE100 ODBOČKA NAVRT. SATURN 315/355/90</t>
  </si>
  <si>
    <t>FF488144W</t>
  </si>
  <si>
    <t>Navrtávací odbočka SATURN            315/355-110</t>
  </si>
  <si>
    <t>7611704452496</t>
  </si>
  <si>
    <t>PE100 ODBOČKA NAVRT. SATURN 315/355/110</t>
  </si>
  <si>
    <t>FF488145W</t>
  </si>
  <si>
    <t>Navrtávací odbočka SATURN            315/355-125</t>
  </si>
  <si>
    <t>7611704452540</t>
  </si>
  <si>
    <t>PE100 ODBOČKA NAVRT. SATURN 315/355/125</t>
  </si>
  <si>
    <t>FF488146W</t>
  </si>
  <si>
    <t>Navrtávací odbočka SATURN            400/450-90</t>
  </si>
  <si>
    <t>7611704452502</t>
  </si>
  <si>
    <t>PE100 ODBOČKA NAVRT. SATURN 400/450/90</t>
  </si>
  <si>
    <t>FF488147W</t>
  </si>
  <si>
    <t>Navrtávací odbočka SATURN            400/450-110</t>
  </si>
  <si>
    <t>7611704452519</t>
  </si>
  <si>
    <t>PE100 ODBOČKA NAVRT. SATURN 400/450/110</t>
  </si>
  <si>
    <t>FF488148W</t>
  </si>
  <si>
    <t>Navrtávací odbočka SATURN            400/450-125</t>
  </si>
  <si>
    <t>7611704452526</t>
  </si>
  <si>
    <t>PE100 ODBOČKA NAVRT. SATURN 400/450/125</t>
  </si>
  <si>
    <t>FF488149W</t>
  </si>
  <si>
    <t>Navrtávací odbočka SATURN            500/630-90</t>
  </si>
  <si>
    <t>7611704443388</t>
  </si>
  <si>
    <t>PE100 ODBOČKA NAVRT. SATURN 500/630/90</t>
  </si>
  <si>
    <t>FF488150W</t>
  </si>
  <si>
    <t>Navrtávací odbočka SATURN            500/630-110</t>
  </si>
  <si>
    <t>7611704443357</t>
  </si>
  <si>
    <t>PE100 ODBOČKA NAVRT. SATURN 500/630/110</t>
  </si>
  <si>
    <t>FF488151W</t>
  </si>
  <si>
    <t>Navrtávací odbočka SATURN            500/630-125</t>
  </si>
  <si>
    <t>7611704443395</t>
  </si>
  <si>
    <t>PE100 ODBOČKA NAVRT. SATURN 500/630/125</t>
  </si>
  <si>
    <t>FF135404W</t>
  </si>
  <si>
    <t>Navrtávací odbočka SATURN            315-225</t>
  </si>
  <si>
    <t>7611704506366</t>
  </si>
  <si>
    <t>PE100 ODBOČKA NAVRT. SATURN 315/225</t>
  </si>
  <si>
    <t>FF135414W</t>
  </si>
  <si>
    <t>Navrtávací odbočka SATURN            355-225</t>
  </si>
  <si>
    <t>7611704506144</t>
  </si>
  <si>
    <t>PE100 ODBOČKA NAVRT. SATURN 355/225</t>
  </si>
  <si>
    <t>FF135424W</t>
  </si>
  <si>
    <t>Navrtávací odbočka SATURN            400-225</t>
  </si>
  <si>
    <t>7611704506151</t>
  </si>
  <si>
    <t>PE100 ODBOČKA NAVRT. SATURN 400/225</t>
  </si>
  <si>
    <t>FF135432W</t>
  </si>
  <si>
    <t>Navrtávací odbočka SATURN            450-160</t>
  </si>
  <si>
    <t>7611704506083</t>
  </si>
  <si>
    <t>PE100 ODBOČKA NAVRT. SATURN 450/160</t>
  </si>
  <si>
    <t>FF135434W</t>
  </si>
  <si>
    <t>Navrtávací odbočka SATURN            450-225</t>
  </si>
  <si>
    <t>7611704506168</t>
  </si>
  <si>
    <t>PE100 ODBOČKA NAVRT. SATURN 450/225</t>
  </si>
  <si>
    <t>FF131037W</t>
  </si>
  <si>
    <t>Navrtávací T-kus základní          d63-d63</t>
  </si>
  <si>
    <t>7611704381994</t>
  </si>
  <si>
    <t>PE100 T-KUS NAVRT. ZÁKLADNÍ 63/63</t>
  </si>
  <si>
    <t>FF131047W</t>
  </si>
  <si>
    <t>Navrtávací T-kus základní          d75-d63</t>
  </si>
  <si>
    <t>7611704356534</t>
  </si>
  <si>
    <t>PE100 T-KUS NAVRT. ZÁKLADNÍ 75/63</t>
  </si>
  <si>
    <t>FF131057W</t>
  </si>
  <si>
    <t>Navrtávací T-kus základní          d90-d63</t>
  </si>
  <si>
    <t>7611704356541</t>
  </si>
  <si>
    <t>PE100 T-KUS NAVRT. ZÁKLADNÍ 90/63</t>
  </si>
  <si>
    <t>FF131067W</t>
  </si>
  <si>
    <t>Navrtávací T-kus základní        d110-d63</t>
  </si>
  <si>
    <t>7611704369695</t>
  </si>
  <si>
    <t>PE100 T-KUS NAVRT. ZÁKLADNÍ 110/63</t>
  </si>
  <si>
    <t>FF131077W</t>
  </si>
  <si>
    <t>Navrtávací T-kus základní        d125-d63</t>
  </si>
  <si>
    <t>7611704356558</t>
  </si>
  <si>
    <t>PE100 T-KUS NAVRT. ZÁKLADNÍ 125/63</t>
  </si>
  <si>
    <t>FF131087W</t>
  </si>
  <si>
    <t>Navrtávací T-kus základní        d140-d63</t>
  </si>
  <si>
    <t>7611704366083</t>
  </si>
  <si>
    <t>PE100 T-KUS NAVRT. ZÁKLADNÍ 140/63</t>
  </si>
  <si>
    <t>FF131097W</t>
  </si>
  <si>
    <t>Navrtávací T-kus základní        d160-d63</t>
  </si>
  <si>
    <t>7611704356565</t>
  </si>
  <si>
    <t>PE100 T-KUS NAVRT. ZÁKLADNÍ 160/63</t>
  </si>
  <si>
    <t>FF131107W</t>
  </si>
  <si>
    <t>Navrtávací T-kus základní        d180-d63</t>
  </si>
  <si>
    <t>7611704369701</t>
  </si>
  <si>
    <t>PE100 T-KUS NAVRT. ZÁKLADNÍ 180/63</t>
  </si>
  <si>
    <t>FF131117W</t>
  </si>
  <si>
    <t>Navrtávací T-kus základní        d200-d63</t>
  </si>
  <si>
    <t>7611704356572</t>
  </si>
  <si>
    <t>PE100 T-KUS NAVRT. ZÁKLADNÍ 200/63</t>
  </si>
  <si>
    <t>FF131127W</t>
  </si>
  <si>
    <t>Navrtávací T-kus základní        d225-d63</t>
  </si>
  <si>
    <t>7611704382007</t>
  </si>
  <si>
    <t>PE100 T-KUS NAVRT. ZÁKLADNÍ 225/63</t>
  </si>
  <si>
    <t>FF131137W</t>
  </si>
  <si>
    <t>Navrtávací T-kus základní        d250-d63</t>
  </si>
  <si>
    <t>7611704365888</t>
  </si>
  <si>
    <t>PE100 T-KUS NAVRT. ZÁKLADNÍ 250/63</t>
  </si>
  <si>
    <t>FF131147W</t>
  </si>
  <si>
    <t>Navrtávací T-kus základní        d280-d63</t>
  </si>
  <si>
    <t>7611704301480</t>
  </si>
  <si>
    <t>PE100 T-KUS NAVRT. ZÁKLADNÍ 280/63</t>
  </si>
  <si>
    <t>FF131157W</t>
  </si>
  <si>
    <t>Navrtávací T-kus základní        d315/355-d63</t>
  </si>
  <si>
    <t>7611704301497</t>
  </si>
  <si>
    <t>PE100 T-KUS NAVRT. ZÁKLADNÍ 315/355/63</t>
  </si>
  <si>
    <t>FF131177W</t>
  </si>
  <si>
    <t>Navrtávací T-kus základní        d400-d63</t>
  </si>
  <si>
    <t>7611704478748</t>
  </si>
  <si>
    <t>PE100 T-KUS NAVRT. ZÁKLADNÍ 400/63</t>
  </si>
  <si>
    <t>FF149437W</t>
  </si>
  <si>
    <t>Navrtávací T-kus balónovací       63-2 1/2"</t>
  </si>
  <si>
    <t>7611704367271</t>
  </si>
  <si>
    <t>PE100 T-KUS NAVRT. BALON. 63/2 1/2"</t>
  </si>
  <si>
    <t>FF149447W</t>
  </si>
  <si>
    <t>Navrtávací T-kus balónovací       75-2 1/2"</t>
  </si>
  <si>
    <t>7611704367288</t>
  </si>
  <si>
    <t>PE100 T-KUS NAVRT. BALON. 75/2 1/2"</t>
  </si>
  <si>
    <t>FF149457W</t>
  </si>
  <si>
    <t>Navrtávací T-kus balónovací       90-2 1/2"</t>
  </si>
  <si>
    <t>7611704367295</t>
  </si>
  <si>
    <t>PE100 T-KUS NAVRT. BALON. 90/2 1/2"</t>
  </si>
  <si>
    <t>FF149467W</t>
  </si>
  <si>
    <t>Navrtávací T-kus balónovací     110-2 1/2"</t>
  </si>
  <si>
    <t>7611704367301</t>
  </si>
  <si>
    <t>PE100 T-KUS NAVRT. BALON. 110/2 1/2"</t>
  </si>
  <si>
    <t>FF149477W</t>
  </si>
  <si>
    <t>Navrtávací T-kus balónovací     125-2 1/2"</t>
  </si>
  <si>
    <t>7611704382076</t>
  </si>
  <si>
    <t>PE100 T-KUS NAVRT. BALON. 125/2 1/2"</t>
  </si>
  <si>
    <t>FF149487W</t>
  </si>
  <si>
    <t>Navrtávací T-kus balónovací     140-2 1/2"</t>
  </si>
  <si>
    <t>7611704367318</t>
  </si>
  <si>
    <t>PE100 T-KUS NAVRT. BALON. 140/2 1/2"</t>
  </si>
  <si>
    <t>FF149497W</t>
  </si>
  <si>
    <t>Navrtávací T-kus balónovací     160-2 1/2"</t>
  </si>
  <si>
    <t>7611704367325</t>
  </si>
  <si>
    <t>PE100 T-KUS NAVRT. BALON. 160/2 1/2"</t>
  </si>
  <si>
    <t>FF149507W</t>
  </si>
  <si>
    <t>Navrtávací T-kus balónovací     180-2 1/2"</t>
  </si>
  <si>
    <t>7611704367332</t>
  </si>
  <si>
    <t>PE100 T-KUS NAVRT. BALON. 180/2 1/2"</t>
  </si>
  <si>
    <t>FF149517W</t>
  </si>
  <si>
    <t>Navrtávací T-kus balónovací     200-2 1/2"</t>
  </si>
  <si>
    <t>7611704367349</t>
  </si>
  <si>
    <t>PE100 T-KUS NAVRT. BALON. 200/2 1/2"</t>
  </si>
  <si>
    <t>FF149527W</t>
  </si>
  <si>
    <t>Navrtávací T-kus balónovací     225-2 1/2"</t>
  </si>
  <si>
    <t>7611704367356</t>
  </si>
  <si>
    <t>PE100 T-KUS NAVRT. BALON. 225/2 1/2"</t>
  </si>
  <si>
    <t>FF149537W</t>
  </si>
  <si>
    <t>Navrtávací T-kus balónovací     250-2 1/2"</t>
  </si>
  <si>
    <t>7611704367363</t>
  </si>
  <si>
    <t>PE100 T-KUS NAVRT. BALON. 250/2 1/2"</t>
  </si>
  <si>
    <t>FF149547W</t>
  </si>
  <si>
    <t>Navrtávací T-kus balónovací     280-2 1/2"</t>
  </si>
  <si>
    <t>7611704383752</t>
  </si>
  <si>
    <t>PE100 T-KUS NAVRT. BALON. 280/2 1/2"</t>
  </si>
  <si>
    <t>FF149557W</t>
  </si>
  <si>
    <t>Navrtávací T-kus balónovací     315/355-2 1/2"</t>
  </si>
  <si>
    <t>7611704383776</t>
  </si>
  <si>
    <t>PE100 T-KUS NAVRT. BALON. 315/355/2 1/2"</t>
  </si>
  <si>
    <t>FF149577W</t>
  </si>
  <si>
    <t>Navrtávací T-kus balónovací     400-2 1/2"</t>
  </si>
  <si>
    <t>7611704459679</t>
  </si>
  <si>
    <t>PE100 T-KUS NAVRT. BALON. 400/2 1/2"</t>
  </si>
  <si>
    <t>FF131412W</t>
  </si>
  <si>
    <t>Navrtávací T-kus 40-20</t>
  </si>
  <si>
    <t>7611704471640</t>
  </si>
  <si>
    <t>PE100 T-KUS NAVRT. 40/20</t>
  </si>
  <si>
    <t>FF131413W</t>
  </si>
  <si>
    <t>Navrtávací T-kus 40-25</t>
  </si>
  <si>
    <t>7611704471800</t>
  </si>
  <si>
    <t>PE100 T-KUS NAVRT. 40/25</t>
  </si>
  <si>
    <t>FF131414W</t>
  </si>
  <si>
    <t>Navrtávací T-kus 40-32</t>
  </si>
  <si>
    <t>7611704470681</t>
  </si>
  <si>
    <t>PE100 T-KUS NAVRT. 40/32</t>
  </si>
  <si>
    <t>FF131422W</t>
  </si>
  <si>
    <t>Navrtávací T-kus 50-20</t>
  </si>
  <si>
    <t>7611704490467</t>
  </si>
  <si>
    <t>PE100 T-KUS NAVRT. 50/20</t>
  </si>
  <si>
    <t>FF131423W</t>
  </si>
  <si>
    <t>Navrtávací T-kus 50-25</t>
  </si>
  <si>
    <t>7611704490474</t>
  </si>
  <si>
    <t>PE100 T-KUS NAVRT. 50/25</t>
  </si>
  <si>
    <t>FF131424W</t>
  </si>
  <si>
    <t>Navrtávací T-kus 50-32</t>
  </si>
  <si>
    <t>7611704367516</t>
  </si>
  <si>
    <t>PE100 T-KUS NAVRT. 50/32</t>
  </si>
  <si>
    <t>FF131405W</t>
  </si>
  <si>
    <t>Navrtávací T-kus s 360° odbočkou      63-40</t>
  </si>
  <si>
    <t>7611704367561</t>
  </si>
  <si>
    <t>PE100 T-KUS NAVRT. 360° ODB. 63/40</t>
  </si>
  <si>
    <t>FF132436W</t>
  </si>
  <si>
    <t>Navrtávací T-kus s 360° odbočkou      63-50</t>
  </si>
  <si>
    <t>7611704356756</t>
  </si>
  <si>
    <t>PE100 T-KUS NAVRT. 360° ODB. 63/50</t>
  </si>
  <si>
    <t>FF131444W</t>
  </si>
  <si>
    <t>Navrtávací T-kus s 360° odbočkou      75-32</t>
  </si>
  <si>
    <t>7611704369718</t>
  </si>
  <si>
    <t>PE100 T-KUS NAVRT. 360° ODB. 75/32</t>
  </si>
  <si>
    <t>FF131445W</t>
  </si>
  <si>
    <t>Navrtávací T-kus s 360° odbočkou      75-40</t>
  </si>
  <si>
    <t>7611704367592</t>
  </si>
  <si>
    <t>PE100 T-KUS NAVRT. 360° ODB. 75/40</t>
  </si>
  <si>
    <t>FF132446W</t>
  </si>
  <si>
    <t>Navrtávací T-kus s 360° odbočkou      75-50</t>
  </si>
  <si>
    <t>7611704375733</t>
  </si>
  <si>
    <t>PE100 T-KUS NAVRT. 360° ODB. 75/50</t>
  </si>
  <si>
    <t>FF131447W</t>
  </si>
  <si>
    <t>Navrtávací T-kus s 360° odbočkou      75-63</t>
  </si>
  <si>
    <t>7611704491051</t>
  </si>
  <si>
    <t>PE100 T-KUS NAVRT. 360° ODB. 75/63</t>
  </si>
  <si>
    <t>FF131502W</t>
  </si>
  <si>
    <t>Navrtávací T-kus s 360° odbočkou    180-20</t>
  </si>
  <si>
    <t>7611704301503</t>
  </si>
  <si>
    <t>PE100 T-KUS NAVRT. 360° ODB. 180/20</t>
  </si>
  <si>
    <t>FF131503W</t>
  </si>
  <si>
    <t>Navrtávací T-kus s 360° odbočkou    180-25</t>
  </si>
  <si>
    <t>7611704385862</t>
  </si>
  <si>
    <t>PE100 T-KUS NAVRT. 360° ODB. 180/25</t>
  </si>
  <si>
    <t>FF131504W</t>
  </si>
  <si>
    <t>Navrtávací T-kus s 360° odbočkou    180-32</t>
  </si>
  <si>
    <t>7611704367196</t>
  </si>
  <si>
    <t>PE100 T-KUS NAVRT. 360° ODB. 180/32</t>
  </si>
  <si>
    <t>FF131505W</t>
  </si>
  <si>
    <t>Navrtávací T-kus s 360° odbočkou    180-40</t>
  </si>
  <si>
    <t>7611704367745</t>
  </si>
  <si>
    <t>FF131507W</t>
  </si>
  <si>
    <t>Navrtávací T-kus s 360° odbočkou    180-63</t>
  </si>
  <si>
    <t>7611704367486</t>
  </si>
  <si>
    <t>PE100 T-KUS NAVRT. 360° ODB. 180/63</t>
  </si>
  <si>
    <t>FF131512W</t>
  </si>
  <si>
    <t>Navrtávací T-kus s 360° odbočkou    200-20</t>
  </si>
  <si>
    <t>7611704367752</t>
  </si>
  <si>
    <t>PE100 T-KUS NAVRT. 360° ODB. 200/20</t>
  </si>
  <si>
    <t>FF131513W</t>
  </si>
  <si>
    <t>Navrtávací T-kus s 360° odbočkou    200-25</t>
  </si>
  <si>
    <t>7611704301510</t>
  </si>
  <si>
    <t>PE100 T-KUS NAVRT. 360° ODB. 200/25</t>
  </si>
  <si>
    <t>FF131514W</t>
  </si>
  <si>
    <t>Navrtávací T-kus s 360° odbočkou    200-32</t>
  </si>
  <si>
    <t>7611704356688</t>
  </si>
  <si>
    <t>PE100 T-KUS NAVRT. 360° ODB. 200/32</t>
  </si>
  <si>
    <t>FF131515W</t>
  </si>
  <si>
    <t>Navrtávací T-kus s 360° odbočkou    200-40</t>
  </si>
  <si>
    <t>7611704367769</t>
  </si>
  <si>
    <t>PE100 T-KUS NAVRT. 360° ODB. 200/40</t>
  </si>
  <si>
    <t>FF131517W</t>
  </si>
  <si>
    <t>Navrtávací T-kus s 360° odbočkou    200-63</t>
  </si>
  <si>
    <t>7611704356695</t>
  </si>
  <si>
    <t>PE100 T-KUS NAVRT. 360° ODB. 200/63</t>
  </si>
  <si>
    <t>FF131522W</t>
  </si>
  <si>
    <t>Navrtávací T-kus s 360° odbočkou    225-20</t>
  </si>
  <si>
    <t>7611704301527</t>
  </si>
  <si>
    <t>PE100 T-KUS NAVRT. 360° ODB. 225/20</t>
  </si>
  <si>
    <t>FF131523W</t>
  </si>
  <si>
    <t>Navrtávací T-kus s 360° odbočkou    225-25</t>
  </si>
  <si>
    <t>7611704301534</t>
  </si>
  <si>
    <t>PE100 T-KUS NAVRT. 360° ODB. 225/25</t>
  </si>
  <si>
    <t>FF131524W</t>
  </si>
  <si>
    <t>Navrtávací T-kus s 360° odbočkou    225-32</t>
  </si>
  <si>
    <t>7611704356701</t>
  </si>
  <si>
    <t>PE100 T-KUS NAVRT. 360° ODB. 225/32</t>
  </si>
  <si>
    <t>FF131525W</t>
  </si>
  <si>
    <t>Navrtávací T-kus s 360° odbočkou    225-40</t>
  </si>
  <si>
    <t>7611704367776</t>
  </si>
  <si>
    <t>PE100 T-KUS NAVRT. 360° ODB. 225/40</t>
  </si>
  <si>
    <t>FF131527W</t>
  </si>
  <si>
    <t>Navrtávací T-kus s 360° odbočkou    225-63</t>
  </si>
  <si>
    <t>7611704367202</t>
  </si>
  <si>
    <t>PE100 T-KUS NAVRT. 360° ODB. 225/63</t>
  </si>
  <si>
    <t>FF131532W</t>
  </si>
  <si>
    <t>Navrtávací T-kus s 360° odbočkou    250-20</t>
  </si>
  <si>
    <t>7611704384421</t>
  </si>
  <si>
    <t>PE100 T-KUS NAVRT. 360° ODB. 250/20</t>
  </si>
  <si>
    <t>FF131533W</t>
  </si>
  <si>
    <t>Navrtávací T-kus s 360° odbočkou    250-25</t>
  </si>
  <si>
    <t>7611704384438</t>
  </si>
  <si>
    <t>PE100 T-KUS NAVRT. 360° ODB. 250/25</t>
  </si>
  <si>
    <t>FF131534W</t>
  </si>
  <si>
    <t>Navrtávací T-kus s 360° odbočkou    250-32</t>
  </si>
  <si>
    <t>7611704365772</t>
  </si>
  <si>
    <t>PE100 T-KUS NAVRT. 360° ODB. 250/32</t>
  </si>
  <si>
    <t>FF131535W</t>
  </si>
  <si>
    <t>Navrtávací T-kus s 360° odbočkou    250-40</t>
  </si>
  <si>
    <t>7611704367783</t>
  </si>
  <si>
    <t>PE100 T-KUS NAVRT. 360° ODB. 250/40</t>
  </si>
  <si>
    <t>FF131537W</t>
  </si>
  <si>
    <t>Navrtávací T-kus s 360° odbočkou    250-63</t>
  </si>
  <si>
    <t>7611704382021</t>
  </si>
  <si>
    <t>PE100 T-KUS NAVRT. 360° ODB. 250/63</t>
  </si>
  <si>
    <t>FF131867W</t>
  </si>
  <si>
    <t>Navrtávací T-kus s 360° odbočkou    315/355-63</t>
  </si>
  <si>
    <t>7611704490450</t>
  </si>
  <si>
    <t>PE100 T-KUS NAVRT. 360° ODB. 315/355/63</t>
  </si>
  <si>
    <t>FF131877W</t>
  </si>
  <si>
    <t>Navrtávací T-kus s 360° odbočkou    400-63</t>
  </si>
  <si>
    <t>7611704488754</t>
  </si>
  <si>
    <t>PE100 T-KUS NAVRT. 360° ODB. 400/63</t>
  </si>
  <si>
    <t>FF131547W</t>
  </si>
  <si>
    <t>Navrtávací T-kus s 360° SDR17    280-63</t>
  </si>
  <si>
    <t>7611704383738</t>
  </si>
  <si>
    <t>PE100 T-KUS NAVRT. 360° ODB. 280/63</t>
  </si>
  <si>
    <t>FF131557W</t>
  </si>
  <si>
    <t>Navrtávací T-kus s 360° SDR17    315/355-63</t>
  </si>
  <si>
    <t>7611704383745</t>
  </si>
  <si>
    <t>FF131577W</t>
  </si>
  <si>
    <t>Navrtávací T-kus s 360° SDR17    400-63</t>
  </si>
  <si>
    <t>7611704459655</t>
  </si>
  <si>
    <t>FF131932W</t>
  </si>
  <si>
    <t>Navrtávací T-kus monobloc MB      63-20</t>
  </si>
  <si>
    <t>7611704459303</t>
  </si>
  <si>
    <t>PE100 T-KUS NAVRT. MONOBLOC MB 63/20</t>
  </si>
  <si>
    <t>FF131933W</t>
  </si>
  <si>
    <t>Navrtávací T-kus monobloc MB      63-25</t>
  </si>
  <si>
    <t>7611704451017</t>
  </si>
  <si>
    <t>PE100 T-KUS NAVRT. MONOBLOC MB 63/25</t>
  </si>
  <si>
    <t>FF131934W</t>
  </si>
  <si>
    <t>Navrtávací T-kus monobloc MB      63-32</t>
  </si>
  <si>
    <t>7611704451062</t>
  </si>
  <si>
    <t>PE100 T-KUS NAVRT. MONOBLOC MB 63/32</t>
  </si>
  <si>
    <t>FF131952W</t>
  </si>
  <si>
    <t>Navrtávací T-kus monobloc MB      90-20</t>
  </si>
  <si>
    <t>7611704459327</t>
  </si>
  <si>
    <t>PE100 T-KUS NAVRT. MONOBLOC MB 90/20</t>
  </si>
  <si>
    <t>FF131953W</t>
  </si>
  <si>
    <t>Navrtávací T-kus monobloc MB      90-25</t>
  </si>
  <si>
    <t>7611704451031</t>
  </si>
  <si>
    <t>PE100 T-KUS NAVRT. MONOBLOC MB 90/25</t>
  </si>
  <si>
    <t>FF131954W</t>
  </si>
  <si>
    <t>Navrtávací T-kus monobloc MB      90-32</t>
  </si>
  <si>
    <t>7611704451079</t>
  </si>
  <si>
    <t>PE100 T-KUS NAVRT. MONOBLOC MB 90/32</t>
  </si>
  <si>
    <t>FF131955W</t>
  </si>
  <si>
    <t>Navrtávací T-kus monobloc MB      90-40</t>
  </si>
  <si>
    <t>7611704492218</t>
  </si>
  <si>
    <t>PE100 T-KUS NAVRT. MONOBLOC MB 90/40</t>
  </si>
  <si>
    <t>FF131956W</t>
  </si>
  <si>
    <t>Navrtávací T-kus monobloc MB      90-50</t>
  </si>
  <si>
    <t>7611704492201</t>
  </si>
  <si>
    <t>PE100 T-KUS NAVRT. MONOBLOC MB 90/50</t>
  </si>
  <si>
    <t>FF131957W</t>
  </si>
  <si>
    <t>Navrtávací T-kus monobloc MB      90-63</t>
  </si>
  <si>
    <t>7611704460699</t>
  </si>
  <si>
    <t>PE100 T-KUS NAVRT. MONOBLOC MB 90/63</t>
  </si>
  <si>
    <t>FF131962W</t>
  </si>
  <si>
    <t>Navrtávací T-kus monobloc MB    110-20</t>
  </si>
  <si>
    <t>7611704459334</t>
  </si>
  <si>
    <t>PE100 T-KUS NAVRT. MONOBLOC MB 110/20</t>
  </si>
  <si>
    <t>FF131963W</t>
  </si>
  <si>
    <t>Navrtávací T-kus monobloc MB    110-25</t>
  </si>
  <si>
    <t>7611704450997</t>
  </si>
  <si>
    <t>PE100 T-KUS NAVRT. MONOBLOC MB 110/25</t>
  </si>
  <si>
    <t>FF131964W</t>
  </si>
  <si>
    <t>Navrtávací T-kus monobloc MB    110-32</t>
  </si>
  <si>
    <t>7611704450928</t>
  </si>
  <si>
    <t>PE100 T-KUS NAVRT. MONOBLOC MB 110/32</t>
  </si>
  <si>
    <t>FF131965W</t>
  </si>
  <si>
    <t>Navrtávací T-kus monobloc MB    110-40</t>
  </si>
  <si>
    <t>7611704492188</t>
  </si>
  <si>
    <t>PE100 T-KUS NAVRT. MONOBLOC MB 110/40</t>
  </si>
  <si>
    <t>FF131966W</t>
  </si>
  <si>
    <t>Navrtávací T-kus monobloc MB    110-50</t>
  </si>
  <si>
    <t>7611704492157</t>
  </si>
  <si>
    <t>PE100 T-KUS NAVRT. MONOBLOC MB 110/50</t>
  </si>
  <si>
    <t>FF131967W</t>
  </si>
  <si>
    <t>Navrtávací T-kus monobloc MB    110-63</t>
  </si>
  <si>
    <t>7611704450935</t>
  </si>
  <si>
    <t>PE100 T-KUS NAVRT. MONOBLOC MB 110/63</t>
  </si>
  <si>
    <t>FF131972W</t>
  </si>
  <si>
    <t>Navrtávací T-kus monobloc MB    125-20</t>
  </si>
  <si>
    <t>7611704459341</t>
  </si>
  <si>
    <t>PE100 T-KUS NAVRT. MONOBLOC MB 125/20</t>
  </si>
  <si>
    <t>FF131973W</t>
  </si>
  <si>
    <t>Navrtávací T-kus monobloc MB    125-25</t>
  </si>
  <si>
    <t>7611704451048</t>
  </si>
  <si>
    <t>PE100 T-KUS NAVRT. MONOBLOC MB 125/25</t>
  </si>
  <si>
    <t>FF131974W</t>
  </si>
  <si>
    <t>Navrtávací T-kus monobloc MB    125-32</t>
  </si>
  <si>
    <t>7611704443937</t>
  </si>
  <si>
    <t>PE100 T-KUS NAVRT. MONOBLOC MB 125/32</t>
  </si>
  <si>
    <t>FF131975W</t>
  </si>
  <si>
    <t>Navrtávací T-kus monobloc MB    125-40</t>
  </si>
  <si>
    <t>7611704367684</t>
  </si>
  <si>
    <t>PE100 T-KUS NAVRT. MONOBLOC MB 125/40</t>
  </si>
  <si>
    <t>FF131976W</t>
  </si>
  <si>
    <t>Navrtávací T-kus monobloc MB    125-50</t>
  </si>
  <si>
    <t>7611704492195</t>
  </si>
  <si>
    <t>PE100 T-KUS NAVRT. MONOBLOC MB 125/50</t>
  </si>
  <si>
    <t>FF131977W</t>
  </si>
  <si>
    <t>Navrtávací T-kus monobloc MB    125-63</t>
  </si>
  <si>
    <t>7611704460385</t>
  </si>
  <si>
    <t>PE100 T-KUS NAVRT. MONOBLOC MB 125/63</t>
  </si>
  <si>
    <t>FF131992W</t>
  </si>
  <si>
    <t>Navrtávací T-kus monobloc MB    160-20</t>
  </si>
  <si>
    <t>7611704459358</t>
  </si>
  <si>
    <t>PE100 T-KUS NAVRT. MONOBLOC MB 160/20</t>
  </si>
  <si>
    <t>FF131993W</t>
  </si>
  <si>
    <t>Navrtávací T-kus monobloc MB    160-25</t>
  </si>
  <si>
    <t>7611704451055</t>
  </si>
  <si>
    <t>PE100 T-KUS NAVRT. MONOBLOC MB 160/25</t>
  </si>
  <si>
    <t>FF131994W</t>
  </si>
  <si>
    <t>Navrtávací T-kus monobloc MB    160-32</t>
  </si>
  <si>
    <t>7611704451093</t>
  </si>
  <si>
    <t>PE100 T-KUS NAVRT. MONOBLOC MB 160/32</t>
  </si>
  <si>
    <t>FF131995W</t>
  </si>
  <si>
    <t>Navrtávací T-kus monobloc MB    160-40</t>
  </si>
  <si>
    <t>7611704492171</t>
  </si>
  <si>
    <t>PE100 T-KUS NAVRT. MONOBLOC MB 160/40</t>
  </si>
  <si>
    <t>FF131996W</t>
  </si>
  <si>
    <t>Navrtávací T-kus monobloc MB    160-50</t>
  </si>
  <si>
    <t>7611704492164</t>
  </si>
  <si>
    <t>PE100 T-KUS NAVRT. MONOBLOC MB 160/50</t>
  </si>
  <si>
    <t>FF131997W</t>
  </si>
  <si>
    <t>Navrtávací T-kus monobloc MB    160-63</t>
  </si>
  <si>
    <t>7611704451109</t>
  </si>
  <si>
    <t>PE100 T-KUS NAVRT. MONOBLOC MB 160/63</t>
  </si>
  <si>
    <t>FF130234W</t>
  </si>
  <si>
    <t>Navrtávací T-kus bez vrtáku          63-32</t>
  </si>
  <si>
    <t>7611704301701</t>
  </si>
  <si>
    <t>PE100 T-KUS NAVRT. BEZ VRTÁKU 63/32</t>
  </si>
  <si>
    <t>FF130237W</t>
  </si>
  <si>
    <t>Navrtávací T-kus bez vrtáku          63-63</t>
  </si>
  <si>
    <t>7611704301718</t>
  </si>
  <si>
    <t>PE100 T-KUS NAVRT. BEZ VRTÁKU 63/63</t>
  </si>
  <si>
    <t>FF130244W</t>
  </si>
  <si>
    <t>Navrtávací T-kus bez vrtáku          75-32</t>
  </si>
  <si>
    <t>7611704301725</t>
  </si>
  <si>
    <t>PE100 T-KUS NAVRT. BEZ VRTÁKU 75/32</t>
  </si>
  <si>
    <t>FF130247W</t>
  </si>
  <si>
    <t>Navrtávací T-kus bez vrtáku          75-63</t>
  </si>
  <si>
    <t>7611704301732</t>
  </si>
  <si>
    <t>PE100 T-KUS NAVRT. BEZ VRTÁKU 75/63</t>
  </si>
  <si>
    <t>FF130254W</t>
  </si>
  <si>
    <t>Navrtávací T-kus bez vrtáku          90-32</t>
  </si>
  <si>
    <t>7611704301749</t>
  </si>
  <si>
    <t>PE100 T-KUS NAVRT. BEZ VRTÁKU 90/32</t>
  </si>
  <si>
    <t>FF130257W</t>
  </si>
  <si>
    <t>Navrtávací T-kus bez vrtáku          90-63</t>
  </si>
  <si>
    <t>7611704301756</t>
  </si>
  <si>
    <t>PE100 T-KUS NAVRT. BEZ VRTÁKU 90/63</t>
  </si>
  <si>
    <t>FF130264W</t>
  </si>
  <si>
    <t>Navrtávací T-kus bez vrtáku        110-32</t>
  </si>
  <si>
    <t>7611704301763</t>
  </si>
  <si>
    <t>PE100 T-KUS NAVRT. BEZ VRTÁKU 110/32</t>
  </si>
  <si>
    <t>FF130267W</t>
  </si>
  <si>
    <t>Navrtávací T-kus bez vrtáku        110-63</t>
  </si>
  <si>
    <t>7611704301770</t>
  </si>
  <si>
    <t>PE100 T-KUS NAVRT. BEZ VRTÁKU 110/63</t>
  </si>
  <si>
    <t>FF130274W</t>
  </si>
  <si>
    <t>Navrtávací T-kus bez vrtáku        125-32</t>
  </si>
  <si>
    <t>7611704301787</t>
  </si>
  <si>
    <t>PE100 T-KUS NAVRT. BEZ VRTÁKU 125/32</t>
  </si>
  <si>
    <t>FF130277W</t>
  </si>
  <si>
    <t>Navrtávací T-kus bez vrtáku        125-63</t>
  </si>
  <si>
    <t>7611704301794</t>
  </si>
  <si>
    <t>PE100 T-KUS NAVRT. BEZ VRTÁKU 125/63</t>
  </si>
  <si>
    <t>FF130284W</t>
  </si>
  <si>
    <t>Navrtávací T-kus bez vrtáku        140-32</t>
  </si>
  <si>
    <t>7611704301800</t>
  </si>
  <si>
    <t>PE100 T-KUS NAVRT. BEZ VRTÁKU 140/32</t>
  </si>
  <si>
    <t>FF130287W</t>
  </si>
  <si>
    <t>Navrtávací T-kus bez vrtáku        140-63</t>
  </si>
  <si>
    <t>7611704301817</t>
  </si>
  <si>
    <t>PE100 T-KUS NAVRT. BEZ VRTÁKU 140/63</t>
  </si>
  <si>
    <t>FF130294W</t>
  </si>
  <si>
    <t>Navrtávací T-kus bez vrtáku        160-32</t>
  </si>
  <si>
    <t>7611704301824</t>
  </si>
  <si>
    <t>PE100 T-KUS NAVRT. BEZ VRTÁKU 160/32</t>
  </si>
  <si>
    <t>FF130297W</t>
  </si>
  <si>
    <t>Navrtávací T-kus bez vrtáku        160-63</t>
  </si>
  <si>
    <t>7611704301831</t>
  </si>
  <si>
    <t>PE100 T-KUS NAVRT. BEZ VRTÁKU 160/63</t>
  </si>
  <si>
    <t>FF130304W</t>
  </si>
  <si>
    <t>Navrtávací T-kus bez vrtáku        180-32</t>
  </si>
  <si>
    <t>7611704301848</t>
  </si>
  <si>
    <t>PE100 T-KUS NAVRT. BEZ VRTÁKU 180/32</t>
  </si>
  <si>
    <t>FF130307W</t>
  </si>
  <si>
    <t>Navrtávací T-kus bez vrtáku        180-63</t>
  </si>
  <si>
    <t>7611704301855</t>
  </si>
  <si>
    <t>PE100 T-KUS NAVRT. BEZ VRTÁKU 180/63</t>
  </si>
  <si>
    <t>FF130314W</t>
  </si>
  <si>
    <t>Navrtávací T-kus bez vrtáku        200-32</t>
  </si>
  <si>
    <t>7611704301862</t>
  </si>
  <si>
    <t>PE100 T-KUS NAVRT. BEZ VRTÁKU 200/32</t>
  </si>
  <si>
    <t>FF130317W</t>
  </si>
  <si>
    <t>Navrtávací T-kus bez vrtáku        200-63</t>
  </si>
  <si>
    <t>7611704301879</t>
  </si>
  <si>
    <t>PE100 T-KUS NAVRT. BEZ VRTÁKU 200/63</t>
  </si>
  <si>
    <t>FF130324W</t>
  </si>
  <si>
    <t>Navrtávací T-kus bez vrtáku        225-32</t>
  </si>
  <si>
    <t>7611704301886</t>
  </si>
  <si>
    <t>PE100 T-KUS NAVRT. BEZ VRTÁKU 225/32</t>
  </si>
  <si>
    <t>FF130327W</t>
  </si>
  <si>
    <t>Navrtávací T-kus bez vrtáku        225-63</t>
  </si>
  <si>
    <t>7611704301893</t>
  </si>
  <si>
    <t>PE100 T-KUS NAVRT. BEZ VRTÁKU 225/63</t>
  </si>
  <si>
    <t>FF130334W</t>
  </si>
  <si>
    <t>Navrtávací T-kus bez vrtáku        250-32</t>
  </si>
  <si>
    <t>7611704301909</t>
  </si>
  <si>
    <t>PE100 T-KUS NAVRT. BEZ VRTÁKU 250/32</t>
  </si>
  <si>
    <t>FF130337W</t>
  </si>
  <si>
    <t>Navrtávací T-kus bez vrtáku        250-63</t>
  </si>
  <si>
    <t>7611704301916</t>
  </si>
  <si>
    <t>PE100 T-KUS NAVRT. BEZ VRTÁKU 250/63</t>
  </si>
  <si>
    <t>FF130347W</t>
  </si>
  <si>
    <t>Navrtávací T-kus bez vrtáku        280-63</t>
  </si>
  <si>
    <t>7611704383783</t>
  </si>
  <si>
    <t>PE100 T-KUS NAVRT. BEZ VRTÁKU 280/63</t>
  </si>
  <si>
    <t>FF130357W</t>
  </si>
  <si>
    <t>Navrtávací T-kus bez vrtáku        315/355-63</t>
  </si>
  <si>
    <t>7611704301930</t>
  </si>
  <si>
    <t>PE100 T-KUS NAVRT. BEZ VRTÁKU 315/355/63</t>
  </si>
  <si>
    <t>FF130377W</t>
  </si>
  <si>
    <t>Navrtávací T-kus bez vrtáku        400-63</t>
  </si>
  <si>
    <t>7611704489539</t>
  </si>
  <si>
    <t>PE100 T-KUS NAVRT. BEZ VRTÁKU 400/63</t>
  </si>
  <si>
    <t>FF488538W</t>
  </si>
  <si>
    <t>Navrtávací T-kus s ventilem             63-32</t>
  </si>
  <si>
    <t>7611704454308</t>
  </si>
  <si>
    <t>PE100 T-KUS NAVRT. VENTIL. 63/32</t>
  </si>
  <si>
    <t>FF488382W</t>
  </si>
  <si>
    <t>Navrtávací T-kus s ventilem             63-63</t>
  </si>
  <si>
    <t>7611704454414</t>
  </si>
  <si>
    <t>PE100 T-KUS NAVRT. VENTIL. 63/63</t>
  </si>
  <si>
    <t>FF488539W</t>
  </si>
  <si>
    <t>Navrtávací T-kus s ventilem             75-32</t>
  </si>
  <si>
    <t>7611704454315</t>
  </si>
  <si>
    <t>PE100 T-KUS NAVRT. VENTIL. 75/32</t>
  </si>
  <si>
    <t>FF488383W</t>
  </si>
  <si>
    <t>Navrtávací T-kus s ventilem             75-63</t>
  </si>
  <si>
    <t>7611704454452</t>
  </si>
  <si>
    <t>PE100 T-KUS NAVRT. VENTIL. 75/63</t>
  </si>
  <si>
    <t>FF488540W</t>
  </si>
  <si>
    <t>Navrtávací T-kus s ventilem             90-32</t>
  </si>
  <si>
    <t>7611704454322</t>
  </si>
  <si>
    <t>PE100 T-KUS NAVRT. VENTIL. 90/32</t>
  </si>
  <si>
    <t>FF488384W</t>
  </si>
  <si>
    <t>Navrtávací T-kus s ventilem             90-63</t>
  </si>
  <si>
    <t>7611704454469</t>
  </si>
  <si>
    <t>PE100 T-KUS NAVRT. VENTIL. 90/63</t>
  </si>
  <si>
    <t>FF488541W</t>
  </si>
  <si>
    <t>Navrtávací T-kus s ventilem           110-32</t>
  </si>
  <si>
    <t>7611704454339</t>
  </si>
  <si>
    <t>PE100 T-KUS NAVRT. VENTIL. 110/32</t>
  </si>
  <si>
    <t>FF488385W</t>
  </si>
  <si>
    <t>Navrtávací T-kus s ventilem           110-63</t>
  </si>
  <si>
    <t>7611704454445</t>
  </si>
  <si>
    <t>PE100 T-KUS NAVRT. VENTIL. 110/63</t>
  </si>
  <si>
    <t>FF488542W</t>
  </si>
  <si>
    <t>Navrtávací T-kus s ventilem           125-32</t>
  </si>
  <si>
    <t>7611704454346</t>
  </si>
  <si>
    <t>PE100 T-KUS NAVRT. VENTIL. 125/32</t>
  </si>
  <si>
    <t>FF488386W</t>
  </si>
  <si>
    <t>Navrtávací T-kus s ventilem           125-63</t>
  </si>
  <si>
    <t>7611704454476</t>
  </si>
  <si>
    <t>PE100 T-KUS NAVRT. VENTIL. 125/63</t>
  </si>
  <si>
    <t>FF488543W</t>
  </si>
  <si>
    <t>Navrtávací T-kus s ventilem           140-32</t>
  </si>
  <si>
    <t>7611704454353</t>
  </si>
  <si>
    <t>PE100 T-KUS NAVRT. VENTIL. 140/32</t>
  </si>
  <si>
    <t>FF488387W</t>
  </si>
  <si>
    <t>Navrtávací T-kus s ventilem           140-63</t>
  </si>
  <si>
    <t>7611704454506</t>
  </si>
  <si>
    <t>PE100 T-KUS NAVRT. VENTIL. 140/63</t>
  </si>
  <si>
    <t>FF488544W</t>
  </si>
  <si>
    <t>Navrtávací T-kus s ventilem           160-32</t>
  </si>
  <si>
    <t>7611704454360</t>
  </si>
  <si>
    <t>PE100 T-KUS NAVRT. VENTIL. 160/32</t>
  </si>
  <si>
    <t>FF488388W</t>
  </si>
  <si>
    <t>Navrtávací T-kus s ventilem           160-63</t>
  </si>
  <si>
    <t>7611704454483</t>
  </si>
  <si>
    <t>PE100 T-KUS NAVRT. VENTIL. 160/63</t>
  </si>
  <si>
    <t>FF488545W</t>
  </si>
  <si>
    <t>Navrtávací T-kus s ventilem           180-32</t>
  </si>
  <si>
    <t>7611704454377</t>
  </si>
  <si>
    <t>PE100 T-KUS NAVRT. VENTIL. 180/32</t>
  </si>
  <si>
    <t>FF488389W</t>
  </si>
  <si>
    <t>Navrtávací T-kus s ventilem           180-63</t>
  </si>
  <si>
    <t>7611704454490</t>
  </si>
  <si>
    <t>PE100 T-KUS NAVRT. VENTIL. 180/63</t>
  </si>
  <si>
    <t>FF488546W</t>
  </si>
  <si>
    <t>Navrtávací T-kus s ventilem           200-32</t>
  </si>
  <si>
    <t>7611704454384</t>
  </si>
  <si>
    <t>PE100 T-KUS NAVRT. VENTIL. 200/32</t>
  </si>
  <si>
    <t>FF488390W</t>
  </si>
  <si>
    <t>Navrtávací T-kus s ventilem           200-63</t>
  </si>
  <si>
    <t>7611704454513</t>
  </si>
  <si>
    <t>PE100 T-KUS NAVRT. VENTIL. 200/63</t>
  </si>
  <si>
    <t>FF488547W</t>
  </si>
  <si>
    <t>Navrtávací T-kus s ventilem           225-32</t>
  </si>
  <si>
    <t>7611704454391</t>
  </si>
  <si>
    <t>PE100 T-KUS NAVRT. VENTIL. 225/32</t>
  </si>
  <si>
    <t>FF488391W</t>
  </si>
  <si>
    <t>Navrtávací T-kus s ventilem           225-63</t>
  </si>
  <si>
    <t>7611704454520</t>
  </si>
  <si>
    <t>PE100 T-KUS NAVRT. VENTIL. 225/63</t>
  </si>
  <si>
    <t>FF488392W</t>
  </si>
  <si>
    <t>Navrtávací T-kus s ventilem           250-63</t>
  </si>
  <si>
    <t>7611704454551</t>
  </si>
  <si>
    <t>PE100 T-KUS NAVRT. VENTIL. 250/63</t>
  </si>
  <si>
    <t>FF488548W</t>
  </si>
  <si>
    <t>Navrtávací T-kus s ventilem SDR17           250-32</t>
  </si>
  <si>
    <t>7611704454438</t>
  </si>
  <si>
    <t>PE100 T-KUS NAVRT. VENTIL. 250/32</t>
  </si>
  <si>
    <t>FF488549W</t>
  </si>
  <si>
    <t>Navrtávací T-kus s ventilem SDR17           280-32</t>
  </si>
  <si>
    <t>7611704454407</t>
  </si>
  <si>
    <t>PE100 T-KUS NAVRT. VENTIL. 280/32</t>
  </si>
  <si>
    <t>FF488393W</t>
  </si>
  <si>
    <t>Navrtávací T-kus s ventilem SDR17           280-63</t>
  </si>
  <si>
    <t>7611704454544</t>
  </si>
  <si>
    <t>PE100 T-KUS NAVRT. VENTIL. 280/63</t>
  </si>
  <si>
    <t>FF488550W</t>
  </si>
  <si>
    <t>Navrtávací T-kus s ventilem SDR17           315/355-32</t>
  </si>
  <si>
    <t>7611704454421</t>
  </si>
  <si>
    <t>PE100 T-KUS NAVRT. VENTIL. 315/355/32</t>
  </si>
  <si>
    <t>FF488394W</t>
  </si>
  <si>
    <t>Navrtávací T-kus s ventilem SDR17           315/355-63</t>
  </si>
  <si>
    <t>7611704454537</t>
  </si>
  <si>
    <t>PE100 T-KUS NAVRT. VENTIL. 315/355/63</t>
  </si>
  <si>
    <t>FF488733W</t>
  </si>
  <si>
    <t>Navrtávací T-kus s ventilem SDR17           400-32</t>
  </si>
  <si>
    <t>7611704471350</t>
  </si>
  <si>
    <t>PE100 T-KUS NAVRT. VENTIL. 400/32</t>
  </si>
  <si>
    <t>FF488734W</t>
  </si>
  <si>
    <t>Navrtávací T-kus s ventilem SDR17           400-63</t>
  </si>
  <si>
    <t>7611704470421</t>
  </si>
  <si>
    <t>PE100 T-KUS NAVRT. VENTIL. 400/63</t>
  </si>
  <si>
    <t>FF050620N</t>
  </si>
  <si>
    <t>Zemní souprava pevná ventil KH 0,75 M</t>
  </si>
  <si>
    <t>7611704449991</t>
  </si>
  <si>
    <t>SOUPRAVA ZEMNÍ TEL. VEN. KH 0,75 M</t>
  </si>
  <si>
    <t>FF050621N</t>
  </si>
  <si>
    <t>Zemní souprava pevná ventil KH 1,00 M</t>
  </si>
  <si>
    <t>7611704450010</t>
  </si>
  <si>
    <t>SOUPRAVA ZEMNÍ TEL. VEN. KH 1,00 M</t>
  </si>
  <si>
    <t>FF050622N</t>
  </si>
  <si>
    <t>Zemní souprava pevná ventil KH 1,25 M</t>
  </si>
  <si>
    <t>7611704450157</t>
  </si>
  <si>
    <t>SOUPRAVA ZEMNÍ TEL. VEN. KH 1,25 M</t>
  </si>
  <si>
    <t>FF050623N</t>
  </si>
  <si>
    <t>Zemní souprava pevná ventil KH 1,50 M</t>
  </si>
  <si>
    <t>7611704450188</t>
  </si>
  <si>
    <t>SOUPRAVA ZEMNÍ TEL. VEN. KH 1,50 M</t>
  </si>
  <si>
    <t>FF050520N</t>
  </si>
  <si>
    <t>Zemní souprava tel. ventil KH 0,75-1,00 M</t>
  </si>
  <si>
    <t>7611704450201</t>
  </si>
  <si>
    <t>SOUPRAVA ZEMNÍ TEL. VEN. KH 0,75-1,00 M</t>
  </si>
  <si>
    <t>FF050521W</t>
  </si>
  <si>
    <t>Zemní souprava tel. ventil KH 1,00-1,50 M</t>
  </si>
  <si>
    <t>7611704450218</t>
  </si>
  <si>
    <t>SOUPRAVA ZEMNÍ TEL. VEN. KH 1,10-1,60 M</t>
  </si>
  <si>
    <t>FF050522N</t>
  </si>
  <si>
    <t>Zemní souprava tel. ventil KH 1,30-1,90 M</t>
  </si>
  <si>
    <t>7611704450225</t>
  </si>
  <si>
    <t>SOUPRAVA ZEMNÍ TEL. VEN. KH 1,30-1,90 M</t>
  </si>
  <si>
    <t>FF103206W</t>
  </si>
  <si>
    <t>Kulový kohout GF d20DN15</t>
  </si>
  <si>
    <t>7611704454964</t>
  </si>
  <si>
    <t>PE100 KOHOUT KULOVÝ 20 DN15</t>
  </si>
  <si>
    <t>FF103207W</t>
  </si>
  <si>
    <t>Kulový kohout GF d25DN20</t>
  </si>
  <si>
    <t>7611704454971</t>
  </si>
  <si>
    <t>PE100 KOHOUT KULOVÝ 25 DN20</t>
  </si>
  <si>
    <t>FF103208W</t>
  </si>
  <si>
    <t>Kulový kohout GF d32DN25</t>
  </si>
  <si>
    <t>7611704454988</t>
  </si>
  <si>
    <t>PE100 KOHOUT KULOVÝ 32 DN25</t>
  </si>
  <si>
    <t>FF103209W</t>
  </si>
  <si>
    <t>Kulový kohout GF d40DN32</t>
  </si>
  <si>
    <t>7611704455008</t>
  </si>
  <si>
    <t>PE100 KOHOUT KULOVÝ 40 DN32</t>
  </si>
  <si>
    <t>FF103210W</t>
  </si>
  <si>
    <t>Kulový kohout GF d50DN40</t>
  </si>
  <si>
    <t>7611704454995</t>
  </si>
  <si>
    <t>PE100 KOHOUT KULOVÝ 50 DN40</t>
  </si>
  <si>
    <t>FF103211W</t>
  </si>
  <si>
    <t>Kulový kohout GF d63DN50</t>
  </si>
  <si>
    <t>7611704455015</t>
  </si>
  <si>
    <t>PE100 KOHOUT KULOVÝ 63 DN50</t>
  </si>
  <si>
    <t>FF103212W</t>
  </si>
  <si>
    <t>Kulový kohout GF d75DN65</t>
  </si>
  <si>
    <t>7611704455138</t>
  </si>
  <si>
    <t>PE100 KOHOUT KULOVÝ 75 DN65</t>
  </si>
  <si>
    <t>FF103213W</t>
  </si>
  <si>
    <t>Kulový kohout GF d90DN80</t>
  </si>
  <si>
    <t>7611704455022</t>
  </si>
  <si>
    <t>PE100 KOHOUT KULOVÝ 90 DN80</t>
  </si>
  <si>
    <t>FF103214W</t>
  </si>
  <si>
    <t>Kulový kohout GF d110DN100</t>
  </si>
  <si>
    <t>7611704455039</t>
  </si>
  <si>
    <t>PE100 KOHOUT KULOVÝ 110 DN100</t>
  </si>
  <si>
    <t>FF103040W</t>
  </si>
  <si>
    <t>Kulový kohout GF d125</t>
  </si>
  <si>
    <t>7611704385565</t>
  </si>
  <si>
    <t>PE100 KOHOUT KULOVÝ 125</t>
  </si>
  <si>
    <t>FF103042W</t>
  </si>
  <si>
    <t>Kulový kohout GF d160</t>
  </si>
  <si>
    <t>7611704385589</t>
  </si>
  <si>
    <t>PE100 KOHOUT KULOVÝ 160</t>
  </si>
  <si>
    <t>FF103043W</t>
  </si>
  <si>
    <t>Kulový kohout GF d180</t>
  </si>
  <si>
    <t>7611704385596</t>
  </si>
  <si>
    <t>PE100 KOHOUT KULOVÝ 180</t>
  </si>
  <si>
    <t>FF103044W</t>
  </si>
  <si>
    <t>Kulový kohout GF d200</t>
  </si>
  <si>
    <t>7611704385602</t>
  </si>
  <si>
    <t>PE100 KOHOUT KULOVÝ 200</t>
  </si>
  <si>
    <t>FF103045W</t>
  </si>
  <si>
    <t>Kulový kohout GF d225</t>
  </si>
  <si>
    <t>7611704385619</t>
  </si>
  <si>
    <t>PE100 KOHOUT KULOVÝ 225</t>
  </si>
  <si>
    <t>FF103056W</t>
  </si>
  <si>
    <t>Kompletní sada příslušenství          20-225</t>
  </si>
  <si>
    <t>7611704356152</t>
  </si>
  <si>
    <t>SADA PŘÍSLUŠENSTVÍ KOMPLETNÍ 20-225</t>
  </si>
  <si>
    <t>FF485220W</t>
  </si>
  <si>
    <t>Koleno 90° PE100 SDR11              20</t>
  </si>
  <si>
    <t>7611704331869</t>
  </si>
  <si>
    <t>PE100 KOLENO 20 90° SDR11</t>
  </si>
  <si>
    <t>FF485221W</t>
  </si>
  <si>
    <t>Koleno 90° PE100 SDR11              25</t>
  </si>
  <si>
    <t>7611704331876</t>
  </si>
  <si>
    <t>PE100 KOLENO 25 90° SDR11</t>
  </si>
  <si>
    <t>FF485222W</t>
  </si>
  <si>
    <t>Koleno 90° PE100 SDR11              32</t>
  </si>
  <si>
    <t>7611704331883</t>
  </si>
  <si>
    <t>PE100 KOLENO 32 90° SDR11</t>
  </si>
  <si>
    <t>FF485223W</t>
  </si>
  <si>
    <t>Koleno 90° PE100 SDR11              40</t>
  </si>
  <si>
    <t>7611704331890</t>
  </si>
  <si>
    <t>PE100 KOLENO 40 90° SDR11</t>
  </si>
  <si>
    <t>FF485224W</t>
  </si>
  <si>
    <t>Koleno 90° PE100 SDR11              50</t>
  </si>
  <si>
    <t>7611704331906</t>
  </si>
  <si>
    <t>PE100 KOLENO 50 90° SDR11</t>
  </si>
  <si>
    <t>FF485225W</t>
  </si>
  <si>
    <t>Koleno 90° PE100 SDR11              63</t>
  </si>
  <si>
    <t>7611704331913</t>
  </si>
  <si>
    <t>PE100 KOLENO 63 90° SDR11</t>
  </si>
  <si>
    <t>FF485226W</t>
  </si>
  <si>
    <t>Koleno 90° PE100 SDR11              75</t>
  </si>
  <si>
    <t>7611704331920</t>
  </si>
  <si>
    <t>PE100 KOLENO 75 90° SDR11</t>
  </si>
  <si>
    <t>FF485227W</t>
  </si>
  <si>
    <t>Koleno 90° PE100 SDR11              90</t>
  </si>
  <si>
    <t>7611704331937</t>
  </si>
  <si>
    <t>PE100 KOLENO 90 90° SDR11</t>
  </si>
  <si>
    <t>FF485228W</t>
  </si>
  <si>
    <t>Koleno 90° PE100 SDR11            110</t>
  </si>
  <si>
    <t>7611704331944</t>
  </si>
  <si>
    <t>PE100 KOLENO 110 90° SDR11</t>
  </si>
  <si>
    <t>FF485229W</t>
  </si>
  <si>
    <t>Koleno 90° PE100 SDR11            125</t>
  </si>
  <si>
    <t>7611704331951</t>
  </si>
  <si>
    <t>PE100 KOLENO 125 90° SDR11</t>
  </si>
  <si>
    <t>FF101016W</t>
  </si>
  <si>
    <t>Koleno 90° PE100 SDR11            140</t>
  </si>
  <si>
    <t>7611704454582</t>
  </si>
  <si>
    <t>PE100 KOLENO 140 90° SDR11</t>
  </si>
  <si>
    <t>FF485231W</t>
  </si>
  <si>
    <t>Koleno 90° PE100 SDR11            160</t>
  </si>
  <si>
    <t>7611704331968</t>
  </si>
  <si>
    <t>PE100 KOLENO 160 90° SDR11</t>
  </si>
  <si>
    <t>FF485232W</t>
  </si>
  <si>
    <t>Koleno 90° PE100 SDR11            180</t>
  </si>
  <si>
    <t>7611704331975</t>
  </si>
  <si>
    <t>PE100 KOLENO 180 90° SDR11</t>
  </si>
  <si>
    <t>FF485233W</t>
  </si>
  <si>
    <t>Koleno 90° PE100 SDR11            200</t>
  </si>
  <si>
    <t>7611704331982</t>
  </si>
  <si>
    <t>PE100 KOLENO 200 90° SDR11</t>
  </si>
  <si>
    <t>FF485234W</t>
  </si>
  <si>
    <t>Koleno 90° PE100 SDR11            225</t>
  </si>
  <si>
    <t>7611704331999</t>
  </si>
  <si>
    <t>PE100 KOLENO 225 90° SDR11</t>
  </si>
  <si>
    <t>FF485235W</t>
  </si>
  <si>
    <t>Koleno 90° PE100 SDR11            250</t>
  </si>
  <si>
    <t>7611704406253</t>
  </si>
  <si>
    <t>PE100 KOLENO 250 90° SDR11</t>
  </si>
  <si>
    <t>FF100922W</t>
  </si>
  <si>
    <t>Koleno 90° PE100 SDR11            280</t>
  </si>
  <si>
    <t>7611704362092</t>
  </si>
  <si>
    <t>PE100 KOLENO 280 90° SDR11</t>
  </si>
  <si>
    <t>FF100923W</t>
  </si>
  <si>
    <t>Koleno 90° PE100 SDR11            315</t>
  </si>
  <si>
    <t>7611704362108</t>
  </si>
  <si>
    <t>PE100 KOLENO 315 90° SDR11</t>
  </si>
  <si>
    <t>FF485377W</t>
  </si>
  <si>
    <t>Koleno 90° PE100 SDR17              90</t>
  </si>
  <si>
    <t>7611704333092</t>
  </si>
  <si>
    <t>PE100 KOLENO 90 90° SDR17</t>
  </si>
  <si>
    <t>FF485378W</t>
  </si>
  <si>
    <t>Koleno 90° PE100 SDR17            110</t>
  </si>
  <si>
    <t>7611704333108</t>
  </si>
  <si>
    <t>PE100 KOLENO 110 90° SDR17</t>
  </si>
  <si>
    <t>FF485379W</t>
  </si>
  <si>
    <t>Koleno 90° PE100 SDR17            125</t>
  </si>
  <si>
    <t>7611704333115</t>
  </si>
  <si>
    <t>PE100 KOLENO 125 90° SDR17</t>
  </si>
  <si>
    <t>FF100816W</t>
  </si>
  <si>
    <t>Koleno 90° PE100 SDR17            140</t>
  </si>
  <si>
    <t>7611704454605</t>
  </si>
  <si>
    <t>PE100 KOLENO 140 90° SDR17</t>
  </si>
  <si>
    <t>FF485381W</t>
  </si>
  <si>
    <t>Koleno 90° PE100 SDR17            160</t>
  </si>
  <si>
    <t>7611704333122</t>
  </si>
  <si>
    <t>PE100 KOLENO 160 90° SDR17</t>
  </si>
  <si>
    <t>FF485382W</t>
  </si>
  <si>
    <t>Koleno 90° PE100 SDR17            180</t>
  </si>
  <si>
    <t>7611704333139</t>
  </si>
  <si>
    <t>PE100 KOLENO 180 90° SDR17</t>
  </si>
  <si>
    <t>FF485383W</t>
  </si>
  <si>
    <t>Koleno 90° PE100 SDR17            200</t>
  </si>
  <si>
    <t>7611704333146</t>
  </si>
  <si>
    <t>PE100 KOLENO 200 90° SDR17</t>
  </si>
  <si>
    <t>FF485384W</t>
  </si>
  <si>
    <t>Koleno 90° PE100 SDR17            225</t>
  </si>
  <si>
    <t>7611704333153</t>
  </si>
  <si>
    <t>PE100 KOLENO 225 90° SDR17</t>
  </si>
  <si>
    <t>FF585501W</t>
  </si>
  <si>
    <t>Koleno 90° PE100 SDR17            250</t>
  </si>
  <si>
    <t>7611704366571</t>
  </si>
  <si>
    <t>PE100 KOLENO 250 90° SDR17</t>
  </si>
  <si>
    <t>FF100822W</t>
  </si>
  <si>
    <t>Koleno 90° PE100 SDR17            280</t>
  </si>
  <si>
    <t>7611704362078</t>
  </si>
  <si>
    <t>PE100 KOLENO 280 90° SDR17</t>
  </si>
  <si>
    <t>FF100823W</t>
  </si>
  <si>
    <t>Koleno 90° PE100 SDR17            315</t>
  </si>
  <si>
    <t>7611704362085</t>
  </si>
  <si>
    <t>PE100 KOLENO 315 90° SDR17</t>
  </si>
  <si>
    <t>FF485200W</t>
  </si>
  <si>
    <t>Koleno 45° PE100 SDR11              20</t>
  </si>
  <si>
    <t>7611704331722</t>
  </si>
  <si>
    <t>PE100 KOLENO 20 45° SDR11</t>
  </si>
  <si>
    <t>FF485201W</t>
  </si>
  <si>
    <t>Koleno 45° PE100 SDR11              25</t>
  </si>
  <si>
    <t>7611704331739</t>
  </si>
  <si>
    <t>PE100 KOLENO 25 45° SDR11</t>
  </si>
  <si>
    <t>FF485202W</t>
  </si>
  <si>
    <t>Koleno 45° PE100 SDR11              32</t>
  </si>
  <si>
    <t>7611704331746</t>
  </si>
  <si>
    <t>PE100 KOLENO 32 45° SDR11</t>
  </si>
  <si>
    <t>FF485203W</t>
  </si>
  <si>
    <t>Koleno 45° PE100 SDR11              40</t>
  </si>
  <si>
    <t>7611704331753</t>
  </si>
  <si>
    <t>PE100 KOLENO 40 45° SDR11</t>
  </si>
  <si>
    <t>FF485204W</t>
  </si>
  <si>
    <t>Koleno 45° PE100 SDR11              50</t>
  </si>
  <si>
    <t>7611704331760</t>
  </si>
  <si>
    <t>PE100 KOLENO 50 45° SDR11</t>
  </si>
  <si>
    <t>FF485205W</t>
  </si>
  <si>
    <t>Koleno 45° PE100 SDR11              63</t>
  </si>
  <si>
    <t>7611704331777</t>
  </si>
  <si>
    <t>PE100 KOLENO 63 45° SDR11</t>
  </si>
  <si>
    <t>FF485206W</t>
  </si>
  <si>
    <t>Koleno 45° PE100 SDR11              75</t>
  </si>
  <si>
    <t>7611704331784</t>
  </si>
  <si>
    <t>PE100 KOLENO 75 45° SDR11</t>
  </si>
  <si>
    <t>FF485207W</t>
  </si>
  <si>
    <t>Koleno 45° PE100 SDR11              90</t>
  </si>
  <si>
    <t>7611704331791</t>
  </si>
  <si>
    <t>PE100 KOLENO 90 45° SDR11</t>
  </si>
  <si>
    <t>FF485208W</t>
  </si>
  <si>
    <t>Koleno 45° PE100 SDR11            110</t>
  </si>
  <si>
    <t>7611704331807</t>
  </si>
  <si>
    <t>PE100 KOLENO 110 45° SDR11</t>
  </si>
  <si>
    <t>FF485209W</t>
  </si>
  <si>
    <t>Koleno 45° PE100 SDR11            125</t>
  </si>
  <si>
    <t>7611704331814</t>
  </si>
  <si>
    <t>PE100 KOLENO 125 45° SDR11</t>
  </si>
  <si>
    <t>FF151016W</t>
  </si>
  <si>
    <t>Koleno 45° PE100 SDR11            140</t>
  </si>
  <si>
    <t>7611704365949</t>
  </si>
  <si>
    <t>PE100 KOLENO 140 45° SDR11</t>
  </si>
  <si>
    <t>FF485211W</t>
  </si>
  <si>
    <t>Koleno 45° PE100 SDR11            160</t>
  </si>
  <si>
    <t>7611704331821</t>
  </si>
  <si>
    <t>PE100 KOLENO 160 45° SDR11</t>
  </si>
  <si>
    <t>FF485212W</t>
  </si>
  <si>
    <t>Koleno 45° PE100 SDR11            180</t>
  </si>
  <si>
    <t>7611704331838</t>
  </si>
  <si>
    <t>PE100 KOLENO 180 45° SDR11</t>
  </si>
  <si>
    <t>FF485213W</t>
  </si>
  <si>
    <t>Koleno 45° PE100 SDR11            200</t>
  </si>
  <si>
    <t>7611704331845</t>
  </si>
  <si>
    <t>PE100 KOLENO 200 45° SDR11</t>
  </si>
  <si>
    <t>FF485214W</t>
  </si>
  <si>
    <t>Koleno 45° PE100 SDR11            225</t>
  </si>
  <si>
    <t>7611704331852</t>
  </si>
  <si>
    <t>PE100 KOLENO 225 45° SDR11</t>
  </si>
  <si>
    <t>FF485370W</t>
  </si>
  <si>
    <t>Koleno 45° PE100 SDR11            250</t>
  </si>
  <si>
    <t>7611704405584</t>
  </si>
  <si>
    <t>PE100 KOLENO 250 45° SDR17</t>
  </si>
  <si>
    <t>FF150922W</t>
  </si>
  <si>
    <t>Koleno 45° PE100 SDR11            280</t>
  </si>
  <si>
    <t>7611704362290</t>
  </si>
  <si>
    <t>PE100 KOLENO 280 45° SDR11</t>
  </si>
  <si>
    <t>FF150923W</t>
  </si>
  <si>
    <t>Koleno 45° PE100 SDR11            315</t>
  </si>
  <si>
    <t>7611704362306</t>
  </si>
  <si>
    <t>PE100 KOLENO 315 45° SDR11</t>
  </si>
  <si>
    <t>FF485367W</t>
  </si>
  <si>
    <t>Koleno 45° PE100 SDR17              90</t>
  </si>
  <si>
    <t>7611704333023</t>
  </si>
  <si>
    <t>PE100 KOLENO 90 45° SDR17</t>
  </si>
  <si>
    <t>FF485368W</t>
  </si>
  <si>
    <t>Koleno 45° PE100 SDR17            110</t>
  </si>
  <si>
    <t>7611704333030</t>
  </si>
  <si>
    <t>PE100 KOLENO 110 45° SDR17</t>
  </si>
  <si>
    <t>FF485369W</t>
  </si>
  <si>
    <t>Koleno 45° PE100 SDR17            125</t>
  </si>
  <si>
    <t>7611704333047</t>
  </si>
  <si>
    <t>PE100 KOLENO 125 45° SDR17</t>
  </si>
  <si>
    <t>FF150816W</t>
  </si>
  <si>
    <t>Koleno 45° PE100 SDR17            140</t>
  </si>
  <si>
    <t>7611704366069</t>
  </si>
  <si>
    <t>PE100 KOLENO 140 45° SDR17</t>
  </si>
  <si>
    <t>FF485371W</t>
  </si>
  <si>
    <t>Koleno 45° PE100 SDR17            160</t>
  </si>
  <si>
    <t>7611704333054</t>
  </si>
  <si>
    <t>PE100 KOLENO 160 45° SDR17</t>
  </si>
  <si>
    <t>FF485372W</t>
  </si>
  <si>
    <t>Koleno 45° PE100 SDR17            180</t>
  </si>
  <si>
    <t>7611704333061</t>
  </si>
  <si>
    <t>PE100 KOLENO 180 45° SDR17</t>
  </si>
  <si>
    <t>FF485373W</t>
  </si>
  <si>
    <t>Koleno 45° PE100 SDR17            200</t>
  </si>
  <si>
    <t>7611704333078</t>
  </si>
  <si>
    <t>PE100 KOLENO 200 45° SDR17</t>
  </si>
  <si>
    <t>FF485374W</t>
  </si>
  <si>
    <t>Koleno 45° PE100 SDR17            225</t>
  </si>
  <si>
    <t>7611704333085</t>
  </si>
  <si>
    <t>PE100 KOLENO 225 45° SDR17</t>
  </si>
  <si>
    <t>FF585511W</t>
  </si>
  <si>
    <t>Koleno 45° PE100 SDR17            250</t>
  </si>
  <si>
    <t>7611704362276</t>
  </si>
  <si>
    <t>FF150822W</t>
  </si>
  <si>
    <t>Koleno 45° PE100 SDR17            280</t>
  </si>
  <si>
    <t>7611704371117</t>
  </si>
  <si>
    <t>PE100 KOLENO 280 45° SDR17</t>
  </si>
  <si>
    <t>FF585513W</t>
  </si>
  <si>
    <t>Koleno 45° PE100 SDR17            315</t>
  </si>
  <si>
    <t>7611704362283</t>
  </si>
  <si>
    <t>PE100 KOLENO 315 45° SDR17</t>
  </si>
  <si>
    <t>FF120908W</t>
  </si>
  <si>
    <t>Koleno 30° PE100 SDR11              32</t>
  </si>
  <si>
    <t>7611704437561</t>
  </si>
  <si>
    <t>PE100 KOLENO 32 30° SDR11</t>
  </si>
  <si>
    <t>FF120909W</t>
  </si>
  <si>
    <t>Koleno 30° PE100 SDR11              40</t>
  </si>
  <si>
    <t>7611704437578</t>
  </si>
  <si>
    <t>PE100 KOLENO 40 30° SDR11</t>
  </si>
  <si>
    <t>FF120910W</t>
  </si>
  <si>
    <t>Koleno 30° PE100 SDR11              50</t>
  </si>
  <si>
    <t>7611704437585</t>
  </si>
  <si>
    <t>PE100 KOLENO 50 30° SDR11</t>
  </si>
  <si>
    <t>FF485351W</t>
  </si>
  <si>
    <t>Koleno 30° PE100 SDR11              63</t>
  </si>
  <si>
    <t>7611704332866</t>
  </si>
  <si>
    <t>PE100 KOLENO 63 30° SDR11</t>
  </si>
  <si>
    <t>FF485352W</t>
  </si>
  <si>
    <t>Koleno 30° PE100 SDR11              75</t>
  </si>
  <si>
    <t>7611704332873</t>
  </si>
  <si>
    <t>PE100 KOLENO 75 30° SDR11</t>
  </si>
  <si>
    <t>FF585020W</t>
  </si>
  <si>
    <t>Koleno 30° PE100 SDR11              90</t>
  </si>
  <si>
    <t>7611704384711</t>
  </si>
  <si>
    <t>PE100 KOLENO 90 30° SDR11</t>
  </si>
  <si>
    <t>FF585021W</t>
  </si>
  <si>
    <t>Koleno 30° PE100 SDR11            110</t>
  </si>
  <si>
    <t>7611704384728</t>
  </si>
  <si>
    <t>PE100 KOLENO 110 30° SDR11</t>
  </si>
  <si>
    <t>FF485355W</t>
  </si>
  <si>
    <t>Koleno 30° PE100 SDR11            125</t>
  </si>
  <si>
    <t>7611704332903</t>
  </si>
  <si>
    <t>PE100 KOLENO 125 30° SDR11</t>
  </si>
  <si>
    <t>FF120916W</t>
  </si>
  <si>
    <t>Koleno 30° PE100 SDR11            140</t>
  </si>
  <si>
    <t>7611704315036</t>
  </si>
  <si>
    <t>PE100 KOLENO 140 30° SDR11</t>
  </si>
  <si>
    <t>FF585022W</t>
  </si>
  <si>
    <t>Koleno 30° PE100 SDR11            160</t>
  </si>
  <si>
    <t>7611704384735</t>
  </si>
  <si>
    <t>PE100 KOLENO 160 30° SDR11</t>
  </si>
  <si>
    <t>FF485357W</t>
  </si>
  <si>
    <t>Koleno 30° PE100 SDR11            180</t>
  </si>
  <si>
    <t>7611704437608</t>
  </si>
  <si>
    <t>PE100 KOLENO 180 30° SDR11</t>
  </si>
  <si>
    <t>FF485358W</t>
  </si>
  <si>
    <t>Koleno 30° PE100 SDR11            200</t>
  </si>
  <si>
    <t>7611704437615</t>
  </si>
  <si>
    <t>PE100 KOLENO 200 30° SDR11</t>
  </si>
  <si>
    <t>FF485359W</t>
  </si>
  <si>
    <t>Koleno 30° PE100 SDR11            225</t>
  </si>
  <si>
    <t>7611704437622</t>
  </si>
  <si>
    <t>PE100 KOLENO 225 30° SDR11</t>
  </si>
  <si>
    <t>FF120921W</t>
  </si>
  <si>
    <t>Koleno 30° PE100 SDR11            250</t>
  </si>
  <si>
    <t>7611704437639</t>
  </si>
  <si>
    <t>PE100 KOLENO 250 30° SDR11</t>
  </si>
  <si>
    <t>FF120922W</t>
  </si>
  <si>
    <t>Koleno 30° PE100 SDR11            280</t>
  </si>
  <si>
    <t>7611704437646</t>
  </si>
  <si>
    <t>PE100 KOLENO 280 30° SDR11</t>
  </si>
  <si>
    <t>FF120923W</t>
  </si>
  <si>
    <t>Koleno 30° PE100 SDR11            315</t>
  </si>
  <si>
    <t>7611704437653</t>
  </si>
  <si>
    <t>PE100 KOLENO 315 30° SDR11</t>
  </si>
  <si>
    <t>FF585520W</t>
  </si>
  <si>
    <t>Koleno 30° PE100 SDR17              90</t>
  </si>
  <si>
    <t>7611704315050</t>
  </si>
  <si>
    <t>PE100 KOLENO 90 30° SDR17</t>
  </si>
  <si>
    <t>FF585521W</t>
  </si>
  <si>
    <t>Koleno 30° PE100 SDR17            110</t>
  </si>
  <si>
    <t>7611704416740</t>
  </si>
  <si>
    <t>PE100 KOLENO 110 30° SDR17</t>
  </si>
  <si>
    <t>FF485362W</t>
  </si>
  <si>
    <t>Koleno 30° PE100 SDR17            125</t>
  </si>
  <si>
    <t>7611704315067</t>
  </si>
  <si>
    <t>PE100 KOLENO 125 30° SDR17</t>
  </si>
  <si>
    <t>FF120816W</t>
  </si>
  <si>
    <t>Koleno 30° PE100 SDR17            140</t>
  </si>
  <si>
    <t>7611704315074</t>
  </si>
  <si>
    <t>PE100 KOLENO 140 30° SDR17</t>
  </si>
  <si>
    <t>FF585522W</t>
  </si>
  <si>
    <t>Koleno 30° PE100 SDR17            160</t>
  </si>
  <si>
    <t>7611704384759</t>
  </si>
  <si>
    <t>PE100 KOLENO 160 30° SDR17</t>
  </si>
  <si>
    <t>FF485364W</t>
  </si>
  <si>
    <t>Koleno 30° PE100 SDR17            180</t>
  </si>
  <si>
    <t>7611704437660</t>
  </si>
  <si>
    <t>PE100 KOLENO 180 30° SDR17</t>
  </si>
  <si>
    <t>FF485365W</t>
  </si>
  <si>
    <t>Koleno 30° PE100 SDR17            200</t>
  </si>
  <si>
    <t>7611704333009</t>
  </si>
  <si>
    <t>PE100 KOLENO 200 30° SDR17</t>
  </si>
  <si>
    <t>FF485366W</t>
  </si>
  <si>
    <t>Koleno 30° PE100 SDR17            225</t>
  </si>
  <si>
    <t>7611704437684</t>
  </si>
  <si>
    <t>PE100 KOLENO 225 30° SDR17</t>
  </si>
  <si>
    <t>FF120821W</t>
  </si>
  <si>
    <t>Koleno 30° PE100 SDR17            250</t>
  </si>
  <si>
    <t>7611704437691</t>
  </si>
  <si>
    <t>PE100 KOLENO 250 30° SDR17</t>
  </si>
  <si>
    <t>FF120822W</t>
  </si>
  <si>
    <t>Koleno 30° PE100 SDR17            280</t>
  </si>
  <si>
    <t>7611704437707</t>
  </si>
  <si>
    <t>PE100 KOLENO 280 30° SDR17</t>
  </si>
  <si>
    <t>FF120823W</t>
  </si>
  <si>
    <t>Koleno 30° PE100 SDR17            315</t>
  </si>
  <si>
    <t>7611704437714</t>
  </si>
  <si>
    <t>PE100 KOLENO 315 30° SDR17</t>
  </si>
  <si>
    <t>FF141008W</t>
  </si>
  <si>
    <t>Koleno 15° PE100 SDR11              32</t>
  </si>
  <si>
    <t>7611704437721</t>
  </si>
  <si>
    <t>PE100 KOLENO 32 15° SDR11</t>
  </si>
  <si>
    <t>FF141009W</t>
  </si>
  <si>
    <t>Koleno 15° PE100 SDR11              40</t>
  </si>
  <si>
    <t>7611704437745</t>
  </si>
  <si>
    <t>PE100 KOLENO 40 15° SDR11</t>
  </si>
  <si>
    <t>FF141010W</t>
  </si>
  <si>
    <t>Koleno 15° PE100 SDR11              50</t>
  </si>
  <si>
    <t>7611704437752</t>
  </si>
  <si>
    <t>PE100 KOLENO 50 15° SDR11</t>
  </si>
  <si>
    <t>FF485060W</t>
  </si>
  <si>
    <t>Koleno 15° PE100 SDR11              63</t>
  </si>
  <si>
    <t>7611704342056</t>
  </si>
  <si>
    <t>PE100 KOLENO 63 15° SDR11</t>
  </si>
  <si>
    <t>FF485061W</t>
  </si>
  <si>
    <t>Koleno 15° PE100 SDR11              75</t>
  </si>
  <si>
    <t>7611704437776</t>
  </si>
  <si>
    <t>PE100 KOLENO 75 15° SDR11</t>
  </si>
  <si>
    <t>FF485062W</t>
  </si>
  <si>
    <t>Koleno 15° PE100 SDR11              90</t>
  </si>
  <si>
    <t>7611704437783</t>
  </si>
  <si>
    <t>PE100 KOLENO 90 15° SDR11</t>
  </si>
  <si>
    <t>FF485063W</t>
  </si>
  <si>
    <t>Koleno 15° PE100 SDR11            110</t>
  </si>
  <si>
    <t>7611704437790</t>
  </si>
  <si>
    <t>PE100 KOLENO 110 15° SDR11</t>
  </si>
  <si>
    <t>FF485064W</t>
  </si>
  <si>
    <t>Koleno 15° PE100 SDR11            125</t>
  </si>
  <si>
    <t>7611704342094</t>
  </si>
  <si>
    <t>PE100 KOLENO 125 15° SDR11</t>
  </si>
  <si>
    <t>FF141016W</t>
  </si>
  <si>
    <t>Koleno 15° PE100 SDR11            140</t>
  </si>
  <si>
    <t>7611704437813</t>
  </si>
  <si>
    <t>PE100 KOLENO 140 15° SDR11</t>
  </si>
  <si>
    <t>FF485066W</t>
  </si>
  <si>
    <t>Koleno 15° PE100 SDR11            160</t>
  </si>
  <si>
    <t>7611704437820</t>
  </si>
  <si>
    <t>PE100 KOLENO 160 15° SDR11</t>
  </si>
  <si>
    <t>FF485067W</t>
  </si>
  <si>
    <t>Koleno 15° PE100 SDR11            180</t>
  </si>
  <si>
    <t>7611704342117</t>
  </si>
  <si>
    <t>PE100 KOLENO 180 15° SDR11</t>
  </si>
  <si>
    <t>FF485068W</t>
  </si>
  <si>
    <t>Koleno 15° PE100 SDR11            200</t>
  </si>
  <si>
    <t>7611704342124</t>
  </si>
  <si>
    <t>PE100 KOLENO 200 15° SDR11</t>
  </si>
  <si>
    <t>FF485069W</t>
  </si>
  <si>
    <t>Koleno 15° PE100 SDR11            225</t>
  </si>
  <si>
    <t>7611704342131</t>
  </si>
  <si>
    <t>PE100 KOLENO 225 15° SDR11</t>
  </si>
  <si>
    <t>FF141021W</t>
  </si>
  <si>
    <t>Koleno 15° PE100 SDR11            250</t>
  </si>
  <si>
    <t>7611704437868</t>
  </si>
  <si>
    <t>PE100 KOLENO 250 15° SDR11</t>
  </si>
  <si>
    <t>FF141022W</t>
  </si>
  <si>
    <t>Koleno 15° PE100 SDR11            280</t>
  </si>
  <si>
    <t>7611704437875</t>
  </si>
  <si>
    <t>PE100 KOLENO 280 15° SDR11</t>
  </si>
  <si>
    <t>FF141023W</t>
  </si>
  <si>
    <t>Koleno 15° PE100 SDR11            315</t>
  </si>
  <si>
    <t>7611704437882</t>
  </si>
  <si>
    <t>PE100 KOLENO 315 15° SDR11</t>
  </si>
  <si>
    <t>FF485072W</t>
  </si>
  <si>
    <t>Koleno 15° PE100 SDR17              90</t>
  </si>
  <si>
    <t>7611704342148</t>
  </si>
  <si>
    <t>PE100 KOLENO 90 15° SDR17</t>
  </si>
  <si>
    <t>FF485073W</t>
  </si>
  <si>
    <t>Koleno 15° PE100 SDR17            110</t>
  </si>
  <si>
    <t>7611704342155</t>
  </si>
  <si>
    <t>PE100 KOLENO 110 15° SDR17</t>
  </si>
  <si>
    <t>FF485074W</t>
  </si>
  <si>
    <t>Koleno 15° PE100 SDR17            125</t>
  </si>
  <si>
    <t>7611704342162</t>
  </si>
  <si>
    <t>PE100 KOLENO 125 15° SDR17</t>
  </si>
  <si>
    <t>FF140816W</t>
  </si>
  <si>
    <t>Koleno 15° PE100 SDR17            140</t>
  </si>
  <si>
    <t>7611704437929</t>
  </si>
  <si>
    <t>PE100 KOLENO 140 15° SDR17</t>
  </si>
  <si>
    <t>FF485076W</t>
  </si>
  <si>
    <t>Koleno 15° PE100 SDR17            160</t>
  </si>
  <si>
    <t>7611704342179</t>
  </si>
  <si>
    <t>PE100 KOLENO 160 15° SDR17</t>
  </si>
  <si>
    <t>FF485077W</t>
  </si>
  <si>
    <t>Koleno 15° PE100 SDR17            180</t>
  </si>
  <si>
    <t>7611704437943</t>
  </si>
  <si>
    <t>PE100 KOLENO 180 15° SDR17</t>
  </si>
  <si>
    <t>FF485078W</t>
  </si>
  <si>
    <t>Koleno 15° PE100 SDR17            200</t>
  </si>
  <si>
    <t>7611704342193</t>
  </si>
  <si>
    <t>PE100 KOLENO 200 15° SDR17</t>
  </si>
  <si>
    <t>FF485079W</t>
  </si>
  <si>
    <t>Koleno 15° PE100 SDR17            225</t>
  </si>
  <si>
    <t>7611704437967</t>
  </si>
  <si>
    <t>PE100 KOLENO 225 15° SDR17</t>
  </si>
  <si>
    <t>FF140821W</t>
  </si>
  <si>
    <t>Koleno 15° PE100 SDR17            250</t>
  </si>
  <si>
    <t>7611704437974</t>
  </si>
  <si>
    <t>PE100 KOLENO 250 15° SDR17</t>
  </si>
  <si>
    <t>FF140822W</t>
  </si>
  <si>
    <t>Koleno 15° PE100 SDR17            280</t>
  </si>
  <si>
    <t>7611704437981</t>
  </si>
  <si>
    <t>PE100 KOLENO 280 15° SDR17</t>
  </si>
  <si>
    <t>FF140823W</t>
  </si>
  <si>
    <t>Koleno 15° PE100 SDR17            315</t>
  </si>
  <si>
    <t>7611704437998</t>
  </si>
  <si>
    <t>PE100 KOLENO 315 15° SDR17</t>
  </si>
  <si>
    <t>FF001008W</t>
  </si>
  <si>
    <t>Oblouk 90° PE100 SDR11                  32</t>
  </si>
  <si>
    <t>7611704398473</t>
  </si>
  <si>
    <t>PE100 OBLOUK 32 90° SDR11</t>
  </si>
  <si>
    <t>FF001009W</t>
  </si>
  <si>
    <t>Oblouk 90° PE100 SDR11                  40</t>
  </si>
  <si>
    <t>7611704398480</t>
  </si>
  <si>
    <t>PE100 OBLOUK 40 90° SDR11</t>
  </si>
  <si>
    <t>FF001010W</t>
  </si>
  <si>
    <t>Oblouk 90° PE100 SDR11                  50</t>
  </si>
  <si>
    <t>7611704398497</t>
  </si>
  <si>
    <t>PE100 OBLOUK 50 90° SDR11</t>
  </si>
  <si>
    <t>FF001011W</t>
  </si>
  <si>
    <t>Oblouk 90° PE100 SDR11                  63</t>
  </si>
  <si>
    <t>7611704398503</t>
  </si>
  <si>
    <t>PE100 OBLOUK 63 90° SDR11</t>
  </si>
  <si>
    <t>FF001012W</t>
  </si>
  <si>
    <t>Oblouk 90° PE100 SDR11                  75</t>
  </si>
  <si>
    <t>7611704398510</t>
  </si>
  <si>
    <t>PE100 OBLOUK 75 90° SDR11</t>
  </si>
  <si>
    <t>FFD01013W</t>
  </si>
  <si>
    <t>Oblouk 90° PE100 RC SDR11                  90</t>
  </si>
  <si>
    <t>4026294868825</t>
  </si>
  <si>
    <t>PE100 RC OBLOUK 90 90° SDR11</t>
  </si>
  <si>
    <t>FFD01014W</t>
  </si>
  <si>
    <t>Oblouk 90° PE100 RC SDR11                110</t>
  </si>
  <si>
    <t>4026294868832</t>
  </si>
  <si>
    <t>PE100 RC OBLOUK 110 90° SDR11</t>
  </si>
  <si>
    <t>FFD01015W</t>
  </si>
  <si>
    <t>Oblouk 90° PE100 RC SDR11                125</t>
  </si>
  <si>
    <t>4026294868849</t>
  </si>
  <si>
    <t>PE100 RC OBLOUK 125 90° SDR11</t>
  </si>
  <si>
    <t>FFD01016W</t>
  </si>
  <si>
    <t>Oblouk 90° PE100 RC SDR11                140</t>
  </si>
  <si>
    <t>4026294868856</t>
  </si>
  <si>
    <t>PE100 RC OBLOUK 140 90° SDR11</t>
  </si>
  <si>
    <t>FFD01017W</t>
  </si>
  <si>
    <t>Oblouk 90° PE100 RC SDR11                160</t>
  </si>
  <si>
    <t>4026294868863</t>
  </si>
  <si>
    <t>PE100 RC OBLOUK 160 90° SDR11</t>
  </si>
  <si>
    <t>FFD01018W</t>
  </si>
  <si>
    <t>Oblouk 90° PE100 RC SDR11                180</t>
  </si>
  <si>
    <t>4026294868870</t>
  </si>
  <si>
    <t>PE100 RC OBLOUK 180 90° SDR11</t>
  </si>
  <si>
    <t>FFD01019W</t>
  </si>
  <si>
    <t>Oblouk 90° PE100 RC SDR11                200</t>
  </si>
  <si>
    <t>4026294871818</t>
  </si>
  <si>
    <t>PE100 RC OBLOUK 200 90° SDR11</t>
  </si>
  <si>
    <t>FFD01020W</t>
  </si>
  <si>
    <t>Oblouk 90° PE100 RC SDR11                225</t>
  </si>
  <si>
    <t>4026294868887</t>
  </si>
  <si>
    <t>PE100 RC OBLOUK 225 90° SDR11</t>
  </si>
  <si>
    <t>FF001021W</t>
  </si>
  <si>
    <t>Oblouk 90° PE100 SDR11                250</t>
  </si>
  <si>
    <t>7611704398589</t>
  </si>
  <si>
    <t>PE100 OBLOUK 250 90° SDR11</t>
  </si>
  <si>
    <t>FF001022W</t>
  </si>
  <si>
    <t>Oblouk 90° PE100 SDR11                280</t>
  </si>
  <si>
    <t>7611704398145</t>
  </si>
  <si>
    <t>PE100 OBLOUK 280 90° SDR11</t>
  </si>
  <si>
    <t>FF001023W</t>
  </si>
  <si>
    <t>Oblouk 90° PE100 SDR11                315</t>
  </si>
  <si>
    <t>7611704398152</t>
  </si>
  <si>
    <t>PE100 OBLOUK 315 90° SDR11</t>
  </si>
  <si>
    <t>FF001024W</t>
  </si>
  <si>
    <t>Oblouk 90° PE100 SDR11                355</t>
  </si>
  <si>
    <t>7611704403627</t>
  </si>
  <si>
    <t>PE100 OBLOUK 355 90° SDR11</t>
  </si>
  <si>
    <t>FF001025W</t>
  </si>
  <si>
    <t>Oblouk 90° PE100 SDR11                400</t>
  </si>
  <si>
    <t>7611704402965</t>
  </si>
  <si>
    <t>PE100 OBLOUK 400 90° SDR11</t>
  </si>
  <si>
    <t>FF001026W</t>
  </si>
  <si>
    <t>Oblouk 90° PE100 SDR11                450</t>
  </si>
  <si>
    <t>7611704407830</t>
  </si>
  <si>
    <t>PE100 OBLOUK 450 90° SDR11</t>
  </si>
  <si>
    <t>FF001027W</t>
  </si>
  <si>
    <t>Oblouk 90° PE100 SDR11                500</t>
  </si>
  <si>
    <t>7611704407847</t>
  </si>
  <si>
    <t>PE100 OBLOUK 500 90° SDR11</t>
  </si>
  <si>
    <t>FF001028W</t>
  </si>
  <si>
    <t>Oblouk 90° PE100 SDR11                560</t>
  </si>
  <si>
    <t>7611704436403</t>
  </si>
  <si>
    <t>PE100 OBLOUK 560 90° SDR11</t>
  </si>
  <si>
    <t>FF001029W</t>
  </si>
  <si>
    <t>Oblouk 90° PE100 SDR11                630</t>
  </si>
  <si>
    <t>7611704436410</t>
  </si>
  <si>
    <t>PE100 OBLOUK 630 90° SDR11</t>
  </si>
  <si>
    <t>FF001030W</t>
  </si>
  <si>
    <t>Oblouk 90° PE100 SDR11                710</t>
  </si>
  <si>
    <t>7611704455183</t>
  </si>
  <si>
    <t>PE100 OBLOUK 710 90° SDR11</t>
  </si>
  <si>
    <t>FF001031W</t>
  </si>
  <si>
    <t>Oblouk 90° PE100 SDR11                800</t>
  </si>
  <si>
    <t>7611704455190</t>
  </si>
  <si>
    <t>PE100 OBLOUK 800 90° SDR11</t>
  </si>
  <si>
    <t>FFD00813W</t>
  </si>
  <si>
    <t>Oblouk 90° PE100 RC SDR17                  90</t>
  </si>
  <si>
    <t>4026294869358</t>
  </si>
  <si>
    <t>PE100 RC OBLOUK 90 90° SDR17</t>
  </si>
  <si>
    <t>FFD00814W</t>
  </si>
  <si>
    <t>Oblouk 90° PE100 RC SDR17                110</t>
  </si>
  <si>
    <t>4026294869365</t>
  </si>
  <si>
    <t>PE100 RC OBLOUK 110 90° SDR17</t>
  </si>
  <si>
    <t>FFD00815W</t>
  </si>
  <si>
    <t>Oblouk 90° PE100 RC SDR17                125</t>
  </si>
  <si>
    <t>4026294869372</t>
  </si>
  <si>
    <t>PE100 RC OBLOUK 125 90° SDR17</t>
  </si>
  <si>
    <t>FFD00816W</t>
  </si>
  <si>
    <t>Oblouk 90° PE100 RC SDR17                140</t>
  </si>
  <si>
    <t>4026294869389</t>
  </si>
  <si>
    <t>PE100 RC OBLOUK 140 90° SDR17</t>
  </si>
  <si>
    <t>FFD00817W</t>
  </si>
  <si>
    <t>Oblouk 90° PE100 RC SDR17                160</t>
  </si>
  <si>
    <t>4026294869396</t>
  </si>
  <si>
    <t>PE100 RC OBLOUK 160 90° SDR17</t>
  </si>
  <si>
    <t>FFD00818W</t>
  </si>
  <si>
    <t>Oblouk 90° PE100 RC SDR17                180</t>
  </si>
  <si>
    <t>4026294869402</t>
  </si>
  <si>
    <t>PE100 RC OBLOUK 180 90° SDR17</t>
  </si>
  <si>
    <t>FFD00819W</t>
  </si>
  <si>
    <t>Oblouk 90° PE100 RC SDR17                200</t>
  </si>
  <si>
    <t>4026294871894</t>
  </si>
  <si>
    <t>PE100 RC OBLOUK 200 90° SDR17</t>
  </si>
  <si>
    <t>FFD00820W</t>
  </si>
  <si>
    <t>Oblouk 90° PE100 RC SDR17                225</t>
  </si>
  <si>
    <t>4026294869419</t>
  </si>
  <si>
    <t>PE100 RC OBLOUK 225 90° SDR17</t>
  </si>
  <si>
    <t>FF000821W</t>
  </si>
  <si>
    <t>Oblouk 90° PE100 SDR17                250</t>
  </si>
  <si>
    <t>7611704407922</t>
  </si>
  <si>
    <t>PE100 OBLOUK 250 90° SDR17</t>
  </si>
  <si>
    <t>FF000822W</t>
  </si>
  <si>
    <t>Oblouk 90° PE100 SDR17                280</t>
  </si>
  <si>
    <t>7611704407939</t>
  </si>
  <si>
    <t>PE100 OBLOUK 280 90° SDR17</t>
  </si>
  <si>
    <t>FF000823W</t>
  </si>
  <si>
    <t>Oblouk 90° PE100 SDR17                315</t>
  </si>
  <si>
    <t>7611704407946</t>
  </si>
  <si>
    <t>PE100 OBLOUK 315 90° SDR17</t>
  </si>
  <si>
    <t>FF000824W</t>
  </si>
  <si>
    <t>Oblouk 90° PE100 SDR17                355</t>
  </si>
  <si>
    <t>7611704407953</t>
  </si>
  <si>
    <t>PE100 OBLOUK 355 90° SDR17</t>
  </si>
  <si>
    <t>FF000825W</t>
  </si>
  <si>
    <t>Oblouk 90° PE100 SDR17                400</t>
  </si>
  <si>
    <t>7611704407960</t>
  </si>
  <si>
    <t>PE100 OBLOUK 400 90° SDR17</t>
  </si>
  <si>
    <t>FF000826W</t>
  </si>
  <si>
    <t>Oblouk 90° PE100 SDR17                450</t>
  </si>
  <si>
    <t>7611704407977</t>
  </si>
  <si>
    <t>PE100 OBLOUK 450 90° SDR17</t>
  </si>
  <si>
    <t>FF000827W</t>
  </si>
  <si>
    <t>Oblouk 90° PE100 SDR17                500</t>
  </si>
  <si>
    <t>7611704407984</t>
  </si>
  <si>
    <t>PE100 OBLOUK 500 90° SDR17</t>
  </si>
  <si>
    <t>FF000828W</t>
  </si>
  <si>
    <t>Oblouk 90° PE100 SDR17                560</t>
  </si>
  <si>
    <t>7611704436427</t>
  </si>
  <si>
    <t>PE100 OBLOUK 560 90° SDR17</t>
  </si>
  <si>
    <t>FF000829W</t>
  </si>
  <si>
    <t>Oblouk 90° PE100 SDR17                630</t>
  </si>
  <si>
    <t>7611704436434</t>
  </si>
  <si>
    <t>PE100 OBLOUK 630 90° SDR17</t>
  </si>
  <si>
    <t>FF000830W</t>
  </si>
  <si>
    <t>Oblouk 90° PE100 SDR17                710</t>
  </si>
  <si>
    <t>7611704455169</t>
  </si>
  <si>
    <t>PE100 OBLOUK 710 90° SDR17</t>
  </si>
  <si>
    <t>FF000831W</t>
  </si>
  <si>
    <t>Oblouk 90° PE100 SDR17                800</t>
  </si>
  <si>
    <t>7611704455176</t>
  </si>
  <si>
    <t>PE100 OBLOUK 800 90° SDR17</t>
  </si>
  <si>
    <t>FF071008W</t>
  </si>
  <si>
    <t>Oblouk 60° PE100 SDR11                32</t>
  </si>
  <si>
    <t>7611704436441</t>
  </si>
  <si>
    <t>PE100 OBLOUK 32 60° SDR11</t>
  </si>
  <si>
    <t>FF071009W</t>
  </si>
  <si>
    <t>Oblouk 60° PE100 SDR11                40</t>
  </si>
  <si>
    <t>7611704436458</t>
  </si>
  <si>
    <t>PE100 OBLOUK 40 60° SDR11</t>
  </si>
  <si>
    <t>FF071010W</t>
  </si>
  <si>
    <t>Oblouk 60° PE100 SDR11                50</t>
  </si>
  <si>
    <t>7611704436465</t>
  </si>
  <si>
    <t>PE100 OBLOUK 50 60° SDR11</t>
  </si>
  <si>
    <t>FF071011W</t>
  </si>
  <si>
    <t>Oblouk 60° PE100 SDR11                63</t>
  </si>
  <si>
    <t>7611704436472</t>
  </si>
  <si>
    <t>PE100 OBLOUK 63 60° SDR11</t>
  </si>
  <si>
    <t>FF071012W</t>
  </si>
  <si>
    <t>Oblouk 60° PE100 SDR11                75</t>
  </si>
  <si>
    <t>7611704436489</t>
  </si>
  <si>
    <t>PE100 OBLOUK 75 60° SDR11</t>
  </si>
  <si>
    <t>FF071013W</t>
  </si>
  <si>
    <t>Oblouk 60° PE100 SDR11                90</t>
  </si>
  <si>
    <t>7611704407991</t>
  </si>
  <si>
    <t>PE100 OBLOUK 90 60° SDR11</t>
  </si>
  <si>
    <t>FF071014W</t>
  </si>
  <si>
    <t>Oblouk 60° PE100 SDR11                110</t>
  </si>
  <si>
    <t>7611704408004</t>
  </si>
  <si>
    <t>PE100 OBLOUK 110 60° SDR11</t>
  </si>
  <si>
    <t>FF071015W</t>
  </si>
  <si>
    <t>Oblouk 60° PE100 SDR11                125</t>
  </si>
  <si>
    <t>7611704408011</t>
  </si>
  <si>
    <t>PE100 OBLOUK 125 60° SDR11</t>
  </si>
  <si>
    <t>FF071016W</t>
  </si>
  <si>
    <t>Oblouk 60° PE100 SDR11                140</t>
  </si>
  <si>
    <t>7611704408028</t>
  </si>
  <si>
    <t>PE100 OBLOUK 140 60° SDR11</t>
  </si>
  <si>
    <t>FF071017W</t>
  </si>
  <si>
    <t>Oblouk 60° PE100 SDR11                160</t>
  </si>
  <si>
    <t>7611704408035</t>
  </si>
  <si>
    <t>PE100 OBLOUK 160 60° SDR11</t>
  </si>
  <si>
    <t>FF071018W</t>
  </si>
  <si>
    <t>Oblouk 60° PE100 SDR11                180</t>
  </si>
  <si>
    <t>7611704408042</t>
  </si>
  <si>
    <t>PE100 OBLOUK 180 60° SDR11</t>
  </si>
  <si>
    <t>FF071019W</t>
  </si>
  <si>
    <t>Oblouk 60° PE100 SDR11                200</t>
  </si>
  <si>
    <t>7611704408059</t>
  </si>
  <si>
    <t>PE100 OBLOUK 200 60° SDR11</t>
  </si>
  <si>
    <t>FF071020W</t>
  </si>
  <si>
    <t>Oblouk 60° PE100 SDR11                225</t>
  </si>
  <si>
    <t>7611704408066</t>
  </si>
  <si>
    <t>PE100 OBLOUK 225 60° SDR11</t>
  </si>
  <si>
    <t>FF071021W</t>
  </si>
  <si>
    <t>Oblouk 60° PE100 SDR11                250</t>
  </si>
  <si>
    <t>7611704408073</t>
  </si>
  <si>
    <t>PE100 OBLOUK 250 60° SDR11</t>
  </si>
  <si>
    <t>FF071022W</t>
  </si>
  <si>
    <t>Oblouk 60° PE100 SDR11                280</t>
  </si>
  <si>
    <t>7611704408080</t>
  </si>
  <si>
    <t>PE100 OBLOUK 280 60° SDR11</t>
  </si>
  <si>
    <t>FF071023W</t>
  </si>
  <si>
    <t>Oblouk 60° PE100 SDR11                315</t>
  </si>
  <si>
    <t>7611704408097</t>
  </si>
  <si>
    <t>PE100 OBLOUK 315 60° SDR11</t>
  </si>
  <si>
    <t>FF071024W</t>
  </si>
  <si>
    <t>Oblouk 60° PE100 SDR11                355</t>
  </si>
  <si>
    <t>7611704408103</t>
  </si>
  <si>
    <t>PE100 OBLOUK 355 60° SDR11</t>
  </si>
  <si>
    <t>FF071025W</t>
  </si>
  <si>
    <t>Oblouk 60° PE100 SDR11                400</t>
  </si>
  <si>
    <t>7611704408110</t>
  </si>
  <si>
    <t>PE100 OBLOUK 400 60° SDR11</t>
  </si>
  <si>
    <t>FF071026W</t>
  </si>
  <si>
    <t>Oblouk 60° PE100 SDR11                450</t>
  </si>
  <si>
    <t>7611704408127</t>
  </si>
  <si>
    <t>PE100 OBLOUK 450 60° SDR11</t>
  </si>
  <si>
    <t>FF071027W</t>
  </si>
  <si>
    <t>Oblouk 60° PE100 SDR11                500</t>
  </si>
  <si>
    <t>7611704408134</t>
  </si>
  <si>
    <t>PE100 OBLOUK 500 60° SDR11</t>
  </si>
  <si>
    <t>FF071028W</t>
  </si>
  <si>
    <t>Oblouk 60° PE100 SDR11                560</t>
  </si>
  <si>
    <t>7611704436496</t>
  </si>
  <si>
    <t>PE100 OBLOUK 560 60° SDR11</t>
  </si>
  <si>
    <t>FF071029W</t>
  </si>
  <si>
    <t>Oblouk 60° PE100 SDR11                630</t>
  </si>
  <si>
    <t>7611704436502</t>
  </si>
  <si>
    <t>PE100 OBLOUK 630 60° SDR11</t>
  </si>
  <si>
    <t>FF070813W</t>
  </si>
  <si>
    <t>Oblouk 60° PE100 SDR17                90</t>
  </si>
  <si>
    <t>7611704408141</t>
  </si>
  <si>
    <t>PE100 OBLOUK 90 60° SDR17</t>
  </si>
  <si>
    <t>FF070814W</t>
  </si>
  <si>
    <t>Oblouk 60° PE100 SDR17                110</t>
  </si>
  <si>
    <t>7611704408165</t>
  </si>
  <si>
    <t>PE100 OBLOUK 110 60° SDR17</t>
  </si>
  <si>
    <t>FF070815W</t>
  </si>
  <si>
    <t>Oblouk 60° PE100 SDR17                125</t>
  </si>
  <si>
    <t>7611704408172</t>
  </si>
  <si>
    <t>PE100 OBLOUK 125 60° SDR17</t>
  </si>
  <si>
    <t>FF070816W</t>
  </si>
  <si>
    <t>Oblouk 60° PE100 SDR17                140</t>
  </si>
  <si>
    <t>7611704408189</t>
  </si>
  <si>
    <t>PE100 OBLOUK 140 60° SDR17</t>
  </si>
  <si>
    <t>FF070817W</t>
  </si>
  <si>
    <t>Oblouk 60° PE100 SDR17                160</t>
  </si>
  <si>
    <t>7611704408196</t>
  </si>
  <si>
    <t>PE100 OBLOUK 160 60° SDR17</t>
  </si>
  <si>
    <t>FF070818W</t>
  </si>
  <si>
    <t>Oblouk 60° PE100 SDR17                180</t>
  </si>
  <si>
    <t>7611704408202</t>
  </si>
  <si>
    <t>PE100 OBLOUK 180 60° SDR17</t>
  </si>
  <si>
    <t>FF070819W</t>
  </si>
  <si>
    <t>Oblouk 60° PE100 SDR17                200</t>
  </si>
  <si>
    <t>7611704408219</t>
  </si>
  <si>
    <t>PE100 OBLOUK 200 60° SDR17</t>
  </si>
  <si>
    <t>FF070820W</t>
  </si>
  <si>
    <t>Oblouk 60° PE100 SDR17                225</t>
  </si>
  <si>
    <t>7611704408226</t>
  </si>
  <si>
    <t>PE100 OBLOUK 225 60° SDR17</t>
  </si>
  <si>
    <t>FF070821W</t>
  </si>
  <si>
    <t>Oblouk 60° PE100 SDR17                250</t>
  </si>
  <si>
    <t>7611704408233</t>
  </si>
  <si>
    <t>PE100 OBLOUK 250 60° SDR17</t>
  </si>
  <si>
    <t>FF070822W</t>
  </si>
  <si>
    <t>Oblouk 60° PE100 SDR17                280</t>
  </si>
  <si>
    <t>7611704408240</t>
  </si>
  <si>
    <t>PE100 OBLOUK 280 60° SDR17</t>
  </si>
  <si>
    <t>FF070823W</t>
  </si>
  <si>
    <t>Oblouk 60° PE100 SDR17                315</t>
  </si>
  <si>
    <t>7611704408257</t>
  </si>
  <si>
    <t>PE100 OBLOUK 315 60° SDR17</t>
  </si>
  <si>
    <t>FF070824W</t>
  </si>
  <si>
    <t>Oblouk 60° PE100 SDR17                355</t>
  </si>
  <si>
    <t>7611704408264</t>
  </si>
  <si>
    <t>PE100 OBLOUK 355 60° SDR17</t>
  </si>
  <si>
    <t>FF070825W</t>
  </si>
  <si>
    <t>Oblouk 60° PE100 SDR17                400</t>
  </si>
  <si>
    <t>7611704408271</t>
  </si>
  <si>
    <t>PE100 OBLOUK 400 60° SDR17</t>
  </si>
  <si>
    <t>FF070826W</t>
  </si>
  <si>
    <t>Oblouk 60° PE100 SDR17                450</t>
  </si>
  <si>
    <t>7611704408288</t>
  </si>
  <si>
    <t>PE100 OBLOUK 450 60° SDR17</t>
  </si>
  <si>
    <t>FF070827W</t>
  </si>
  <si>
    <t>Oblouk 60° PE100 SDR17                500</t>
  </si>
  <si>
    <t>7611704408295</t>
  </si>
  <si>
    <t>PE100 OBLOUK 500 60° SDR17</t>
  </si>
  <si>
    <t>FF070828W</t>
  </si>
  <si>
    <t>Oblouk 60° PE100 SDR17                560</t>
  </si>
  <si>
    <t>7611704436519</t>
  </si>
  <si>
    <t>PE100 OBLOUK 560 60° SDR17</t>
  </si>
  <si>
    <t>FF070829W</t>
  </si>
  <si>
    <t>Oblouk 60° PE100 SDR17                630</t>
  </si>
  <si>
    <t>7611704436526</t>
  </si>
  <si>
    <t>PE100 OBLOUK 630 60° SDR17</t>
  </si>
  <si>
    <t>FF051008W</t>
  </si>
  <si>
    <t>Oblouk 45° PE100 SDR11                32</t>
  </si>
  <si>
    <t>7611704436533</t>
  </si>
  <si>
    <t>PE100 OBLOUK 32 45° SDR11</t>
  </si>
  <si>
    <t>FF051009W</t>
  </si>
  <si>
    <t>Oblouk 45° PE100 SDR11                40</t>
  </si>
  <si>
    <t>7611704436540</t>
  </si>
  <si>
    <t>PE100 OBLOUK 40 45° SDR11</t>
  </si>
  <si>
    <t>FF051010W</t>
  </si>
  <si>
    <t>Oblouk 45° PE100 SDR11                50</t>
  </si>
  <si>
    <t>7611704436557</t>
  </si>
  <si>
    <t>PE100 OBLOUK 50 45° SDR11</t>
  </si>
  <si>
    <t>FF051011W</t>
  </si>
  <si>
    <t>Oblouk 45° PE100 SDR11                63</t>
  </si>
  <si>
    <t>7611704436564</t>
  </si>
  <si>
    <t>PE100 OBLOUK 63 45° SDR11</t>
  </si>
  <si>
    <t>FF051012W</t>
  </si>
  <si>
    <t>Oblouk 45° PE100 SDR11                75</t>
  </si>
  <si>
    <t>7611704436571</t>
  </si>
  <si>
    <t>PE100 OBLOUK 75 45° SDR11</t>
  </si>
  <si>
    <t>FFD51013W</t>
  </si>
  <si>
    <t>Oblouk 45° PE100 RC SDR11                90</t>
  </si>
  <si>
    <t>4026294868757</t>
  </si>
  <si>
    <t>PE100 RC OBLOUK 90 45° SDR11</t>
  </si>
  <si>
    <t>FFD51014W</t>
  </si>
  <si>
    <t>Oblouk 45° PE100 RC SDR11                110</t>
  </si>
  <si>
    <t>4026294868764</t>
  </si>
  <si>
    <t>PE100 RC OBLOUK 110 45° SDR11</t>
  </si>
  <si>
    <t>FFD51015W</t>
  </si>
  <si>
    <t>Oblouk 45° PE100 RC SDR11                125</t>
  </si>
  <si>
    <t>4026294868771</t>
  </si>
  <si>
    <t>PE100 RC OBLOUK 125 45° SDR11</t>
  </si>
  <si>
    <t>FFD51016W</t>
  </si>
  <si>
    <t>Oblouk 45° PE100 RC SDR11                140</t>
  </si>
  <si>
    <t>4026294868788</t>
  </si>
  <si>
    <t>PE100 RC OBLOUK 140 45° SDR11</t>
  </si>
  <si>
    <t>FFD51017W</t>
  </si>
  <si>
    <t>Oblouk 45° PE100 RC SDR11                160</t>
  </si>
  <si>
    <t>4026294868795</t>
  </si>
  <si>
    <t>PE100 RC OBLOUK 160 45° SDR11</t>
  </si>
  <si>
    <t>FFD51018W</t>
  </si>
  <si>
    <t>Oblouk 45° PE100 RC SDR11                180</t>
  </si>
  <si>
    <t>4026294868801</t>
  </si>
  <si>
    <t>PE100 RC OBLOUK 180 45° SDR11</t>
  </si>
  <si>
    <t>FFD51019W</t>
  </si>
  <si>
    <t>Oblouk 45° PE100 RC SDR11                 200</t>
  </si>
  <si>
    <t>4026294871108</t>
  </si>
  <si>
    <t>PE100 RC OBLOUK 200 45° SDR11</t>
  </si>
  <si>
    <t>FFD51020W</t>
  </si>
  <si>
    <t>Oblouk 45° PE100 RC SDR11                225</t>
  </si>
  <si>
    <t>4026294868818</t>
  </si>
  <si>
    <t>PE100 RC OBLOUK 225 45° SDR11</t>
  </si>
  <si>
    <t>FF051021W</t>
  </si>
  <si>
    <t>Oblouk 45° PE100 SDR11              250</t>
  </si>
  <si>
    <t>7611704411417</t>
  </si>
  <si>
    <t>PE100 OBLOUK 250 45° SDR11</t>
  </si>
  <si>
    <t>FF051022W</t>
  </si>
  <si>
    <t>Oblouk 45° PE100 SDR11              280</t>
  </si>
  <si>
    <t>7611704411424</t>
  </si>
  <si>
    <t>PE100 OBLOUK 280 45° SDR11</t>
  </si>
  <si>
    <t>FF051023W</t>
  </si>
  <si>
    <t>Oblouk 45° PE100 SDR11              315</t>
  </si>
  <si>
    <t>7611704411431</t>
  </si>
  <si>
    <t>PE100 OBLOUK 315 45° SDR11</t>
  </si>
  <si>
    <t>FF051024W</t>
  </si>
  <si>
    <t>Oblouk 45° PE100 SDR11              355</t>
  </si>
  <si>
    <t>7611704411448</t>
  </si>
  <si>
    <t>PE100 OBLOUK 355 45° SDR11</t>
  </si>
  <si>
    <t>FF051025W</t>
  </si>
  <si>
    <t>Oblouk 45° PE100 SDR11              400</t>
  </si>
  <si>
    <t>7611704403108</t>
  </si>
  <si>
    <t>PE100 OBLOUK 400 45° SDR11</t>
  </si>
  <si>
    <t>FF051026W</t>
  </si>
  <si>
    <t>Oblouk 45° PE100 SDR11              450</t>
  </si>
  <si>
    <t>7611704411455</t>
  </si>
  <si>
    <t>PE100 OBLOUK 450 45° SDR11</t>
  </si>
  <si>
    <t>FF051027W</t>
  </si>
  <si>
    <t>Oblouk 45° PE100 SDR11              500</t>
  </si>
  <si>
    <t>7611704411462</t>
  </si>
  <si>
    <t>PE100 OBLOUK 500 45° SDR11</t>
  </si>
  <si>
    <t>FF051028W</t>
  </si>
  <si>
    <t>Oblouk 45° PE100 SDR11              560</t>
  </si>
  <si>
    <t>7611704436588</t>
  </si>
  <si>
    <t>PE100 OBLOUK 560 45° SDR11</t>
  </si>
  <si>
    <t>FF051029W</t>
  </si>
  <si>
    <t>Oblouk 45° PE100 SDR11              630</t>
  </si>
  <si>
    <t>7611704492027</t>
  </si>
  <si>
    <t>PE100 OBLOUK 630 45° SDR11</t>
  </si>
  <si>
    <t>FFD50813W</t>
  </si>
  <si>
    <t>Oblouk 45° PE100 RC SDR17                90</t>
  </si>
  <si>
    <t>4026294869297</t>
  </si>
  <si>
    <t>PE100 RC OBLOUK 90 45° SDR17</t>
  </si>
  <si>
    <t>FFD50814W</t>
  </si>
  <si>
    <t>Oblouk 45° PE100 RC SDR17                110</t>
  </si>
  <si>
    <t>4026294869303</t>
  </si>
  <si>
    <t>PE100 RC OBLOUK 110 45° SDR17</t>
  </si>
  <si>
    <t>FFD50815W</t>
  </si>
  <si>
    <t>Oblouk 45° PE100 RC SDR17                125</t>
  </si>
  <si>
    <t>4026294871849</t>
  </si>
  <si>
    <t>PE100 RC OBLOUK 125 45° SDR17</t>
  </si>
  <si>
    <t>FFD50816W</t>
  </si>
  <si>
    <t>Oblouk 45° PE100 RC SDR17                140</t>
  </si>
  <si>
    <t>4026294869310</t>
  </si>
  <si>
    <t>PE100 RC OBLOUK 140 45° SDR17</t>
  </si>
  <si>
    <t>FFD50817W</t>
  </si>
  <si>
    <t>Oblouk 45° PE100 RC SDR17                160</t>
  </si>
  <si>
    <t>4026294869327</t>
  </si>
  <si>
    <t>PE100 RC OBLOUK 160 45° SDR17</t>
  </si>
  <si>
    <t>FFD50818W</t>
  </si>
  <si>
    <t>Oblouk 45° PE100 RC SDR17                180</t>
  </si>
  <si>
    <t>4026294869334</t>
  </si>
  <si>
    <t>PE100 RC OBLOUK 180 45° SDR17</t>
  </si>
  <si>
    <t>FFD50819W</t>
  </si>
  <si>
    <t>Oblouk 45° PE100 RC SDR17                200</t>
  </si>
  <si>
    <t>4026294871887</t>
  </si>
  <si>
    <t>PE100 RC OBLOUK 200 45° SDR17</t>
  </si>
  <si>
    <t>FFD50820W</t>
  </si>
  <si>
    <t>Oblouk 45° PE100 RC SDR17                225</t>
  </si>
  <si>
    <t>4026294869341</t>
  </si>
  <si>
    <t>PE100 RC OBLOUK 225 45° SDR17</t>
  </si>
  <si>
    <t>FF050821W</t>
  </si>
  <si>
    <t>Oblouk 45° PE100 SDR17                250</t>
  </si>
  <si>
    <t>7611704411554</t>
  </si>
  <si>
    <t>PE100 OBLOUK 250 45° SDR17</t>
  </si>
  <si>
    <t>FF050822W</t>
  </si>
  <si>
    <t>Oblouk 45° PE100 SDR17                280</t>
  </si>
  <si>
    <t>7611704411561</t>
  </si>
  <si>
    <t>PE100 OBLOUK 280 45° SDR17</t>
  </si>
  <si>
    <t>FF050823W</t>
  </si>
  <si>
    <t>Oblouk 45° PE100 SDR17                315</t>
  </si>
  <si>
    <t>7611704411578</t>
  </si>
  <si>
    <t>PE100 OBLOUK 315 45° SDR17</t>
  </si>
  <si>
    <t>FF050824W</t>
  </si>
  <si>
    <t>Oblouk 45° PE100 SDR17                355</t>
  </si>
  <si>
    <t>7611704411288</t>
  </si>
  <si>
    <t>PE100 OBLOUK 355 45° SDR17</t>
  </si>
  <si>
    <t>FF050825W</t>
  </si>
  <si>
    <t>Oblouk 45° PE100 SDR17                400</t>
  </si>
  <si>
    <t>7611704411585</t>
  </si>
  <si>
    <t>PE100 OBLOUK 400 45° SDR17</t>
  </si>
  <si>
    <t>FF050826W</t>
  </si>
  <si>
    <t>Oblouk 45° PE100 SDR17                450</t>
  </si>
  <si>
    <t>7611704411592</t>
  </si>
  <si>
    <t>PE100 OBLOUK 450 45° SDR17</t>
  </si>
  <si>
    <t>FF050827W</t>
  </si>
  <si>
    <t>Oblouk 45° PE100 SDR17                500</t>
  </si>
  <si>
    <t>7611704411608</t>
  </si>
  <si>
    <t>PE100 OBLOUK 500 45° SDR17</t>
  </si>
  <si>
    <t>FF050828W</t>
  </si>
  <si>
    <t>Oblouk 45° PE100 SDR17                560</t>
  </si>
  <si>
    <t>7611704436601</t>
  </si>
  <si>
    <t>PE100 OBLOUK 560 45° SDR17</t>
  </si>
  <si>
    <t>FF050829W</t>
  </si>
  <si>
    <t>Oblouk 45° PE100 SDR17                630</t>
  </si>
  <si>
    <t>7611704436618</t>
  </si>
  <si>
    <t>PE100 OBLOUK 630 45° SDR17</t>
  </si>
  <si>
    <t>FF061008W</t>
  </si>
  <si>
    <t>Oblouk 30° PE100 SDR11                32</t>
  </si>
  <si>
    <t>7611704436625</t>
  </si>
  <si>
    <t>PE100 OBLOUK 32 30° SDR11</t>
  </si>
  <si>
    <t>FF061009W</t>
  </si>
  <si>
    <t>Oblouk 30° PE100 SDR11                40</t>
  </si>
  <si>
    <t>7611704436632</t>
  </si>
  <si>
    <t>PE100 OBLOUK 40 30° SDR11</t>
  </si>
  <si>
    <t>FF061010W</t>
  </si>
  <si>
    <t>Oblouk 30° PE100 SDR11                50</t>
  </si>
  <si>
    <t>7611704436649</t>
  </si>
  <si>
    <t>PE100 OBLOUK 50 30° SDR11</t>
  </si>
  <si>
    <t>FF061011W</t>
  </si>
  <si>
    <t>Oblouk 30° PE100 SDR11                63</t>
  </si>
  <si>
    <t>7611704436656</t>
  </si>
  <si>
    <t>PE100 OBLOUK 63 30° SDR11</t>
  </si>
  <si>
    <t>FF061012W</t>
  </si>
  <si>
    <t>Oblouk 30° PE100 SDR11                75</t>
  </si>
  <si>
    <t>7611704436663</t>
  </si>
  <si>
    <t>PE100 OBLOUK 75 30° SDR11</t>
  </si>
  <si>
    <t>FFD61013W</t>
  </si>
  <si>
    <t>Oblouk 30° PE100 RC SDR11                90</t>
  </si>
  <si>
    <t>4026294868696</t>
  </si>
  <si>
    <t>PE100 RC OBLOUK 90 30° SDR11</t>
  </si>
  <si>
    <t>FFD61014W</t>
  </si>
  <si>
    <t>Oblouk 30° PE100 RC SDR11                110</t>
  </si>
  <si>
    <t>4026294871061</t>
  </si>
  <si>
    <t>PE100 RC OBLOUK 110 30° SDR11</t>
  </si>
  <si>
    <t>FFD61015W</t>
  </si>
  <si>
    <t>Oblouk 30° PE100 RC SDR11                125</t>
  </si>
  <si>
    <t>4026294868702</t>
  </si>
  <si>
    <t>PE100 RC OBLOUK 125 30° SDR11</t>
  </si>
  <si>
    <t>FFD61016W</t>
  </si>
  <si>
    <t>Oblouk 30° PE100 RC SDR11                140</t>
  </si>
  <si>
    <t>4026294868719</t>
  </si>
  <si>
    <t>PE100 RC OBLOUK 140 30° SDR11</t>
  </si>
  <si>
    <t>FFD61017W</t>
  </si>
  <si>
    <t>Oblouk 30° PE100 RC SDR11                160</t>
  </si>
  <si>
    <t>4026294868726</t>
  </si>
  <si>
    <t>PE100 RC OBLOUK 160 30° SDR11</t>
  </si>
  <si>
    <t>FFD61018W</t>
  </si>
  <si>
    <t>Oblouk 30° PE100 RC SDR11                180</t>
  </si>
  <si>
    <t>4026294868733</t>
  </si>
  <si>
    <t>PE100 RC OBLOUK 180 30° SDR11</t>
  </si>
  <si>
    <t>FFD61019W</t>
  </si>
  <si>
    <t>Oblouk 30° PE100 RC SDR11                200</t>
  </si>
  <si>
    <t>4026294871092</t>
  </si>
  <si>
    <t>PE100 RC OBLOUK 200 30° SDR11</t>
  </si>
  <si>
    <t>FFD61020W</t>
  </si>
  <si>
    <t>Oblouk 30° PE100 RC SDR11                225</t>
  </si>
  <si>
    <t>4026294868740</t>
  </si>
  <si>
    <t>PE100 RC OBLOUK 225 30° SDR11</t>
  </si>
  <si>
    <t>FF061021W</t>
  </si>
  <si>
    <t>Oblouk 30° PE100 SDR11                250</t>
  </si>
  <si>
    <t>7611704411769</t>
  </si>
  <si>
    <t>PE100 OBLOUK 250 30° SDR11</t>
  </si>
  <si>
    <t>FF061022W</t>
  </si>
  <si>
    <t>Oblouk 30° PE100 SDR11                280</t>
  </si>
  <si>
    <t>7611704411783</t>
  </si>
  <si>
    <t>PE100 OBLOUK 280 30° SDR11</t>
  </si>
  <si>
    <t>FF061023W</t>
  </si>
  <si>
    <t>Oblouk 30° PE100 SDR11                315</t>
  </si>
  <si>
    <t>7611704403122</t>
  </si>
  <si>
    <t>PE100 OBLOUK 315 30° SDR11</t>
  </si>
  <si>
    <t>FF061024W</t>
  </si>
  <si>
    <t>Oblouk 30° PE100 SDR11                355</t>
  </si>
  <si>
    <t>7611704411813</t>
  </si>
  <si>
    <t>PE100 OBLOUK 355 30° SDR11</t>
  </si>
  <si>
    <t>FF061025W</t>
  </si>
  <si>
    <t>Oblouk 30° PE100 SDR11                400</t>
  </si>
  <si>
    <t>7611704403115</t>
  </si>
  <si>
    <t>PE100 OBLOUK 400 30° SDR11</t>
  </si>
  <si>
    <t>FF061026W</t>
  </si>
  <si>
    <t>Oblouk 30° PE100 SDR11                450</t>
  </si>
  <si>
    <t>7611704411820</t>
  </si>
  <si>
    <t>PE100 OBLOUK 450 30° SDR11</t>
  </si>
  <si>
    <t>FF061027W</t>
  </si>
  <si>
    <t>Oblouk 30° PE100 SDR11                500</t>
  </si>
  <si>
    <t>7611704411837</t>
  </si>
  <si>
    <t>PE100 OBLOUK 500 30° SDR11</t>
  </si>
  <si>
    <t>FF061028W</t>
  </si>
  <si>
    <t>Oblouk 30° PE100 SDR11                560</t>
  </si>
  <si>
    <t>7611704436670</t>
  </si>
  <si>
    <t>PE100 OBLOUK 560 30° SDR11</t>
  </si>
  <si>
    <t>FF061029W</t>
  </si>
  <si>
    <t>Oblouk 30° PE100 SDR11                630</t>
  </si>
  <si>
    <t>7611704436687</t>
  </si>
  <si>
    <t>PE100 OBLOUK 630 30° SDR11</t>
  </si>
  <si>
    <t>FFD60813W</t>
  </si>
  <si>
    <t>Oblouk 30° PE100 RC SDR17                90</t>
  </si>
  <si>
    <t>4026294869228</t>
  </si>
  <si>
    <t>PE100 RC OBLOUK 90 30° SDR17</t>
  </si>
  <si>
    <t>FFD60814W</t>
  </si>
  <si>
    <t>Oblouk 30° PE100 RC SDR17               110</t>
  </si>
  <si>
    <t>4026294869235</t>
  </si>
  <si>
    <t>PE100 RC OBLOUK 110 30° SDR17</t>
  </si>
  <si>
    <t>FFD60815W</t>
  </si>
  <si>
    <t>Oblouk 30° PE100 RC SDR17                125</t>
  </si>
  <si>
    <t>4026294869242</t>
  </si>
  <si>
    <t>PE100 RC OBLOUK 125 30° SDR17</t>
  </si>
  <si>
    <t>FFD60816W</t>
  </si>
  <si>
    <t>Oblouk 30° PE100 RC SDR17                140</t>
  </si>
  <si>
    <t>4026294869259</t>
  </si>
  <si>
    <t>PE100 RC OBLOUK 140 30° SDR17</t>
  </si>
  <si>
    <t>FFD60817W</t>
  </si>
  <si>
    <t>Oblouk 30° PE100 RC SDR17                160</t>
  </si>
  <si>
    <t>4026294869266</t>
  </si>
  <si>
    <t>PE100 RC OBLOUK 160 30° SDR17</t>
  </si>
  <si>
    <t>FFD60818W</t>
  </si>
  <si>
    <t>Oblouk 30° PE100 RC SDR17                180</t>
  </si>
  <si>
    <t>4026294869273</t>
  </si>
  <si>
    <t>PE100 RC OBLOUK 180 30° SDR17</t>
  </si>
  <si>
    <t>FFD60819W</t>
  </si>
  <si>
    <t>Oblouk 30° PE100 RC SDR17                200</t>
  </si>
  <si>
    <t>4026294871870</t>
  </si>
  <si>
    <t>PE100 RC OBLOUK 200 30° SDR17</t>
  </si>
  <si>
    <t>FFD60820W</t>
  </si>
  <si>
    <t>Oblouk 30° PE100 RC SDR17                225</t>
  </si>
  <si>
    <t>4026294869280</t>
  </si>
  <si>
    <t>PE100 RC OBLOUK 225 30° SDR17</t>
  </si>
  <si>
    <t>FF060821W</t>
  </si>
  <si>
    <t>Oblouk 30° PE100 SDR17                250</t>
  </si>
  <si>
    <t>7611704411929</t>
  </si>
  <si>
    <t>PE100 OBLOUK 250 30° SDR17</t>
  </si>
  <si>
    <t>FF060822W</t>
  </si>
  <si>
    <t>Oblouk 30° PE100 SDR17                280</t>
  </si>
  <si>
    <t>7611704411936</t>
  </si>
  <si>
    <t>PE100 OBLOUK 280 30° SDR17</t>
  </si>
  <si>
    <t>FF060823W</t>
  </si>
  <si>
    <t>Oblouk 30° PE100 SDR17                315</t>
  </si>
  <si>
    <t>7611704411943</t>
  </si>
  <si>
    <t>PE100 OBLOUK 315 30° SDR17</t>
  </si>
  <si>
    <t>FF060824W</t>
  </si>
  <si>
    <t>Oblouk 30° PE100 SDR17                355</t>
  </si>
  <si>
    <t>7611704411950</t>
  </si>
  <si>
    <t>PE100 OBLOUK 355 30° SDR17</t>
  </si>
  <si>
    <t>FF060825W</t>
  </si>
  <si>
    <t>Oblouk 30° PE100 SDR17                400</t>
  </si>
  <si>
    <t>7611704411967</t>
  </si>
  <si>
    <t>PE100 OBLOUK 400 30° SDR17</t>
  </si>
  <si>
    <t>FF060826W</t>
  </si>
  <si>
    <t>Oblouk 30° PE100 SDR17                450</t>
  </si>
  <si>
    <t>7611704411974</t>
  </si>
  <si>
    <t>PE100 OBLOUK 450 30° SDR17</t>
  </si>
  <si>
    <t>FF060827W</t>
  </si>
  <si>
    <t>Oblouk 30° PE100 SDR17                500</t>
  </si>
  <si>
    <t>7611704411998</t>
  </si>
  <si>
    <t>PE100 OBLOUK 500 30° SDR17</t>
  </si>
  <si>
    <t>FF060828W</t>
  </si>
  <si>
    <t>Oblouk 30° PE100 SDR17                560</t>
  </si>
  <si>
    <t>7611704436694</t>
  </si>
  <si>
    <t>PE100 OBLOUK 560 30° SDR17</t>
  </si>
  <si>
    <t>FF060829W</t>
  </si>
  <si>
    <t>Oblouk 30° PE100 SDR17                630</t>
  </si>
  <si>
    <t>7611704436700</t>
  </si>
  <si>
    <t>PE100 OBLOUK 630 30° SDR17</t>
  </si>
  <si>
    <t>FF081008W</t>
  </si>
  <si>
    <t>Oblouk 22° PE100 SDR11                32</t>
  </si>
  <si>
    <t>7611704436717</t>
  </si>
  <si>
    <t>PE100 OBLOUK 32 22° SDR11</t>
  </si>
  <si>
    <t>FF081009W</t>
  </si>
  <si>
    <t>Oblouk 22° PE100 SDR11                40</t>
  </si>
  <si>
    <t>7611704436724</t>
  </si>
  <si>
    <t>PE100 OBLOUK 40 22° SDR11</t>
  </si>
  <si>
    <t>FF081010W</t>
  </si>
  <si>
    <t>Oblouk 22° PE100 SDR11                50</t>
  </si>
  <si>
    <t>7611704436731</t>
  </si>
  <si>
    <t>PE100 OBLOUK 50 22° SDR11</t>
  </si>
  <si>
    <t>FF081011W</t>
  </si>
  <si>
    <t>Oblouk 22° PE100 SDR11                63</t>
  </si>
  <si>
    <t>7611704436748</t>
  </si>
  <si>
    <t>PE100 OBLOUK 63 22° SDR11</t>
  </si>
  <si>
    <t>FF081012W</t>
  </si>
  <si>
    <t>Oblouk 22° PE100 SDR11                75</t>
  </si>
  <si>
    <t>7611704436755</t>
  </si>
  <si>
    <t>PE100 OBLOUK 75 22° SDR11</t>
  </si>
  <si>
    <t>FFD81013W</t>
  </si>
  <si>
    <t>Oblouk 22° PE100 RC SDR11                90</t>
  </si>
  <si>
    <t>4026294868627</t>
  </si>
  <si>
    <t>PE100 RC OBLOUK 90 22° SDR11</t>
  </si>
  <si>
    <t>FFD81014W</t>
  </si>
  <si>
    <t>Oblouk 22° PE100 RC SDR11                110</t>
  </si>
  <si>
    <t>4026294868634</t>
  </si>
  <si>
    <t>PE100 RC OBLOUK 110 22° SDR11</t>
  </si>
  <si>
    <t>FFD81015W</t>
  </si>
  <si>
    <t>Oblouk 22° PE100 RC SDR11                125</t>
  </si>
  <si>
    <t>4026294868641</t>
  </si>
  <si>
    <t>PE100 RC OBLOUK 125 22° SDR11</t>
  </si>
  <si>
    <t>FFD81016W</t>
  </si>
  <si>
    <t>Oblouk 22° PE100 RC SDR11                140</t>
  </si>
  <si>
    <t>4026294868658</t>
  </si>
  <si>
    <t>PE100 RC OBLOUK 140 22° SDR11</t>
  </si>
  <si>
    <t>FFD81017W</t>
  </si>
  <si>
    <t>Oblouk 22° PE100 RC SDR11                160</t>
  </si>
  <si>
    <t>4026294868665</t>
  </si>
  <si>
    <t>PE100 RC OBLOUK 160 22° SDR11</t>
  </si>
  <si>
    <t>FFD81018W</t>
  </si>
  <si>
    <t>Oblouk 22° PE100 RC SDR11                180</t>
  </si>
  <si>
    <t>4026294868672</t>
  </si>
  <si>
    <t>PE100 RC OBLOUK 180 22° SDR11</t>
  </si>
  <si>
    <t>FFD81019W</t>
  </si>
  <si>
    <t>Oblouk 22° PE100 RC SDR11                200</t>
  </si>
  <si>
    <t>4026294871085</t>
  </si>
  <si>
    <t>PE100 RC OBLOUK 200 22° SDR11</t>
  </si>
  <si>
    <t>FFD81020W</t>
  </si>
  <si>
    <t>Oblouk 22° PE100 RC SDR11                225</t>
  </si>
  <si>
    <t>4026294868689</t>
  </si>
  <si>
    <t>PE100 RC OBLOUK 225 22° SDR11</t>
  </si>
  <si>
    <t>FF081021W</t>
  </si>
  <si>
    <t>Oblouk 22° PE100 SDR11                250</t>
  </si>
  <si>
    <t>7611704436847</t>
  </si>
  <si>
    <t>PE100 OBLOUK 250 22° SDR11</t>
  </si>
  <si>
    <t>FF081022W</t>
  </si>
  <si>
    <t>Oblouk 22° PE100 SDR11                280</t>
  </si>
  <si>
    <t>7611704436854</t>
  </si>
  <si>
    <t>PE100 OBLOUK 280 22° SDR11</t>
  </si>
  <si>
    <t>FF081023W</t>
  </si>
  <si>
    <t>Oblouk 22° PE100 SDR11                315</t>
  </si>
  <si>
    <t>7611704436861</t>
  </si>
  <si>
    <t>PE100 OBLOUK 315 22° SDR11</t>
  </si>
  <si>
    <t>FF081024W</t>
  </si>
  <si>
    <t>Oblouk 22° PE100 SDR11                355</t>
  </si>
  <si>
    <t>7611704436878</t>
  </si>
  <si>
    <t>PE100 OBLOUK 355 22° SDR11</t>
  </si>
  <si>
    <t>FF081025W</t>
  </si>
  <si>
    <t>Oblouk 22° PE100 SDR11                400</t>
  </si>
  <si>
    <t>7611704436885</t>
  </si>
  <si>
    <t>PE100 OBLOUK 400 22° SDR11</t>
  </si>
  <si>
    <t>FF081026W</t>
  </si>
  <si>
    <t>Oblouk 22° PE100 SDR11                450</t>
  </si>
  <si>
    <t>7611704436892</t>
  </si>
  <si>
    <t>PE100 OBLOUK 450 22° SDR11</t>
  </si>
  <si>
    <t>FF081027W</t>
  </si>
  <si>
    <t>Oblouk 22° PE100 SDR11                500</t>
  </si>
  <si>
    <t>7611704436908</t>
  </si>
  <si>
    <t>PE100 OBLOUK 500 22° SDR11</t>
  </si>
  <si>
    <t>FF081028W</t>
  </si>
  <si>
    <t>Oblouk 22° PE100 SDR11                560</t>
  </si>
  <si>
    <t>7611704436915</t>
  </si>
  <si>
    <t>PE100 OBLOUK 560 22° SDR11</t>
  </si>
  <si>
    <t>FF081029W</t>
  </si>
  <si>
    <t>Oblouk 22° PE100 SDR11                630</t>
  </si>
  <si>
    <t>7611704436922</t>
  </si>
  <si>
    <t>PE100 OBLOUK 630 22° SDR11</t>
  </si>
  <si>
    <t>FFD80813W</t>
  </si>
  <si>
    <t>Oblouk 22° PE100 RC SDR17                90</t>
  </si>
  <si>
    <t>4026294869150</t>
  </si>
  <si>
    <t>PE100 RC OBLOUK 90 22° SDR17</t>
  </si>
  <si>
    <t>FFD80814W</t>
  </si>
  <si>
    <t>Oblouk 22° PE100 RC SDR17               110</t>
  </si>
  <si>
    <t>4026294869167</t>
  </si>
  <si>
    <t>PE100 RC OBLOUK 110 22° SDR17</t>
  </si>
  <si>
    <t>FFD80815W</t>
  </si>
  <si>
    <t>Oblouk 22° PE100 RC SDR17                125</t>
  </si>
  <si>
    <t>4026294869174</t>
  </si>
  <si>
    <t>PE100 RC OBLOUK 125 22° SDR17</t>
  </si>
  <si>
    <t>FFD80816W</t>
  </si>
  <si>
    <t>Oblouk 22° PE100 RC SDR17                140</t>
  </si>
  <si>
    <t>4026294869181</t>
  </si>
  <si>
    <t>PE100 RC OBLOUK 140 22° SDR17</t>
  </si>
  <si>
    <t>FFD80817W</t>
  </si>
  <si>
    <t>Oblouk 22° PE100 RC SDR17                160</t>
  </si>
  <si>
    <t>4026294869198</t>
  </si>
  <si>
    <t>PE100 RC OBLOUK 160 22° SDR17</t>
  </si>
  <si>
    <t>FFD80818W</t>
  </si>
  <si>
    <t>Oblouk 22° PE100 RC SDR17                180</t>
  </si>
  <si>
    <t>4026294869204</t>
  </si>
  <si>
    <t>PE100 RC OBLOUK 180 22° SDR17</t>
  </si>
  <si>
    <t>FFD80819W</t>
  </si>
  <si>
    <t>Oblouk 22° PE100 RC SDR17                200</t>
  </si>
  <si>
    <t>4026294871863</t>
  </si>
  <si>
    <t>PE100 RC OBLOUK 200 22° SDR17</t>
  </si>
  <si>
    <t>FFD80820W</t>
  </si>
  <si>
    <t>Oblouk 22° PE100 RC SDR17                225</t>
  </si>
  <si>
    <t>4026294869211</t>
  </si>
  <si>
    <t>PE100 RC OBLOUK 225 22° SDR17</t>
  </si>
  <si>
    <t>FF080821W</t>
  </si>
  <si>
    <t>Oblouk 22° PE100 SDR17                250</t>
  </si>
  <si>
    <t>7611704437011</t>
  </si>
  <si>
    <t>PE100 OBLOUK 250 22° SDR17</t>
  </si>
  <si>
    <t>FF080822W</t>
  </si>
  <si>
    <t>Oblouk 22° PE100 SDR17                280</t>
  </si>
  <si>
    <t>7611704437028</t>
  </si>
  <si>
    <t>PE100 OBLOUK 280 22° SDR17</t>
  </si>
  <si>
    <t>FF080823W</t>
  </si>
  <si>
    <t>Oblouk 22° PE100 SDR17                315</t>
  </si>
  <si>
    <t>7611704437035</t>
  </si>
  <si>
    <t>PE100 OBLOUK 315 22° SDR17</t>
  </si>
  <si>
    <t>FF080824W</t>
  </si>
  <si>
    <t>Oblouk 22° PE100 SDR17                355</t>
  </si>
  <si>
    <t>7611704437042</t>
  </si>
  <si>
    <t>PE100 OBLOUK 355 22° SDR17</t>
  </si>
  <si>
    <t>FF080825W</t>
  </si>
  <si>
    <t>Oblouk 22° PE100 SDR17                400</t>
  </si>
  <si>
    <t>7611704437059</t>
  </si>
  <si>
    <t>PE100 OBLOUK 400 22° SDR17</t>
  </si>
  <si>
    <t>FF080826W</t>
  </si>
  <si>
    <t>Oblouk 22° PE100 SDR17                450</t>
  </si>
  <si>
    <t>7611704437066</t>
  </si>
  <si>
    <t>PE100 OBLOUK 450 22° SDR17</t>
  </si>
  <si>
    <t>FF080827W</t>
  </si>
  <si>
    <t>Oblouk 22° PE100 SDR17                500</t>
  </si>
  <si>
    <t>7611704437073</t>
  </si>
  <si>
    <t>PE100 OBLOUK 500 22° SDR17</t>
  </si>
  <si>
    <t>FF080828W</t>
  </si>
  <si>
    <t>Oblouk 22° PE100 SDR17                560</t>
  </si>
  <si>
    <t>7611704437080</t>
  </si>
  <si>
    <t>PE100 OBLOUK 560 22° SDR17</t>
  </si>
  <si>
    <t>FF080829W</t>
  </si>
  <si>
    <t>Oblouk 22° PE100 SDR17                630</t>
  </si>
  <si>
    <t>7611704437097</t>
  </si>
  <si>
    <t>PE100 OBLOUK 630 22° SDR17</t>
  </si>
  <si>
    <t>FF091008W</t>
  </si>
  <si>
    <t>Oblouk 11° PE100 SDR11                32</t>
  </si>
  <si>
    <t>7611704437103</t>
  </si>
  <si>
    <t>PE100 OBLOUK 32 11° SDR11</t>
  </si>
  <si>
    <t>FF091009W</t>
  </si>
  <si>
    <t>Oblouk 11° PE100 SDR11                40</t>
  </si>
  <si>
    <t>7611704437110</t>
  </si>
  <si>
    <t>PE100 OBLOUK 40 11° SDR11</t>
  </si>
  <si>
    <t>FF091010W</t>
  </si>
  <si>
    <t>Oblouk 11° PE100 SDR11                50</t>
  </si>
  <si>
    <t>7611704437127</t>
  </si>
  <si>
    <t>PE100 OBLOUK 50 11° SDR11</t>
  </si>
  <si>
    <t>FF091011W</t>
  </si>
  <si>
    <t>Oblouk 11° PE100 SDR11                63</t>
  </si>
  <si>
    <t>7611704437141</t>
  </si>
  <si>
    <t>PE100 OBLOUK 63 11° SDR11</t>
  </si>
  <si>
    <t>FF091012W</t>
  </si>
  <si>
    <t>Oblouk 11° PE100 SDR11                75</t>
  </si>
  <si>
    <t>7611704437158</t>
  </si>
  <si>
    <t>PE100 OBLOUK 75 11° SDR11</t>
  </si>
  <si>
    <t>FFD91013W</t>
  </si>
  <si>
    <t>Oblouk 11° PE100 RC SDR11                90</t>
  </si>
  <si>
    <t>4026294868559</t>
  </si>
  <si>
    <t>PE100 RC OBLOUK 90 11° SDR11</t>
  </si>
  <si>
    <t>FFD91014W</t>
  </si>
  <si>
    <t>Oblouk 11° PE100 RC SDR11                110</t>
  </si>
  <si>
    <t>4026294868566</t>
  </si>
  <si>
    <t>PE100 RC OBLOUK 110 11° SDR11</t>
  </si>
  <si>
    <t>FFD91015W</t>
  </si>
  <si>
    <t>Oblouk 11° PE100 RC SDR11                125</t>
  </si>
  <si>
    <t>4026294868573</t>
  </si>
  <si>
    <t>PE100 RC OBLOUK 125 11° SDR11</t>
  </si>
  <si>
    <t>FFD91016W</t>
  </si>
  <si>
    <t>Oblouk 11° PE100 RC SDR11                140</t>
  </si>
  <si>
    <t>4026294868580</t>
  </si>
  <si>
    <t>PE100 RC OBLOUK 140 11° SDR11</t>
  </si>
  <si>
    <t>FFD91017W</t>
  </si>
  <si>
    <t>Oblouk 11° PE100 RC SDR11                160</t>
  </si>
  <si>
    <t>4026294868597</t>
  </si>
  <si>
    <t>PE100 RC OBLOUK 160 11° SDR11</t>
  </si>
  <si>
    <t>FFD91018W</t>
  </si>
  <si>
    <t>Oblouk 11° PE100 RC SDR11                180</t>
  </si>
  <si>
    <t>4026294868603</t>
  </si>
  <si>
    <t>PE100 RC OBLOUK 180 11° SDR11</t>
  </si>
  <si>
    <t>FFD91019W</t>
  </si>
  <si>
    <t>Oblouk 11° PE100 RC SDR11                200</t>
  </si>
  <si>
    <t>4026294871078</t>
  </si>
  <si>
    <t>PE100 RC OBLOUK 200 11° SDR11</t>
  </si>
  <si>
    <t>FFD91020W</t>
  </si>
  <si>
    <t>Oblouk 11° PE100 RC SDR11                225</t>
  </si>
  <si>
    <t>4026294868610</t>
  </si>
  <si>
    <t>PE100 RC OBLOUK 225 11° SDR11</t>
  </si>
  <si>
    <t>FF091021W</t>
  </si>
  <si>
    <t>Oblouk 11° PE100 SDR11                250</t>
  </si>
  <si>
    <t>7611704437240</t>
  </si>
  <si>
    <t>PE100 OBLOUK 250 11° SDR11</t>
  </si>
  <si>
    <t>FF091022W</t>
  </si>
  <si>
    <t>Oblouk 11° PE100 SDR11                280</t>
  </si>
  <si>
    <t>7611704437257</t>
  </si>
  <si>
    <t>PE100 OBLOUK 280 11° SDR11</t>
  </si>
  <si>
    <t>FF091023W</t>
  </si>
  <si>
    <t>Oblouk 11° PE100 SDR11                315</t>
  </si>
  <si>
    <t>7611704437264</t>
  </si>
  <si>
    <t>PE100 OBLOUK 315 11° SDR11</t>
  </si>
  <si>
    <t>FF091024W</t>
  </si>
  <si>
    <t>Oblouk 11° PE100 SDR11                355</t>
  </si>
  <si>
    <t>4026294868467</t>
  </si>
  <si>
    <t>PE100 OBLOUK 355 11° SDR11</t>
  </si>
  <si>
    <t>FF091025W</t>
  </si>
  <si>
    <t>Oblouk 11° PE100 SDR11                400</t>
  </si>
  <si>
    <t>7611704437288</t>
  </si>
  <si>
    <t>PE100 OBLOUK 400 11° SDR11</t>
  </si>
  <si>
    <t>FF091026W</t>
  </si>
  <si>
    <t>Oblouk 11° PE100 SDR11                450</t>
  </si>
  <si>
    <t>7611704437295</t>
  </si>
  <si>
    <t>PE100 OBLOUK 450 11° SDR11</t>
  </si>
  <si>
    <t>FF091027W</t>
  </si>
  <si>
    <t>Oblouk 11° PE100 SDR11                500</t>
  </si>
  <si>
    <t>7611704437301</t>
  </si>
  <si>
    <t>PE100 OBLOUK 500 11° SDR11</t>
  </si>
  <si>
    <t>FF091028W</t>
  </si>
  <si>
    <t>Oblouk 11° PE100 SDR11                560</t>
  </si>
  <si>
    <t>7611704437318</t>
  </si>
  <si>
    <t>PE100 OBLOUK 560 11° SDR11</t>
  </si>
  <si>
    <t>FF091029W</t>
  </si>
  <si>
    <t>Oblouk 11° PE100 SDR11                630</t>
  </si>
  <si>
    <t>7611704437325</t>
  </si>
  <si>
    <t>PE100 OBLOUK 630 11° SDR11</t>
  </si>
  <si>
    <t>FFD90813W</t>
  </si>
  <si>
    <t>Oblouk 11° PE100 RC SDR17                90</t>
  </si>
  <si>
    <t>4026294869082</t>
  </si>
  <si>
    <t>PE100 RC OBLOUK 90 11° SDR17</t>
  </si>
  <si>
    <t>FFD90814W</t>
  </si>
  <si>
    <t>Oblouk 11° PE100 RC SDR17               110</t>
  </si>
  <si>
    <t>4026294869099</t>
  </si>
  <si>
    <t>PE100 RC OBLOUK 110 11° SDR17</t>
  </si>
  <si>
    <t>FFD90815W</t>
  </si>
  <si>
    <t>Oblouk 11° PE100 RC SDR17                125</t>
  </si>
  <si>
    <t>4026294869105</t>
  </si>
  <si>
    <t>PE100 RC OBLOUK 125 11° SDR17</t>
  </si>
  <si>
    <t>FFD90816W</t>
  </si>
  <si>
    <t>Oblouk 11° PE100 RC SDR17                140</t>
  </si>
  <si>
    <t>4026294869112</t>
  </si>
  <si>
    <t>PE100 RC OBLOUK 140 11° SDR17</t>
  </si>
  <si>
    <t>FFD90817W</t>
  </si>
  <si>
    <t>Oblouk 11° PE100 RC SDR17                160</t>
  </si>
  <si>
    <t>4026294869129</t>
  </si>
  <si>
    <t>PE100 RC OBLOUK 160 11° SDR17</t>
  </si>
  <si>
    <t>FFD90818W</t>
  </si>
  <si>
    <t>Oblouk 11° PE100 RC SDR17                180</t>
  </si>
  <si>
    <t>4026294869136</t>
  </si>
  <si>
    <t>PE100 RC OBLOUK 180 11° SDR17</t>
  </si>
  <si>
    <t>FFD90819W</t>
  </si>
  <si>
    <t>Oblouk 11° PE100 RC SDR17                200</t>
  </si>
  <si>
    <t>4026294871856</t>
  </si>
  <si>
    <t>PE100 RC OBLOUK 200 11° SDR17</t>
  </si>
  <si>
    <t>FFD90820W</t>
  </si>
  <si>
    <t>Oblouk 11° PE100 RC SDR17                225</t>
  </si>
  <si>
    <t>4026294869143</t>
  </si>
  <si>
    <t>PE100 RC OBLOUK 225 11° SDR17</t>
  </si>
  <si>
    <t>FF090821W</t>
  </si>
  <si>
    <t>Oblouk 11° PE100 SDR17                250</t>
  </si>
  <si>
    <t>7611704437417</t>
  </si>
  <si>
    <t>PE100 OBLOUK 250 11° SDR17</t>
  </si>
  <si>
    <t>FF090822W</t>
  </si>
  <si>
    <t>Oblouk 11° PE100 SDR17                280</t>
  </si>
  <si>
    <t>7611704437424</t>
  </si>
  <si>
    <t>PE100 OBLOUK 280 11° SDR17</t>
  </si>
  <si>
    <t>FF090823W</t>
  </si>
  <si>
    <t>Oblouk 11° PE100 SDR17                315</t>
  </si>
  <si>
    <t>7611704437431</t>
  </si>
  <si>
    <t>PE100 OBLOUK 315 11° SDR17</t>
  </si>
  <si>
    <t>FF090824W</t>
  </si>
  <si>
    <t>Oblouk 11° PE100 SDR17                355</t>
  </si>
  <si>
    <t>7611704437448</t>
  </si>
  <si>
    <t>PE100 OBLOUK 355 11° SDR17</t>
  </si>
  <si>
    <t>FF090825W</t>
  </si>
  <si>
    <t>Oblouk 11° PE100 SDR17                400</t>
  </si>
  <si>
    <t>7611704437455</t>
  </si>
  <si>
    <t>PE100 OBLOUK 400 11° SDR17</t>
  </si>
  <si>
    <t>FF090826W</t>
  </si>
  <si>
    <t>Oblouk 11° PE100 SDR17                450</t>
  </si>
  <si>
    <t>7611704437462</t>
  </si>
  <si>
    <t>PE100 OBLOUK 450 11° SDR17</t>
  </si>
  <si>
    <t>FF090827W</t>
  </si>
  <si>
    <t>Oblouk 11° PE100 SDR17                500</t>
  </si>
  <si>
    <t>7611704437479</t>
  </si>
  <si>
    <t>PE100 OBLOUK 500 11° SDR17</t>
  </si>
  <si>
    <t>FF090828W</t>
  </si>
  <si>
    <t>Oblouk 11° PE100 SDR17                560</t>
  </si>
  <si>
    <t>7611704437486</t>
  </si>
  <si>
    <t>PE100 OBLOUK 560 11° SDR17</t>
  </si>
  <si>
    <t>FF090829W</t>
  </si>
  <si>
    <t>Oblouk 11° PE100 SDR17                630</t>
  </si>
  <si>
    <t>7611704437493</t>
  </si>
  <si>
    <t>PE100 OBLOUK 630 11° SDR17</t>
  </si>
  <si>
    <t>FF485240W</t>
  </si>
  <si>
    <t>T-kus PE100 SDR11           20</t>
  </si>
  <si>
    <t>7611704332002</t>
  </si>
  <si>
    <t>PE100 T-KUS 20 SDR11</t>
  </si>
  <si>
    <t>FF485241W</t>
  </si>
  <si>
    <t>T-kus PE100 SDR11           25</t>
  </si>
  <si>
    <t>7611704332019</t>
  </si>
  <si>
    <t>PE100 T-KUS 25 SDR11</t>
  </si>
  <si>
    <t>FF485242W</t>
  </si>
  <si>
    <t>T-kus PE100 SDR11           32</t>
  </si>
  <si>
    <t>7611704332026</t>
  </si>
  <si>
    <t>PE100 T-KUS 32 SDR11</t>
  </si>
  <si>
    <t>FF485243W</t>
  </si>
  <si>
    <t>T-kus PE100 SDR11           40</t>
  </si>
  <si>
    <t>7611704332033</t>
  </si>
  <si>
    <t>PE100 T-KUS 40 SDR11</t>
  </si>
  <si>
    <t>FF485244W</t>
  </si>
  <si>
    <t>T-kus PE100 SDR11           50</t>
  </si>
  <si>
    <t>7611704332040</t>
  </si>
  <si>
    <t>PE100 T-KUS 50 SDR11</t>
  </si>
  <si>
    <t>FF485245W</t>
  </si>
  <si>
    <t>T-kus PE100 SDR11           63</t>
  </si>
  <si>
    <t>7611704332057</t>
  </si>
  <si>
    <t>PE100 T-KUS 63 SDR11</t>
  </si>
  <si>
    <t>FF485246W</t>
  </si>
  <si>
    <t>T-kus PE100 SDR11           75</t>
  </si>
  <si>
    <t>7611704332064</t>
  </si>
  <si>
    <t>PE100 T-KUS 75 SDR11</t>
  </si>
  <si>
    <t>FF485247W</t>
  </si>
  <si>
    <t>T-kus PE100 SDR11           90</t>
  </si>
  <si>
    <t>7611704332071</t>
  </si>
  <si>
    <t>PE100 T-KUS 90 SDR11</t>
  </si>
  <si>
    <t>FF485248W</t>
  </si>
  <si>
    <t>T-kus PE100 SDR11         110</t>
  </si>
  <si>
    <t>7611704314251</t>
  </si>
  <si>
    <t>PE100 T-KUS 110 SDR11</t>
  </si>
  <si>
    <t>FF485249W</t>
  </si>
  <si>
    <t>T-kus PE100 SDR11         125</t>
  </si>
  <si>
    <t>7611704332088</t>
  </si>
  <si>
    <t>PE100 T-KUS 125 SDR11</t>
  </si>
  <si>
    <t>FF201016W</t>
  </si>
  <si>
    <t>T-kus PE100 SDR11         140</t>
  </si>
  <si>
    <t>7611704365970</t>
  </si>
  <si>
    <t>PE100 T-KUS 140 SDR11</t>
  </si>
  <si>
    <t>FF485251W</t>
  </si>
  <si>
    <t>T-kus PE100 SDR11         160</t>
  </si>
  <si>
    <t>7611704332095</t>
  </si>
  <si>
    <t>PE100 T-KUS 160 SDR11</t>
  </si>
  <si>
    <t>FF485252W</t>
  </si>
  <si>
    <t>T-kus PE100 SDR11         180</t>
  </si>
  <si>
    <t>7611704332101</t>
  </si>
  <si>
    <t>PE100 T-KUS 180 SDR11</t>
  </si>
  <si>
    <t>FF485253W</t>
  </si>
  <si>
    <t>T-kus PE100 SDR11         200</t>
  </si>
  <si>
    <t>7611704332118</t>
  </si>
  <si>
    <t>PE100 T-KUS 200 SDR11</t>
  </si>
  <si>
    <t>FF485254W</t>
  </si>
  <si>
    <t>T-kus PE100 SDR11         225</t>
  </si>
  <si>
    <t>7611704332125</t>
  </si>
  <si>
    <t>PE100 T-KUS 225 SDR11</t>
  </si>
  <si>
    <t>FF485255W</t>
  </si>
  <si>
    <t>T-kus PE100 SDR11         250</t>
  </si>
  <si>
    <t>7611704405614</t>
  </si>
  <si>
    <t>PE100 T-KUS 250 SDR11</t>
  </si>
  <si>
    <t>FF200902W</t>
  </si>
  <si>
    <t>T-kus PE100 SDR11         280</t>
  </si>
  <si>
    <t>7611704362559</t>
  </si>
  <si>
    <t>PE100 T-KUS 280 SDR11</t>
  </si>
  <si>
    <t>FF200903W</t>
  </si>
  <si>
    <t>T-kus PE100 SDR11         315</t>
  </si>
  <si>
    <t>7611704362566</t>
  </si>
  <si>
    <t>PE100 T-KUS 315 SDR11</t>
  </si>
  <si>
    <t>FF200904W</t>
  </si>
  <si>
    <t>T-kus PE100 SDR11         355</t>
  </si>
  <si>
    <t>7611704403726</t>
  </si>
  <si>
    <t>PE100 T-KUS 355 SDR11</t>
  </si>
  <si>
    <t>FF200905W</t>
  </si>
  <si>
    <t>T-kus PE100 SDR11         400</t>
  </si>
  <si>
    <t>7611704402958</t>
  </si>
  <si>
    <t>PE100 T-KUS 400 SDR11</t>
  </si>
  <si>
    <t>FF200906W</t>
  </si>
  <si>
    <t>T-kus PE100 SDR11         450</t>
  </si>
  <si>
    <t>7611704490832</t>
  </si>
  <si>
    <t>PE100 T-KUS 450 SDR11</t>
  </si>
  <si>
    <t>FF200907W</t>
  </si>
  <si>
    <t>T-kus PE100 SDR11         500</t>
  </si>
  <si>
    <t>7611704490801</t>
  </si>
  <si>
    <t>PE100 T-KUS 500 SDR11</t>
  </si>
  <si>
    <t>FF200908W</t>
  </si>
  <si>
    <t>T-kus PE100 SDR11         560</t>
  </si>
  <si>
    <t>7611704508650</t>
  </si>
  <si>
    <t>PE100 T-KUS 560 SDR11</t>
  </si>
  <si>
    <t>FF200909W</t>
  </si>
  <si>
    <t>T-kus PE100 SDR11         630</t>
  </si>
  <si>
    <t>7611704508667</t>
  </si>
  <si>
    <t>PE100 T-KUS 630 SDR11</t>
  </si>
  <si>
    <t>FF201120W</t>
  </si>
  <si>
    <t>T-kus PE100 SDR11         710</t>
  </si>
  <si>
    <t>7611704455282</t>
  </si>
  <si>
    <t>PE100 T-KUS 710 SDR11</t>
  </si>
  <si>
    <t>FF201121W</t>
  </si>
  <si>
    <t>T-kus PE100 SDR11         800</t>
  </si>
  <si>
    <t>7611704455299</t>
  </si>
  <si>
    <t>PE100 T-KUS 800 SDR11</t>
  </si>
  <si>
    <t>FF485387W</t>
  </si>
  <si>
    <t>T-kus PE100 SDR17           90</t>
  </si>
  <si>
    <t>7611704333160</t>
  </si>
  <si>
    <t>PE100 T-KUS 90 SDR17</t>
  </si>
  <si>
    <t>FF485388W</t>
  </si>
  <si>
    <t>T-kus PE100 SDR17         110</t>
  </si>
  <si>
    <t>7611704333177</t>
  </si>
  <si>
    <t>PE100 T-KUS 110 SDR17</t>
  </si>
  <si>
    <t>FF485389W</t>
  </si>
  <si>
    <t>T-kus PE100 SDR17         125</t>
  </si>
  <si>
    <t>7611704333184</t>
  </si>
  <si>
    <t>PE100 T-KUS 125 SDR17</t>
  </si>
  <si>
    <t>FF200816W</t>
  </si>
  <si>
    <t>T-kus PE100 SDR17         140</t>
  </si>
  <si>
    <t>7611704454575</t>
  </si>
  <si>
    <t>PE100 T-KUS 140 SDR17</t>
  </si>
  <si>
    <t>FF485391W</t>
  </si>
  <si>
    <t>T-kus PE100 SDR17         160</t>
  </si>
  <si>
    <t>7611704333191</t>
  </si>
  <si>
    <t>PE100 T-KUS 160 SDR17</t>
  </si>
  <si>
    <t>FF485392W</t>
  </si>
  <si>
    <t>T-kus PE100 SDR17         180</t>
  </si>
  <si>
    <t>7611704333207</t>
  </si>
  <si>
    <t>PE100 T-KUS 180 SDR17</t>
  </si>
  <si>
    <t>FF485393W</t>
  </si>
  <si>
    <t>T-kus PE100 SDR17         200</t>
  </si>
  <si>
    <t>7611704333214</t>
  </si>
  <si>
    <t>PE100 T-KUS 200 SDR17</t>
  </si>
  <si>
    <t>FF485394W</t>
  </si>
  <si>
    <t>T-kus PE100 SDR17         225</t>
  </si>
  <si>
    <t>7611704333221</t>
  </si>
  <si>
    <t>PE100 T-KUS 225 SDR17</t>
  </si>
  <si>
    <t>FF585531W</t>
  </si>
  <si>
    <t>T-kus PE100 SDR17         250</t>
  </si>
  <si>
    <t>7611704366731</t>
  </si>
  <si>
    <t>PE100 T-KUS 250 SDR17</t>
  </si>
  <si>
    <t>FF200802W</t>
  </si>
  <si>
    <t>T-kus PE100 SDR17         280</t>
  </si>
  <si>
    <t>7611704362412</t>
  </si>
  <si>
    <t>PE100 T-KUS 280 SDR17</t>
  </si>
  <si>
    <t>FF200803W</t>
  </si>
  <si>
    <t>T-kus PE100 SDR17         315</t>
  </si>
  <si>
    <t>7611704366700</t>
  </si>
  <si>
    <t>PE100 T-KUS 315 SDR17</t>
  </si>
  <si>
    <t>FF200804W</t>
  </si>
  <si>
    <t>T-kus PE100 SDR17         355</t>
  </si>
  <si>
    <t>7611704490849</t>
  </si>
  <si>
    <t>PE100 T-KUS 355 SDR17</t>
  </si>
  <si>
    <t>FF200805W</t>
  </si>
  <si>
    <t>T-kus PE100 SDR17         400</t>
  </si>
  <si>
    <t>7611704490856</t>
  </si>
  <si>
    <t>PE100 T-KUS 400 SDR17</t>
  </si>
  <si>
    <t>FF200806W</t>
  </si>
  <si>
    <t>T-kus PE100 SDR17         450</t>
  </si>
  <si>
    <t>7611704490870</t>
  </si>
  <si>
    <t>PE100 T-KUS 450 SDR17</t>
  </si>
  <si>
    <t>FF200807W</t>
  </si>
  <si>
    <t>T-kus PE100 SDR17         500</t>
  </si>
  <si>
    <t>7611704490863</t>
  </si>
  <si>
    <t>PE100 T-KUS 500 SDR17</t>
  </si>
  <si>
    <t>FF200808W</t>
  </si>
  <si>
    <t>T-kus PE100 SDR17         560</t>
  </si>
  <si>
    <t>7611704508674</t>
  </si>
  <si>
    <t>PE100 T-KUS 560 SDR17</t>
  </si>
  <si>
    <t>FF200809W</t>
  </si>
  <si>
    <t>T-kus PE100 SDR17         630</t>
  </si>
  <si>
    <t>7611704508681</t>
  </si>
  <si>
    <t>PE100 T-KUS 630 SDR17</t>
  </si>
  <si>
    <t>FF201920W</t>
  </si>
  <si>
    <t>T-kus PE100 SDR17         710</t>
  </si>
  <si>
    <t>7611704455305</t>
  </si>
  <si>
    <t>PE100 T-KUS 710 SDR17</t>
  </si>
  <si>
    <t>FF201921W</t>
  </si>
  <si>
    <t>T-kus PE100 SDR17         800</t>
  </si>
  <si>
    <t>7611704455312</t>
  </si>
  <si>
    <t>PE100 T-KUS 800 SDR17</t>
  </si>
  <si>
    <t>FF201002W</t>
  </si>
  <si>
    <t>Redukovaný T-kus SDR11       25/20</t>
  </si>
  <si>
    <t>7611704438001</t>
  </si>
  <si>
    <t>PE100 T-KUS REDUK. 25/20 SDR11</t>
  </si>
  <si>
    <t>FF201003W</t>
  </si>
  <si>
    <t>Redukovaný T-kus SDR11       32/20</t>
  </si>
  <si>
    <t>7611704438018</t>
  </si>
  <si>
    <t>PE100 T-KUS REDUK. 32/20 SDR11</t>
  </si>
  <si>
    <t>FF201004W</t>
  </si>
  <si>
    <t>Redukovaný T-kus SDR11       32/25</t>
  </si>
  <si>
    <t>7611704438025</t>
  </si>
  <si>
    <t>PE100 T-KUS REDUK. 32/25 SDR11</t>
  </si>
  <si>
    <t>FF485321W</t>
  </si>
  <si>
    <t>Redukovaný T-kus SDR11       40/20</t>
  </si>
  <si>
    <t>7611704332620</t>
  </si>
  <si>
    <t>PE100 T-KUS REDUK. 40-20 SDR11</t>
  </si>
  <si>
    <t>FF485324W</t>
  </si>
  <si>
    <t>Redukovaný T-kus SDR11       40/25</t>
  </si>
  <si>
    <t>7611704332637</t>
  </si>
  <si>
    <t>PE100 T-KUS REDUK. 40-25 SDR11</t>
  </si>
  <si>
    <t>FF201070W</t>
  </si>
  <si>
    <t>Redukovaný T-kus SDR11       40/32</t>
  </si>
  <si>
    <t>7611704438056</t>
  </si>
  <si>
    <t>PE100 T-KUS REDUK. 40/32 SDR11</t>
  </si>
  <si>
    <t>FF485325W</t>
  </si>
  <si>
    <t>Redukovaný T-kus SDR11       50/20</t>
  </si>
  <si>
    <t>7611704332644</t>
  </si>
  <si>
    <t>PE100 T-KUS REDUK. 50-20 SDR11</t>
  </si>
  <si>
    <t>FF485326W</t>
  </si>
  <si>
    <t>Redukovaný T-kus SDR11       50/25</t>
  </si>
  <si>
    <t>7611704332651</t>
  </si>
  <si>
    <t>PE100 T-KUS REDUK. 50-25 SDR11</t>
  </si>
  <si>
    <t>FF485327W</t>
  </si>
  <si>
    <t>Redukovaný T-kus SDR11       50/32</t>
  </si>
  <si>
    <t>7611704332668</t>
  </si>
  <si>
    <t>PE100 T-KUS REDUK. 50-32 SDR11</t>
  </si>
  <si>
    <t>FF201081W</t>
  </si>
  <si>
    <t>Redukovaný T-kus SDR11       50/40</t>
  </si>
  <si>
    <t>7611704438094</t>
  </si>
  <si>
    <t>PE100 T-KUS REDUK. 50/40 SDR11</t>
  </si>
  <si>
    <t>FF485328W</t>
  </si>
  <si>
    <t>Redukovaný T-kus SDR11       63/32</t>
  </si>
  <si>
    <t>7611704332675</t>
  </si>
  <si>
    <t>PE100 T-KUS REDUK. 63-32 SDR11</t>
  </si>
  <si>
    <t>FF485329W</t>
  </si>
  <si>
    <t>Redukovaný T-kus SDR11       63/40</t>
  </si>
  <si>
    <t>7611704332682</t>
  </si>
  <si>
    <t>PE100 T-KUS REDUK. 63-40 SDR11</t>
  </si>
  <si>
    <t>FF585040W</t>
  </si>
  <si>
    <t>Redukovaný T-kus SDR11       63/50</t>
  </si>
  <si>
    <t>7611704415989</t>
  </si>
  <si>
    <t>PE100 T-KUS REDUK. 63/50 SDR11</t>
  </si>
  <si>
    <t>FF585041W</t>
  </si>
  <si>
    <t>Redukovaný T-kus SDR11       75/32</t>
  </si>
  <si>
    <t>7611704495363</t>
  </si>
  <si>
    <t>PE100 T-KUS REDUK. 75/32 SDR11</t>
  </si>
  <si>
    <t>FF201084W</t>
  </si>
  <si>
    <t>Redukovaný T-kus SDR11       75/40</t>
  </si>
  <si>
    <t>7611704438117</t>
  </si>
  <si>
    <t>PE100 T-KUS REDUK. 75/40 SDR11</t>
  </si>
  <si>
    <t>FF585042W</t>
  </si>
  <si>
    <t>Redukovaný T-kus SDR11       75/50</t>
  </si>
  <si>
    <t>7611704416009</t>
  </si>
  <si>
    <t>PE100 T-KUS REDUK. 75/50 SDR11</t>
  </si>
  <si>
    <t>FF585043W</t>
  </si>
  <si>
    <t>Redukovaný T-kus SDR11       75/63</t>
  </si>
  <si>
    <t>7611704416016</t>
  </si>
  <si>
    <t>PE100 T-KUS REDUK. 75/63 SDR11</t>
  </si>
  <si>
    <t>FF201027W</t>
  </si>
  <si>
    <t>Redukovaný T-kus SDR11       90/50</t>
  </si>
  <si>
    <t>7611704409445</t>
  </si>
  <si>
    <t>PE100 T-KUS REDUK. 90/50 SDR11</t>
  </si>
  <si>
    <t>FF585045W</t>
  </si>
  <si>
    <t>Redukovaný T-kus SDR11       90/63</t>
  </si>
  <si>
    <t>7611704408868</t>
  </si>
  <si>
    <t>PE100 T-KUS REDUK. 90/63 SDR11</t>
  </si>
  <si>
    <t>FF585046W</t>
  </si>
  <si>
    <t>Redukovaný T-kus SDR11       90/75</t>
  </si>
  <si>
    <t>7611704416023</t>
  </si>
  <si>
    <t>PE100 T-KUS REDUK. 90/75 SDR11</t>
  </si>
  <si>
    <t>FF585047W</t>
  </si>
  <si>
    <t>Redukovaný T-kus SDR11     110/63</t>
  </si>
  <si>
    <t>7611704408851</t>
  </si>
  <si>
    <t>PE100 T-KUS REDUK. 110/63 SDR11</t>
  </si>
  <si>
    <t>FF585048W</t>
  </si>
  <si>
    <t>Redukovaný T-kus SDR11     110/75</t>
  </si>
  <si>
    <t>7611704416030</t>
  </si>
  <si>
    <t>PE100 T-KUS REDUK. 110/75 SDR11</t>
  </si>
  <si>
    <t>FF585049W</t>
  </si>
  <si>
    <t>Redukovaný T-kus SDR11     110/90</t>
  </si>
  <si>
    <t>7611704408875</t>
  </si>
  <si>
    <t>PE100 T-KUS REDUK. 110/90 SDR11</t>
  </si>
  <si>
    <t>FF201085W</t>
  </si>
  <si>
    <t>Redukovaný T-kus SDR11     125/63</t>
  </si>
  <si>
    <t>7611704438124</t>
  </si>
  <si>
    <t>PE100 T-KUS REDUK. 125/63 SDR11</t>
  </si>
  <si>
    <t>FF485338W</t>
  </si>
  <si>
    <t>Redukovaný T-kus SDR11     125/75</t>
  </si>
  <si>
    <t>7611704314268</t>
  </si>
  <si>
    <t>PE100 T-KUS REDUK. 125-75 SDR11</t>
  </si>
  <si>
    <t>FF585050W</t>
  </si>
  <si>
    <t>Redukovaný T-kus SDR11     125/90</t>
  </si>
  <si>
    <t>7611704416047</t>
  </si>
  <si>
    <t>PE100 T-KUS REDUK. 125/90 SDR11</t>
  </si>
  <si>
    <t>FF585051W</t>
  </si>
  <si>
    <t>Redukovaný T-kus SDR11     125/110</t>
  </si>
  <si>
    <t>7611704362665</t>
  </si>
  <si>
    <t>PE100 T-KUS REDUK. 125/110 SDR11</t>
  </si>
  <si>
    <t>FF201087W</t>
  </si>
  <si>
    <t>Redukovaný T-kus SDR11     140/75</t>
  </si>
  <si>
    <t>7611704438148</t>
  </si>
  <si>
    <t>PE100 T-KUS REDUK. 140/75 SDR11</t>
  </si>
  <si>
    <t>FF201089W</t>
  </si>
  <si>
    <t>Redukovaný T-kus SDR11     140/90</t>
  </si>
  <si>
    <t>7611704438155</t>
  </si>
  <si>
    <t>PE100 T-KUS REDUK. 140/90 SDR11</t>
  </si>
  <si>
    <t>FF201090W</t>
  </si>
  <si>
    <t>Redukovaný T-kus SDR11     140/110</t>
  </si>
  <si>
    <t>7611704438162</t>
  </si>
  <si>
    <t>PE100 T-KUS REDUK. 140/110 SDR11</t>
  </si>
  <si>
    <t>FF201091W</t>
  </si>
  <si>
    <t>Redukovaný T-kus SDR11     140/125</t>
  </si>
  <si>
    <t>7611704438179</t>
  </si>
  <si>
    <t>PE100 T-KUS REDUK. 140/125 SDR11</t>
  </si>
  <si>
    <t>FF485516W</t>
  </si>
  <si>
    <t>Redukovaný T-kus SDR11     160/63</t>
  </si>
  <si>
    <t>7611704406819</t>
  </si>
  <si>
    <t>PE100 T-KUS REDUK. 160-63 SDR11</t>
  </si>
  <si>
    <t>FF585052W</t>
  </si>
  <si>
    <t>Redukovaný T-kus SDR11     160/75</t>
  </si>
  <si>
    <t>7611704362672</t>
  </si>
  <si>
    <t>PE100 T-KUS REDUK. 160/75 SDR11</t>
  </si>
  <si>
    <t>FF485517W</t>
  </si>
  <si>
    <t>Redukovaný T-kus SDR11     160/90</t>
  </si>
  <si>
    <t>7611704406796</t>
  </si>
  <si>
    <t>PE100 T-KUS REDUK. 160-90 SDR11</t>
  </si>
  <si>
    <t>FF485518W</t>
  </si>
  <si>
    <t>Redukovaný T-kus SDR11     160/110</t>
  </si>
  <si>
    <t>7611704362696</t>
  </si>
  <si>
    <t>PE100 T-KUS REDUK. 160-110 SDR11</t>
  </si>
  <si>
    <t>FF485343W</t>
  </si>
  <si>
    <t>Redukovaný T-kus SDR11     160/125</t>
  </si>
  <si>
    <t>7611704332798</t>
  </si>
  <si>
    <t>PE100 T-KUS REDUK. 160-125 SDR11</t>
  </si>
  <si>
    <t>FF201093W</t>
  </si>
  <si>
    <t>Redukovaný T-kus SDR11     160/140</t>
  </si>
  <si>
    <t>7611704438193</t>
  </si>
  <si>
    <t>PE100 T-KUS REDUK. 160/140 SDR11</t>
  </si>
  <si>
    <t>FF585053W</t>
  </si>
  <si>
    <t>Redukovaný T-kus SDR11     180/90</t>
  </si>
  <si>
    <t>7611704416078</t>
  </si>
  <si>
    <t>PE100 T-KUS REDUK. 180/90 SDR11</t>
  </si>
  <si>
    <t>FF585054W</t>
  </si>
  <si>
    <t>Redukovaný T-kus SDR11     180/110</t>
  </si>
  <si>
    <t>7611704315593</t>
  </si>
  <si>
    <t>PE100 T-KUS REDUK. 180/110 SDR11</t>
  </si>
  <si>
    <t>FF485344W</t>
  </si>
  <si>
    <t>Redukovaný T-kus SDR11     180/125</t>
  </si>
  <si>
    <t>7611704332804</t>
  </si>
  <si>
    <t>PE100 T-KUS REDUK. 180-125 SDR11</t>
  </si>
  <si>
    <t>FF201095W</t>
  </si>
  <si>
    <t>Redukovaný T-kus SDR11     180/140</t>
  </si>
  <si>
    <t>7611704438216</t>
  </si>
  <si>
    <t>PE100 T-KUS REDUK. 180/140 SDR11</t>
  </si>
  <si>
    <t>FF585055W</t>
  </si>
  <si>
    <t>Redukovaný T-kus SDR11     180/160</t>
  </si>
  <si>
    <t>7611704362702</t>
  </si>
  <si>
    <t>PE100 T-KUS REDUK. 180/160 SDR11</t>
  </si>
  <si>
    <t>FF201073W</t>
  </si>
  <si>
    <t>Redukovaný T-kus SDR11     200/63</t>
  </si>
  <si>
    <t>7611704416399</t>
  </si>
  <si>
    <t>PE100 T-KUS REDUK. 200/63 SDR11</t>
  </si>
  <si>
    <t>FF585057W</t>
  </si>
  <si>
    <t>Redukovaný T-kus SDR11     200/90</t>
  </si>
  <si>
    <t>7611704407786</t>
  </si>
  <si>
    <t>PE100 T-KUS REDUK. 200/90 SDR11</t>
  </si>
  <si>
    <t>FF585058W</t>
  </si>
  <si>
    <t>Redukovaný T-kus SDR11     200/110</t>
  </si>
  <si>
    <t>7611704407793</t>
  </si>
  <si>
    <t>PE100 T-KUS REDUK. 200/110 SDR11</t>
  </si>
  <si>
    <t>FF201097W</t>
  </si>
  <si>
    <t>Redukovaný T-kus SDR11     200/140</t>
  </si>
  <si>
    <t>7611704438230</t>
  </si>
  <si>
    <t>PE100 T-KUS REDUK. 200/140 SDR11</t>
  </si>
  <si>
    <t>FF585059W</t>
  </si>
  <si>
    <t>Redukovaný T-kus SDR11     200/160</t>
  </si>
  <si>
    <t>7611704407755</t>
  </si>
  <si>
    <t>PE100 T-KUS REDUK. 200/160 SDR11</t>
  </si>
  <si>
    <t>FF201098W</t>
  </si>
  <si>
    <t>Redukovaný T-kus SDR11     200/180</t>
  </si>
  <si>
    <t>7611704438247</t>
  </si>
  <si>
    <t>PE100 T-KUS REDUK. 200/180 SDR11</t>
  </si>
  <si>
    <t>FF585060W</t>
  </si>
  <si>
    <t>Redukovaný T-kus SDR11     225/75</t>
  </si>
  <si>
    <t>7611704416108</t>
  </si>
  <si>
    <t>PE100 T-KUS REDUK. 225/75 SDR11</t>
  </si>
  <si>
    <t>FF485519W</t>
  </si>
  <si>
    <t>Redukovaný T-kus SDR11     225/90</t>
  </si>
  <si>
    <t>7611704406727</t>
  </si>
  <si>
    <t>PE100 T-KUS REDUK. 225-90 SDR11</t>
  </si>
  <si>
    <t>FF485520W</t>
  </si>
  <si>
    <t>Redukovaný T-kus SDR11     225/110</t>
  </si>
  <si>
    <t>7611704362726</t>
  </si>
  <si>
    <t>PE100 T-KUS REDUK. 225-110 SDR11</t>
  </si>
  <si>
    <t>FF201100W</t>
  </si>
  <si>
    <t>Redukovaný T-kus SDR11     225/140</t>
  </si>
  <si>
    <t>7611704438261</t>
  </si>
  <si>
    <t>PE100 T-KUS REDUK. 225/140 SDR11</t>
  </si>
  <si>
    <t>FF485521W</t>
  </si>
  <si>
    <t>Redukovaný T-kus SDR11     225/160</t>
  </si>
  <si>
    <t>7611704332859</t>
  </si>
  <si>
    <t>PE100 T-KUS REDUK. 225-160 SDR11</t>
  </si>
  <si>
    <t>FF585061W</t>
  </si>
  <si>
    <t>Redukovaný T-kus SDR11     225/180</t>
  </si>
  <si>
    <t>7611704416115</t>
  </si>
  <si>
    <t>PE100 T-KUS REDUK. 225/180 SDR11</t>
  </si>
  <si>
    <t>FF201101W</t>
  </si>
  <si>
    <t>Redukovaný T-kus SDR11     225/200</t>
  </si>
  <si>
    <t>7611704438278</t>
  </si>
  <si>
    <t>PE100 T-KUS REDUK. 225/200 SDR11</t>
  </si>
  <si>
    <t>FF585062W</t>
  </si>
  <si>
    <t>Redukovaný T-kus SDR11     250/110</t>
  </si>
  <si>
    <t>7611704407816</t>
  </si>
  <si>
    <t>PE100 T-KUS REDUK. 250/110 SDR11</t>
  </si>
  <si>
    <t>FF585063W</t>
  </si>
  <si>
    <t>Redukovaný T-kus SDR11     250/160</t>
  </si>
  <si>
    <t>7611704407823</t>
  </si>
  <si>
    <t>PE100 T-KUS REDUK. 250/160 SDR11</t>
  </si>
  <si>
    <t>FF201102W</t>
  </si>
  <si>
    <t>Redukovaný T-kus SDR11     250/180</t>
  </si>
  <si>
    <t>7611704438285</t>
  </si>
  <si>
    <t>PE100 T-KUS REDUK. 250/180 SDR11</t>
  </si>
  <si>
    <t>FF201103W</t>
  </si>
  <si>
    <t>Redukovaný T-kus SDR11     250/200</t>
  </si>
  <si>
    <t>7611704438292</t>
  </si>
  <si>
    <t>PE100 T-KUS REDUK. 250/200 SDR11</t>
  </si>
  <si>
    <t>FF201104W</t>
  </si>
  <si>
    <t>Redukovaný T-kus SDR11     250/225</t>
  </si>
  <si>
    <t>7611704438308</t>
  </si>
  <si>
    <t>PE100 T-KUS REDUK. 250/225 SDR11</t>
  </si>
  <si>
    <t>FF201105W</t>
  </si>
  <si>
    <t>Redukovaný T-kus SDR11     280/200</t>
  </si>
  <si>
    <t>7611704438315</t>
  </si>
  <si>
    <t>PE100 T-KUS REDUK. 280/200 SDR11</t>
  </si>
  <si>
    <t>FF201106W</t>
  </si>
  <si>
    <t>Redukovaný T-kus SDR11     280/225</t>
  </si>
  <si>
    <t>7611704438322</t>
  </si>
  <si>
    <t>PE100 T-KUS REDUK. 280/225 SDR11</t>
  </si>
  <si>
    <t>FF201107W</t>
  </si>
  <si>
    <t>Redukovaný T-kus SDR11     280/250</t>
  </si>
  <si>
    <t>7611704438339</t>
  </si>
  <si>
    <t>PE100 T-KUS REDUK. 280/250 SDR11</t>
  </si>
  <si>
    <t>FF201051W</t>
  </si>
  <si>
    <t>Redukovaný T-kus SDR11     315/110</t>
  </si>
  <si>
    <t>7611704403634</t>
  </si>
  <si>
    <t>PE100 T-KUS REDUK. 315/110 SDR11</t>
  </si>
  <si>
    <t>FF201052W</t>
  </si>
  <si>
    <t>Redukovaný T-kus SDR11     315/160</t>
  </si>
  <si>
    <t>7611704403641</t>
  </si>
  <si>
    <t>PE100 T-KUS REDUK. 315/160 SDR11</t>
  </si>
  <si>
    <t>FF201053W</t>
  </si>
  <si>
    <t>Redukovaný T-kus SDR11     315/225</t>
  </si>
  <si>
    <t>7611704403658</t>
  </si>
  <si>
    <t>PE100 T-KUS REDUK. 315/225 SDR11</t>
  </si>
  <si>
    <t>FF201054W</t>
  </si>
  <si>
    <t>Redukovaný T-kus SDR11     315/250</t>
  </si>
  <si>
    <t>7611704403665</t>
  </si>
  <si>
    <t>PE100 T-KUS REDUK. 315/250 SDR11</t>
  </si>
  <si>
    <t>FF201109W</t>
  </si>
  <si>
    <t>Redukovaný T-kus SDR11     315/280</t>
  </si>
  <si>
    <t>7611704438353</t>
  </si>
  <si>
    <t>PE100 T-KUS REDUK. 315/280 SDR11</t>
  </si>
  <si>
    <t>FF201110W</t>
  </si>
  <si>
    <t>Redukovaný T-kus SDR11     355/250</t>
  </si>
  <si>
    <t>7611704438360</t>
  </si>
  <si>
    <t>PE100 T-KUS REDUK. 355/250 SDR11</t>
  </si>
  <si>
    <t>FF201111W</t>
  </si>
  <si>
    <t>Redukovaný T-kus SDR11     355/280</t>
  </si>
  <si>
    <t>7611704438377</t>
  </si>
  <si>
    <t>PE100 T-KUS REDUK. 355/280 SDR11</t>
  </si>
  <si>
    <t>FF201112W</t>
  </si>
  <si>
    <t>Redukovaný T-kus SDR11     355/315</t>
  </si>
  <si>
    <t>7611704438384</t>
  </si>
  <si>
    <t>PE100 T-KUS REDUK. 355/315 SDR11</t>
  </si>
  <si>
    <t>FF201113W</t>
  </si>
  <si>
    <t>Redukovaný T-kus SDR11     400/280</t>
  </si>
  <si>
    <t>7611704438391</t>
  </si>
  <si>
    <t>PE100 T-KUS REDUK. 400/280 SDR11</t>
  </si>
  <si>
    <t>FF201114W</t>
  </si>
  <si>
    <t>Redukovaný T-kus SDR11     400/315</t>
  </si>
  <si>
    <t>7611704438407</t>
  </si>
  <si>
    <t>PE100 T-KUS REDUK. 400/315 SDR11</t>
  </si>
  <si>
    <t>FF201115W</t>
  </si>
  <si>
    <t>Redukovaný T-kus SDR11     400/355</t>
  </si>
  <si>
    <t>7611704438414</t>
  </si>
  <si>
    <t>PE100 T-KUS REDUK. 400/355 SDR11</t>
  </si>
  <si>
    <t>FF201827W</t>
  </si>
  <si>
    <t>Redukovaný T-kus SDR17       90/50</t>
  </si>
  <si>
    <t>7611704409452</t>
  </si>
  <si>
    <t>PE100 T-KUS REDUK. 90/50 SDR17</t>
  </si>
  <si>
    <t>FF200829W</t>
  </si>
  <si>
    <t>Redukovaný T-kus SDR17       90/63</t>
  </si>
  <si>
    <t>7611704398701</t>
  </si>
  <si>
    <t>PE100 T-KUS REDUK. 90/63 SDR17</t>
  </si>
  <si>
    <t>FF585542W</t>
  </si>
  <si>
    <t>Redukovaný T-kus SDR17       90/75</t>
  </si>
  <si>
    <t>7611704416122</t>
  </si>
  <si>
    <t>PE100 T-KUS REDUK. 90/75 SDR17</t>
  </si>
  <si>
    <t>FF200828W</t>
  </si>
  <si>
    <t>Redukovaný T-kus SDR17     110/63</t>
  </si>
  <si>
    <t>7611704400350</t>
  </si>
  <si>
    <t>PE100 T-KUS REDUK. 110/63 SDR17</t>
  </si>
  <si>
    <t>FF585544W</t>
  </si>
  <si>
    <t>Redukovaný T-kus SDR17     110/75</t>
  </si>
  <si>
    <t>7611704416139</t>
  </si>
  <si>
    <t>PE100 T-KUS REDUK. 110/75 SDR17</t>
  </si>
  <si>
    <t>FF200832W</t>
  </si>
  <si>
    <t>Redukovaný T-kus SDR17     110/90</t>
  </si>
  <si>
    <t>7611704384612</t>
  </si>
  <si>
    <t>PE100 T-KUS REDUK. 110/90 SDR17</t>
  </si>
  <si>
    <t>FF200801W</t>
  </si>
  <si>
    <t>Redukovaný T-kus SDR17     125/63</t>
  </si>
  <si>
    <t>7611704438438</t>
  </si>
  <si>
    <t>PE100 T-KUS REDUK. 125/63 SDR17</t>
  </si>
  <si>
    <t>FF485435W</t>
  </si>
  <si>
    <t>Redukovaný T-kus SDR17     125/75</t>
  </si>
  <si>
    <t>7611704333504</t>
  </si>
  <si>
    <t>PE100 T-KUS REDUK. 125-75 SDR17</t>
  </si>
  <si>
    <t>FF485436W</t>
  </si>
  <si>
    <t>Redukovaný T-kus SDR17     125/90</t>
  </si>
  <si>
    <t>7611704333511</t>
  </si>
  <si>
    <t>PE100 T-KUS REDUK. 125-90 SDR17</t>
  </si>
  <si>
    <t>FF585546W</t>
  </si>
  <si>
    <t>Redukovaný T-kus SDR17     125/110</t>
  </si>
  <si>
    <t>7611704416146</t>
  </si>
  <si>
    <t>PE100 T-KUS REDUK. 125/110 SDR17</t>
  </si>
  <si>
    <t>FF200812W</t>
  </si>
  <si>
    <t>Redukovaný T-kus SDR17     140/75</t>
  </si>
  <si>
    <t>7611704438476</t>
  </si>
  <si>
    <t>PE100 T-KUS REDUK. 140/75 SDR17</t>
  </si>
  <si>
    <t>FF200822W</t>
  </si>
  <si>
    <t>Redukovaný T-kus SDR17     140/90</t>
  </si>
  <si>
    <t>7611704438483</t>
  </si>
  <si>
    <t>PE100 T-KUS REDUK. 140/90 SDR17</t>
  </si>
  <si>
    <t>FF200823W</t>
  </si>
  <si>
    <t>Redukovaný T-kus SDR17     140/110</t>
  </si>
  <si>
    <t>7611704438490</t>
  </si>
  <si>
    <t>PE100 T-KUS REDUK. 140/110 SDR17</t>
  </si>
  <si>
    <t>FF200824W</t>
  </si>
  <si>
    <t>Redukovaný T-kus SDR17     140/125</t>
  </si>
  <si>
    <t>7611704438506</t>
  </si>
  <si>
    <t>PE100 T-KUS REDUK. 140/125 SDR17</t>
  </si>
  <si>
    <t>FF585547W</t>
  </si>
  <si>
    <t>Redukovaný T-kus SDR17     160/63</t>
  </si>
  <si>
    <t>7611704416153</t>
  </si>
  <si>
    <t>PE100 T-KUS REDUK. 160/63 SDR17</t>
  </si>
  <si>
    <t>FF585548W</t>
  </si>
  <si>
    <t>Redukovaný T-kus SDR17     160/75</t>
  </si>
  <si>
    <t>7611704362498</t>
  </si>
  <si>
    <t>PE100 T-KUS REDUK. 160/75 SDR17</t>
  </si>
  <si>
    <t>FF200836W</t>
  </si>
  <si>
    <t>Redukovaný T-kus SDR17     160/90</t>
  </si>
  <si>
    <t>7611704362504</t>
  </si>
  <si>
    <t>PE100 T-KUS REDUK. 160/90 SDR17</t>
  </si>
  <si>
    <t>FF200837W</t>
  </si>
  <si>
    <t>Redukovaný T-kus SDR17     160/110</t>
  </si>
  <si>
    <t>7611704362511</t>
  </si>
  <si>
    <t>PE100 T-KUS REDUK. 160/110 SDR17</t>
  </si>
  <si>
    <t>FF485439W</t>
  </si>
  <si>
    <t>Redukovaný T-kus SDR17     160/125</t>
  </si>
  <si>
    <t>7611704333542</t>
  </si>
  <si>
    <t>PE100 T-KUS REDUK. 160-125 SDR17</t>
  </si>
  <si>
    <t>FF200826W</t>
  </si>
  <si>
    <t>Redukovaný T-kus SDR17     160/140</t>
  </si>
  <si>
    <t>7611704438520</t>
  </si>
  <si>
    <t>PE100 T-KUS REDUK. 160/140 SDR17</t>
  </si>
  <si>
    <t>FF585551W</t>
  </si>
  <si>
    <t>Redukovaný T-kus SDR17     180/90</t>
  </si>
  <si>
    <t>7611704315616</t>
  </si>
  <si>
    <t>PE100 T-KUS REDUK. 180/90 SDR17</t>
  </si>
  <si>
    <t>FF200827W</t>
  </si>
  <si>
    <t>Redukovaný T-kus SDR17     180/110</t>
  </si>
  <si>
    <t>7611704438537</t>
  </si>
  <si>
    <t>PE100 T-KUS REDUK. 180/110 SDR17</t>
  </si>
  <si>
    <t>FF485440W</t>
  </si>
  <si>
    <t>Redukovaný T-kus SDR17     180/125</t>
  </si>
  <si>
    <t>7611704314282</t>
  </si>
  <si>
    <t>PE100 T-KUS REDUK. 180-125 SDR17</t>
  </si>
  <si>
    <t>FF200846W</t>
  </si>
  <si>
    <t>Redukovaný T-kus SDR17     180/140</t>
  </si>
  <si>
    <t>7611704438551</t>
  </si>
  <si>
    <t>PE100 T-KUS REDUK. 180/140 SDR17</t>
  </si>
  <si>
    <t>FF585552W</t>
  </si>
  <si>
    <t>Redukovaný T-kus SDR17     180/160</t>
  </si>
  <si>
    <t>7611704416184</t>
  </si>
  <si>
    <t>PE100 T-KUS REDUK. 180/160 SDR17</t>
  </si>
  <si>
    <t>FF201873W</t>
  </si>
  <si>
    <t>Redukovaný T-kus SDR17     200/63</t>
  </si>
  <si>
    <t>7611704416405</t>
  </si>
  <si>
    <t>PE100 T-KUS REDUK. 200/63 SDR17</t>
  </si>
  <si>
    <t>FF201874W</t>
  </si>
  <si>
    <t>Redukovaný T-kus SDR17     200/90</t>
  </si>
  <si>
    <t>7611704416412</t>
  </si>
  <si>
    <t>PE100 T-KUS REDUK. 200/90 SDR17</t>
  </si>
  <si>
    <t>FF201875W</t>
  </si>
  <si>
    <t>Redukovaný T-kus SDR17     200/110</t>
  </si>
  <si>
    <t>7611704416429</t>
  </si>
  <si>
    <t>PE100 T-KUS REDUK. 200/110 SDR17</t>
  </si>
  <si>
    <t>FF485447W</t>
  </si>
  <si>
    <t>Redukovaný T-kus SDR17     200/125</t>
  </si>
  <si>
    <t>7611704314343</t>
  </si>
  <si>
    <t>PE100 T-KUS REDUK. 200-125 SDR17</t>
  </si>
  <si>
    <t>FF200848W</t>
  </si>
  <si>
    <t>Redukovaný T-kus SDR17     200/140</t>
  </si>
  <si>
    <t>7611704438575</t>
  </si>
  <si>
    <t>PE100 T-KUS REDUK. 200/140 SDR17</t>
  </si>
  <si>
    <t>FF201876W</t>
  </si>
  <si>
    <t>Redukovaný T-kus SDR17     200/160</t>
  </si>
  <si>
    <t>7611704416436</t>
  </si>
  <si>
    <t>PE100 T-KUS REDUK. 200/160 SDR17</t>
  </si>
  <si>
    <t>FF200849W</t>
  </si>
  <si>
    <t>Redukovaný T-kus SDR17     200/180</t>
  </si>
  <si>
    <t>7611704438582</t>
  </si>
  <si>
    <t>PE100 T-KUS REDUK. 200/180 SDR17</t>
  </si>
  <si>
    <t>FF200839W</t>
  </si>
  <si>
    <t>Redukovaný T-kus SDR17     225/75</t>
  </si>
  <si>
    <t>7611704398725</t>
  </si>
  <si>
    <t>PE100 T-KUS REDUK. 225/75 SDR17</t>
  </si>
  <si>
    <t>FF200840W</t>
  </si>
  <si>
    <t>Redukovaný T-kus SDR17     225/90</t>
  </si>
  <si>
    <t>7611704362528</t>
  </si>
  <si>
    <t>PE100 T-KUS REDUK. 225/90 SDR17</t>
  </si>
  <si>
    <t>FF200841W</t>
  </si>
  <si>
    <t>Redukovaný T-kus SDR17     225/110</t>
  </si>
  <si>
    <t>7611704362535</t>
  </si>
  <si>
    <t>PE100 T-KUS REDUK. 225/110 SDR17</t>
  </si>
  <si>
    <t>FF485443W</t>
  </si>
  <si>
    <t>Redukovaný T-kus SDR17     225/125</t>
  </si>
  <si>
    <t>7611704314312</t>
  </si>
  <si>
    <t>PE100 T-KUS REDUK. 225-125 SDR17</t>
  </si>
  <si>
    <t>FF200855W</t>
  </si>
  <si>
    <t>Redukovaný T-kus SDR17     225/140</t>
  </si>
  <si>
    <t>7611704438605</t>
  </si>
  <si>
    <t>PE100 T-KUS REDUK. 225/140 SDR17</t>
  </si>
  <si>
    <t>FF200842W</t>
  </si>
  <si>
    <t>Redukovaný T-kus SDR17     225/160</t>
  </si>
  <si>
    <t>7611704362542</t>
  </si>
  <si>
    <t>PE100 T-KUS REDUK. 225/160 SDR17</t>
  </si>
  <si>
    <t>FF585561W</t>
  </si>
  <si>
    <t>Redukovaný T-kus SDR17     225/180</t>
  </si>
  <si>
    <t>7611704416207</t>
  </si>
  <si>
    <t>PE100 T-KUS REDUK. 225/180 SDR17</t>
  </si>
  <si>
    <t>FF200856W</t>
  </si>
  <si>
    <t>Redukovaný T-kus SDR17     225/200</t>
  </si>
  <si>
    <t>7611704438612</t>
  </si>
  <si>
    <t>PE100 T-KUS REDUK. 225/200 SDR17</t>
  </si>
  <si>
    <t>FF201878W</t>
  </si>
  <si>
    <t>Redukovaný T-kus SDR17     250/110</t>
  </si>
  <si>
    <t>7611704416443</t>
  </si>
  <si>
    <t>PE100 T-KUS REDUK. 250/110 SDR17</t>
  </si>
  <si>
    <t>FF201879W</t>
  </si>
  <si>
    <t>Redukovaný T-kus SDR17     250/160</t>
  </si>
  <si>
    <t>7611704416450</t>
  </si>
  <si>
    <t>PE100 T-KUS REDUK. 250/160 SDR17</t>
  </si>
  <si>
    <t>FF200857W</t>
  </si>
  <si>
    <t>Redukovaný T-kus SDR17     250/180</t>
  </si>
  <si>
    <t>7611704438629</t>
  </si>
  <si>
    <t>PE100 T-KUS REDUK. 250/180 SDR17</t>
  </si>
  <si>
    <t>FF200858W</t>
  </si>
  <si>
    <t>Redukovaný T-kus SDR17     250/200</t>
  </si>
  <si>
    <t>7611704438636</t>
  </si>
  <si>
    <t>PE100 T-KUS REDUK. 250/200 SDR17</t>
  </si>
  <si>
    <t>FF200859W</t>
  </si>
  <si>
    <t>Redukovaný T-kus SDR17     250/225</t>
  </si>
  <si>
    <t>7611704438643</t>
  </si>
  <si>
    <t>PE100 T-KUS REDUK. 250/225 SDR17</t>
  </si>
  <si>
    <t>FF200860W</t>
  </si>
  <si>
    <t>Redukovaný T-kus SDR17     280/200</t>
  </si>
  <si>
    <t>7611704438650</t>
  </si>
  <si>
    <t>PE100 T-KUS REDUK. 280/200 SDR17</t>
  </si>
  <si>
    <t>FF200861W</t>
  </si>
  <si>
    <t>Redukovaný T-kus SDR17     280/225</t>
  </si>
  <si>
    <t>7611704438667</t>
  </si>
  <si>
    <t>PE100 T-KUS REDUK. 280/225 SDR17</t>
  </si>
  <si>
    <t>FF200862W</t>
  </si>
  <si>
    <t>Redukovaný T-kus SDR17     280/250</t>
  </si>
  <si>
    <t>7611704438674</t>
  </si>
  <si>
    <t>PE100 T-KUS REDUK. 280/250 SDR17</t>
  </si>
  <si>
    <t>FF200851W</t>
  </si>
  <si>
    <t>Redukovaný T-kus SDR17     315/110</t>
  </si>
  <si>
    <t>7611704403672</t>
  </si>
  <si>
    <t>PE100 T-KUS REDUK. 315/110 SDR17</t>
  </si>
  <si>
    <t>FF200852W</t>
  </si>
  <si>
    <t>Redukovaný T-kus SDR17     315/160</t>
  </si>
  <si>
    <t>7611704403696</t>
  </si>
  <si>
    <t>PE100 T-KUS REDUK. 315/160 SDR17</t>
  </si>
  <si>
    <t>FF200863W</t>
  </si>
  <si>
    <t>Redukovaný T-kus SDR17     315/200</t>
  </si>
  <si>
    <t>7611704438681</t>
  </si>
  <si>
    <t>PE100 T-KUS REDUK. 315/200 SDR17</t>
  </si>
  <si>
    <t>FF200853W</t>
  </si>
  <si>
    <t>Redukovaný T-kus SDR17     315/225</t>
  </si>
  <si>
    <t>7611704403702</t>
  </si>
  <si>
    <t>PE100 T-KUS REDUK. 315/225 SDR17</t>
  </si>
  <si>
    <t>FF200854W</t>
  </si>
  <si>
    <t>Redukovaný T-kus SDR17     315/250</t>
  </si>
  <si>
    <t>7611704403719</t>
  </si>
  <si>
    <t>PE100 T-KUS REDUK. 315/250 SDR17</t>
  </si>
  <si>
    <t>FF200864W</t>
  </si>
  <si>
    <t>Redukovaný T-kus SDR17     315/280</t>
  </si>
  <si>
    <t>7611704438698</t>
  </si>
  <si>
    <t>PE100 T-KUS REDUK. 315/280 SDR17</t>
  </si>
  <si>
    <t>FF200865W</t>
  </si>
  <si>
    <t>Redukovaný T-kus SDR17     355/250</t>
  </si>
  <si>
    <t>7611704438704</t>
  </si>
  <si>
    <t>PE100 T-KUS REDUK. 355/250 SDR17</t>
  </si>
  <si>
    <t>FF200866W</t>
  </si>
  <si>
    <t>Redukovaný T-kus SDR17     355/280</t>
  </si>
  <si>
    <t>7611704438711</t>
  </si>
  <si>
    <t>PE100 T-KUS REDUK. 355/280 SDR17</t>
  </si>
  <si>
    <t>FF200867W</t>
  </si>
  <si>
    <t>Redukovaný T-kus SDR17     355/315</t>
  </si>
  <si>
    <t>7611704438728</t>
  </si>
  <si>
    <t>PE100 T-KUS REDUK. 355/315 SDR17</t>
  </si>
  <si>
    <t>FF200868W</t>
  </si>
  <si>
    <t>Redukovaný T-kus SDR17     400/280</t>
  </si>
  <si>
    <t>7611704438735</t>
  </si>
  <si>
    <t>PE100 T-KUS REDUK. 400/280 SDR17</t>
  </si>
  <si>
    <t>FF200869W</t>
  </si>
  <si>
    <t>Redukovaný T-kus SDR17     400/315</t>
  </si>
  <si>
    <t>7611704438742</t>
  </si>
  <si>
    <t>PE100 T-KUS REDUK. 400/315 SDR17</t>
  </si>
  <si>
    <t>FF200870W</t>
  </si>
  <si>
    <t>Redukovaný T-kus SDR17     400/355</t>
  </si>
  <si>
    <t>7611704438759</t>
  </si>
  <si>
    <t>PE100 T-KUS REDUK. 400/355 SDR17</t>
  </si>
  <si>
    <t>FF251011W</t>
  </si>
  <si>
    <t>T-kus 45° PE100 SDR11          63</t>
  </si>
  <si>
    <t>7611704315791</t>
  </si>
  <si>
    <t>PE100 T-KUS 63 45° SDR11</t>
  </si>
  <si>
    <t>FF251012W</t>
  </si>
  <si>
    <t>T-kus 45° PE100 SDR11          75</t>
  </si>
  <si>
    <t>7611704315807</t>
  </si>
  <si>
    <t>PE100 T-KUS 75 45° SDR11</t>
  </si>
  <si>
    <t>FF251013W</t>
  </si>
  <si>
    <t>T-kus 45° PE100 SDR11          90</t>
  </si>
  <si>
    <t>7611704315814</t>
  </si>
  <si>
    <t>PE100 T-KUS 90 45° SDR11</t>
  </si>
  <si>
    <t>FF251014W</t>
  </si>
  <si>
    <t>T-kus 45° PE100 SDR11        110</t>
  </si>
  <si>
    <t>7611704315821</t>
  </si>
  <si>
    <t>PE100 T-KUS 110 45° SDR11</t>
  </si>
  <si>
    <t>FF251063W</t>
  </si>
  <si>
    <t>T-kus 45° PE100 SDR17          90</t>
  </si>
  <si>
    <t>7611704409421</t>
  </si>
  <si>
    <t>PE100 T-KUS 90 45° SDR17</t>
  </si>
  <si>
    <t>FF251064W</t>
  </si>
  <si>
    <t>T-kus 45° PE100 SDR17        110</t>
  </si>
  <si>
    <t>7611704409438</t>
  </si>
  <si>
    <t>PE100 T-KUS 110 45° SDR17</t>
  </si>
  <si>
    <t>FF485280W</t>
  </si>
  <si>
    <t>Redukce PE100 SDR11         25/20</t>
  </si>
  <si>
    <t>7611704332279</t>
  </si>
  <si>
    <t>PE100 REDUKCE 25/20 SDR11</t>
  </si>
  <si>
    <t>FF485281W</t>
  </si>
  <si>
    <t>Redukce PE100 SDR11         32/20</t>
  </si>
  <si>
    <t>7611704332286</t>
  </si>
  <si>
    <t>PE100 REDUKCE 32/20 SDR11</t>
  </si>
  <si>
    <t>FF485282W</t>
  </si>
  <si>
    <t>Redukce PE100 SDR11         32/25</t>
  </si>
  <si>
    <t>7611704332293</t>
  </si>
  <si>
    <t>PE100 REDUKCE 32/25 SDR11</t>
  </si>
  <si>
    <t>FF485283W</t>
  </si>
  <si>
    <t>Redukce PE100 SDR11         40/20</t>
  </si>
  <si>
    <t>7611704332309</t>
  </si>
  <si>
    <t>PE100 REDUKCE 40/20 SDR11</t>
  </si>
  <si>
    <t>FF485284W</t>
  </si>
  <si>
    <t>Redukce PE100 SDR11         40/25</t>
  </si>
  <si>
    <t>7611704332316</t>
  </si>
  <si>
    <t>PE100 REDUKCE 40/25 SDR11</t>
  </si>
  <si>
    <t>FF485285W</t>
  </si>
  <si>
    <t>Redukce PE100 SDR11         40/32</t>
  </si>
  <si>
    <t>7611704332323</t>
  </si>
  <si>
    <t>PE100 REDUKCE 40/32 SDR11</t>
  </si>
  <si>
    <t>FF485286W</t>
  </si>
  <si>
    <t>Redukce PE100 SDR11         50/20</t>
  </si>
  <si>
    <t>7611704332330</t>
  </si>
  <si>
    <t>PE100 REDUKCE 50/20 SDR11</t>
  </si>
  <si>
    <t>FF485287W</t>
  </si>
  <si>
    <t>Redukce PE100 SDR11         50/25</t>
  </si>
  <si>
    <t>7611704332347</t>
  </si>
  <si>
    <t>PE100 REDUKCE 50/25 SDR11</t>
  </si>
  <si>
    <t>FF485288W</t>
  </si>
  <si>
    <t>Redukce PE100 SDR11         50/32</t>
  </si>
  <si>
    <t>7611704332354</t>
  </si>
  <si>
    <t>PE100 REDUKCE 50/32 SDR11</t>
  </si>
  <si>
    <t>FF485289W</t>
  </si>
  <si>
    <t>Redukce PE100 SDR11         50/40</t>
  </si>
  <si>
    <t>7611704332361</t>
  </si>
  <si>
    <t>PE100 REDUKCE 50/40 SDR11</t>
  </si>
  <si>
    <t>FF485290W</t>
  </si>
  <si>
    <t>Redukce PE100 SDR11         63/32</t>
  </si>
  <si>
    <t>7611704332378</t>
  </si>
  <si>
    <t>PE100 REDUKCE 63/32 SDR11</t>
  </si>
  <si>
    <t>FF485291W</t>
  </si>
  <si>
    <t>Redukce PE100 SDR11         63/40</t>
  </si>
  <si>
    <t>7611704332385</t>
  </si>
  <si>
    <t>PE100 REDUKCE 63/40 SDR11</t>
  </si>
  <si>
    <t>FF485292W</t>
  </si>
  <si>
    <t>Redukce PE100 SDR11         63/50</t>
  </si>
  <si>
    <t>7611704332392</t>
  </si>
  <si>
    <t>PE100 REDUKCE 63/50 SDR11</t>
  </si>
  <si>
    <t>FF485293W</t>
  </si>
  <si>
    <t>Redukce PE100 SDR11         75/40</t>
  </si>
  <si>
    <t>7611704332408</t>
  </si>
  <si>
    <t>PE100 REDUKCE 75/40 SDR11</t>
  </si>
  <si>
    <t>FF485294W</t>
  </si>
  <si>
    <t>Redukce PE100 SDR11         75/50</t>
  </si>
  <si>
    <t>7611704332415</t>
  </si>
  <si>
    <t>PE100 REDUKCE 75/50 SDR11</t>
  </si>
  <si>
    <t>FF485295W</t>
  </si>
  <si>
    <t>Redukce PE100 SDR11         75/63</t>
  </si>
  <si>
    <t>7611704332422</t>
  </si>
  <si>
    <t>PE100 REDUKCE 75/63 SDR11</t>
  </si>
  <si>
    <t>FF485296W</t>
  </si>
  <si>
    <t>Redukce PE100 SDR11         90/50</t>
  </si>
  <si>
    <t>7611704332439</t>
  </si>
  <si>
    <t>PE100 REDUKCE 90/50 SDR11</t>
  </si>
  <si>
    <t>FF485297W</t>
  </si>
  <si>
    <t>Redukce PE100 SDR11         90/63</t>
  </si>
  <si>
    <t>7611704332446</t>
  </si>
  <si>
    <t>PE100 REDUKCE 90/63 SDR11</t>
  </si>
  <si>
    <t>FF485298W</t>
  </si>
  <si>
    <t>Redukce PE100 SDR11         90/75</t>
  </si>
  <si>
    <t>7611704332453</t>
  </si>
  <si>
    <t>PE100 REDUKCE 90/75 SDR11</t>
  </si>
  <si>
    <t>FF485299W</t>
  </si>
  <si>
    <t>Redukce PE100 SDR11       110/63</t>
  </si>
  <si>
    <t>7611704332460</t>
  </si>
  <si>
    <t>PE100 REDUKCE 110/63 SDR11</t>
  </si>
  <si>
    <t>FF485300W</t>
  </si>
  <si>
    <t>Redukce PE100 SDR11       110/75</t>
  </si>
  <si>
    <t>7611704332477</t>
  </si>
  <si>
    <t>PE100 REDUKCE 110/75 SDR11</t>
  </si>
  <si>
    <t>FF485301W</t>
  </si>
  <si>
    <t>Redukce PE100 SDR11       110/90</t>
  </si>
  <si>
    <t>7611704332484</t>
  </si>
  <si>
    <t>PE100 REDUKCE 110/90 SDR11</t>
  </si>
  <si>
    <t>FF901083W</t>
  </si>
  <si>
    <t>Redukce PE100 SDR11       125/63</t>
  </si>
  <si>
    <t>7611704367059</t>
  </si>
  <si>
    <t>PE100 REDUKCE 125/63 SDR11</t>
  </si>
  <si>
    <t>FF485302W</t>
  </si>
  <si>
    <t>Redukce PE100 SDR11       125/75</t>
  </si>
  <si>
    <t>7611704332491</t>
  </si>
  <si>
    <t>PE100 REDUKCE 125/75 SDR11</t>
  </si>
  <si>
    <t>FF485303W</t>
  </si>
  <si>
    <t>Redukce PE100 SDR11       125/90</t>
  </si>
  <si>
    <t>7611704332507</t>
  </si>
  <si>
    <t>PE100 REDUKCE 125/90 SDR11</t>
  </si>
  <si>
    <t>FF485304W</t>
  </si>
  <si>
    <t>Redukce PE100 SDR11       125/110</t>
  </si>
  <si>
    <t>7611704332514</t>
  </si>
  <si>
    <t>PE100 REDUKCE 125/110 SDR11</t>
  </si>
  <si>
    <t>FF901086W</t>
  </si>
  <si>
    <t>Redukce PE100 SDR11       140/75</t>
  </si>
  <si>
    <t>7611704409827</t>
  </si>
  <si>
    <t>PE100 REDUKCE 140/75 SDR11</t>
  </si>
  <si>
    <t>FF901087W</t>
  </si>
  <si>
    <t>Redukce PE100 SDR11       140/90</t>
  </si>
  <si>
    <t>7611704409834</t>
  </si>
  <si>
    <t>PE100 REDUKCE 140/90 SDR11</t>
  </si>
  <si>
    <t>FF901084W</t>
  </si>
  <si>
    <t>Redukce PE100 SDR11       140/110</t>
  </si>
  <si>
    <t>7611704366120</t>
  </si>
  <si>
    <t>PE100 REDUKCE 140/110 SDR11</t>
  </si>
  <si>
    <t>FF901085W</t>
  </si>
  <si>
    <t>Redukce PE100 SDR11       140/125</t>
  </si>
  <si>
    <t>7611704365994</t>
  </si>
  <si>
    <t>PE100 REDUKCE 140/125 SDR11</t>
  </si>
  <si>
    <t>FF901088W</t>
  </si>
  <si>
    <t>Redukce PE100 SDR11       160/90</t>
  </si>
  <si>
    <t>7611704416610</t>
  </si>
  <si>
    <t>PE100 REDUKCE 160/90 SDR11</t>
  </si>
  <si>
    <t>FF485305W</t>
  </si>
  <si>
    <t>Redukce PE100 SDR11       160/110</t>
  </si>
  <si>
    <t>7611704332521</t>
  </si>
  <si>
    <t>PE100 REDUKCE 160/110 SDR11</t>
  </si>
  <si>
    <t>FF485306W</t>
  </si>
  <si>
    <t>Redukce PE100 SDR11       160/125</t>
  </si>
  <si>
    <t>7611704332538</t>
  </si>
  <si>
    <t>PE100 REDUKCE 160/125 SDR11</t>
  </si>
  <si>
    <t>FF901032W</t>
  </si>
  <si>
    <t>Redukce PE100 SDR11       160/140</t>
  </si>
  <si>
    <t>7611704398688</t>
  </si>
  <si>
    <t>PE100 REDUKCE 160/140 SDR11</t>
  </si>
  <si>
    <t>FF901073W</t>
  </si>
  <si>
    <t>Redukce PE100 SDR11       180/90</t>
  </si>
  <si>
    <t>7611704409889</t>
  </si>
  <si>
    <t>PE100 REDUKCE 180/90 SDR11</t>
  </si>
  <si>
    <t>FF485307W</t>
  </si>
  <si>
    <t>Redukce PE100 SDR11       180/125</t>
  </si>
  <si>
    <t>7611704332545</t>
  </si>
  <si>
    <t>PE100 REDUKCE 180/125 SDR11</t>
  </si>
  <si>
    <t>FF901074W</t>
  </si>
  <si>
    <t>Redukce PE100 SDR11       180/110</t>
  </si>
  <si>
    <t>7611704409858</t>
  </si>
  <si>
    <t>PE100 REDUKCE 180/110 SDR11</t>
  </si>
  <si>
    <t>FF901075W</t>
  </si>
  <si>
    <t>Redukce PE100 SDR11       180/140</t>
  </si>
  <si>
    <t>7611704409919</t>
  </si>
  <si>
    <t>PE100 REDUKCE 180/140 SDR11</t>
  </si>
  <si>
    <t>FF485308W</t>
  </si>
  <si>
    <t>Redukce PE100 SDR11       180/160</t>
  </si>
  <si>
    <t>7611704332552</t>
  </si>
  <si>
    <t>PE100 REDUKCE 180/160 SDR11</t>
  </si>
  <si>
    <t>FF901066W</t>
  </si>
  <si>
    <t>Redukce PE100 SDR11       200/140</t>
  </si>
  <si>
    <t>7611704409926</t>
  </si>
  <si>
    <t>PE100 REDUKCE 200/140 SDR11</t>
  </si>
  <si>
    <t>FF485309W</t>
  </si>
  <si>
    <t>Redukce PE100 SDR11       200/160</t>
  </si>
  <si>
    <t>7611704332569</t>
  </si>
  <si>
    <t>PE100 REDUKCE 200/160 SDR11</t>
  </si>
  <si>
    <t>FF485310W</t>
  </si>
  <si>
    <t>Redukce PE100 SDR11       200/180</t>
  </si>
  <si>
    <t>7611704332576</t>
  </si>
  <si>
    <t>PE100 REDUKCE 200/180 SDR11</t>
  </si>
  <si>
    <t>FF901067W</t>
  </si>
  <si>
    <t>Redukce PE100 SDR11       225/140</t>
  </si>
  <si>
    <t>7611704409933</t>
  </si>
  <si>
    <t>PE100 REDUKCE 225/140 SDR11</t>
  </si>
  <si>
    <t>FF485311W</t>
  </si>
  <si>
    <t>Redukce PE100 SDR11       225/160</t>
  </si>
  <si>
    <t>7611704332583</t>
  </si>
  <si>
    <t>PE100 REDUKCE 225/160 SDR11</t>
  </si>
  <si>
    <t>FF485312W</t>
  </si>
  <si>
    <t>Redukce PE100 SDR11       225/180</t>
  </si>
  <si>
    <t>7611704332590</t>
  </si>
  <si>
    <t>PE100 REDUKCE 225/180 SDR11</t>
  </si>
  <si>
    <t>FF485313W</t>
  </si>
  <si>
    <t>Redukce PE100 SDR11       225/200</t>
  </si>
  <si>
    <t>7611704332606</t>
  </si>
  <si>
    <t>PE100 REDUKCE 225/200 SDR11</t>
  </si>
  <si>
    <t>FF485278W</t>
  </si>
  <si>
    <t>Redukce PE100 SDR11       250/160</t>
  </si>
  <si>
    <t>7611704406789</t>
  </si>
  <si>
    <t>PE100 REDUKCE 250/160 SDR11</t>
  </si>
  <si>
    <t>FF901068W</t>
  </si>
  <si>
    <t>Redukce PE100 SDR11       250/180</t>
  </si>
  <si>
    <t>7611704409940</t>
  </si>
  <si>
    <t>PE100 REDUKCE 250/180 SDR11</t>
  </si>
  <si>
    <t>FF485279W</t>
  </si>
  <si>
    <t>Redukce PE100 SDR11       250/200</t>
  </si>
  <si>
    <t>7611704406642</t>
  </si>
  <si>
    <t>PE100 REDUKCE 250/200 SDR11</t>
  </si>
  <si>
    <t>FF901002W</t>
  </si>
  <si>
    <t>Redukce PE100 SDR11       250/225</t>
  </si>
  <si>
    <t>7611704346825</t>
  </si>
  <si>
    <t>PE100 REDUKCE 250/225 SDR11</t>
  </si>
  <si>
    <t>FF901098W</t>
  </si>
  <si>
    <t>Redukce PE100 SDR11       280/200</t>
  </si>
  <si>
    <t>7611704409957</t>
  </si>
  <si>
    <t>PE100 REDUKCE 280/200 SDR11</t>
  </si>
  <si>
    <t>FF901099W</t>
  </si>
  <si>
    <t>Redukce PE100 SDR11       280/225</t>
  </si>
  <si>
    <t>7611704409964</t>
  </si>
  <si>
    <t>PE100 REDUKCE 280/225 SDR11</t>
  </si>
  <si>
    <t>FF901003W</t>
  </si>
  <si>
    <t>Redukce PE100 SDR11       280/250</t>
  </si>
  <si>
    <t>7611704346832</t>
  </si>
  <si>
    <t>PE100 REDUKCE 280/250 SDR11</t>
  </si>
  <si>
    <t>FF585115W</t>
  </si>
  <si>
    <t>Redukce PE100 SDR11       315/200</t>
  </si>
  <si>
    <t>7611704416238</t>
  </si>
  <si>
    <t>PE100 REDUKCE 315/200 SDR11</t>
  </si>
  <si>
    <t>FF901097W</t>
  </si>
  <si>
    <t>Redukce PE100 SDR11       315/225</t>
  </si>
  <si>
    <t>7611704398169</t>
  </si>
  <si>
    <t>PE100 REDUKCE 315/225 SDR11</t>
  </si>
  <si>
    <t>FF901005W</t>
  </si>
  <si>
    <t>Redukce PE100 SDR11       315/250</t>
  </si>
  <si>
    <t>7611704346856</t>
  </si>
  <si>
    <t>PE100 REDUKCE 315/250 SDR11</t>
  </si>
  <si>
    <t>FF901012W</t>
  </si>
  <si>
    <t>Redukce PE100 SDR11       315/280</t>
  </si>
  <si>
    <t>7611704403009</t>
  </si>
  <si>
    <t>PE100 REDUKCE 315/280 SDR11</t>
  </si>
  <si>
    <t>FF901013W</t>
  </si>
  <si>
    <t>Redukce PE100 SDR11       355/250</t>
  </si>
  <si>
    <t>7611704403962</t>
  </si>
  <si>
    <t>PE100 REDUKCE 355/250 SDR11</t>
  </si>
  <si>
    <t>FF901014W</t>
  </si>
  <si>
    <t>Redukce PE100 SDR11       355/280</t>
  </si>
  <si>
    <t>7611704403979</t>
  </si>
  <si>
    <t>PE100 REDUKCE 355/280 SDR11</t>
  </si>
  <si>
    <t>FF901015W</t>
  </si>
  <si>
    <t>Redukce PE100 SDR11       355/315</t>
  </si>
  <si>
    <t>7611704403986</t>
  </si>
  <si>
    <t>PE100 REDUKCE 355/315 SDR11</t>
  </si>
  <si>
    <t>FF901016W</t>
  </si>
  <si>
    <t>Redukce PE100 SDR11       400/280</t>
  </si>
  <si>
    <t>7611704403993</t>
  </si>
  <si>
    <t>PE100 REDUKCE 400/280 SDR11</t>
  </si>
  <si>
    <t>FF901017W</t>
  </si>
  <si>
    <t>Redukce PE100 SDR11       400/315</t>
  </si>
  <si>
    <t>7611704404006</t>
  </si>
  <si>
    <t>PE100 REDUKCE 400/315 SDR11</t>
  </si>
  <si>
    <t>FF901018W</t>
  </si>
  <si>
    <t>Redukce PE100 SDR11       400/355</t>
  </si>
  <si>
    <t>7611704404020</t>
  </si>
  <si>
    <t>PE100 REDUKCE 400/355 SDR11</t>
  </si>
  <si>
    <t>FF901019W</t>
  </si>
  <si>
    <t>Redukce PE100 SDR11       450/280</t>
  </si>
  <si>
    <t>7611704444224</t>
  </si>
  <si>
    <t>PE100 REDUKCE 450/280 SDR11</t>
  </si>
  <si>
    <t>FF901020W</t>
  </si>
  <si>
    <t>Redukce PE100 SDR11       450/315</t>
  </si>
  <si>
    <t>7611704444231</t>
  </si>
  <si>
    <t>PE100 REDUKCE 450/315 SDR11</t>
  </si>
  <si>
    <t>FF901022W</t>
  </si>
  <si>
    <t>Redukce PE100 SDR11       450/355</t>
  </si>
  <si>
    <t>7611704444248</t>
  </si>
  <si>
    <t>PE100 REDUKCE 450/355 SDR11</t>
  </si>
  <si>
    <t>FF901024W</t>
  </si>
  <si>
    <t>Redukce PE100 SDR11       450/400</t>
  </si>
  <si>
    <t>7611704444255</t>
  </si>
  <si>
    <t>PE100 REDUKCE 450/400 SDR11</t>
  </si>
  <si>
    <t>FF901025W</t>
  </si>
  <si>
    <t>Redukce PE100 SDR11       500/315</t>
  </si>
  <si>
    <t>7611704444262</t>
  </si>
  <si>
    <t>PE100 REDUKCE 500/315 SDR11</t>
  </si>
  <si>
    <t>FF901026W</t>
  </si>
  <si>
    <t>Redukce PE100 SDR11       500/355</t>
  </si>
  <si>
    <t>7611704444279</t>
  </si>
  <si>
    <t>PE100 REDUKCE 500/355 SDR11</t>
  </si>
  <si>
    <t>FF901027W</t>
  </si>
  <si>
    <t>Redukce PE100 SDR11       500/400</t>
  </si>
  <si>
    <t>7611704444286</t>
  </si>
  <si>
    <t>PE100 REDUKCE 500/400 SDR11</t>
  </si>
  <si>
    <t>FF901029W</t>
  </si>
  <si>
    <t>Redukce PE100 SDR11       500/450</t>
  </si>
  <si>
    <t>7611704444293</t>
  </si>
  <si>
    <t>PE100 REDUKCE 500/450 SDR11</t>
  </si>
  <si>
    <t>FF901030W</t>
  </si>
  <si>
    <t>Redukce PE100 SDR11       560/355</t>
  </si>
  <si>
    <t>7611704444309</t>
  </si>
  <si>
    <t>PE100 REDUKCE 560/355 SDR11</t>
  </si>
  <si>
    <t>FF901039W</t>
  </si>
  <si>
    <t>Redukce PE100 SDR11       560/400</t>
  </si>
  <si>
    <t>7611704444316</t>
  </si>
  <si>
    <t>PE100 REDUKCE 560/400 SDR11</t>
  </si>
  <si>
    <t>FF901040W</t>
  </si>
  <si>
    <t>Redukce PE100 SDR11       560/450</t>
  </si>
  <si>
    <t>7611704444323</t>
  </si>
  <si>
    <t>PE100 REDUKCE 560/450 SDR11</t>
  </si>
  <si>
    <t>FF901043W</t>
  </si>
  <si>
    <t>Redukce PE100 SDR11       560/500</t>
  </si>
  <si>
    <t>7611704444330</t>
  </si>
  <si>
    <t>PE100 REDUKCE 560/500 SDR11</t>
  </si>
  <si>
    <t>FF901044W</t>
  </si>
  <si>
    <t>Redukce PE100 SDR11       630/400</t>
  </si>
  <si>
    <t>7611704444347</t>
  </si>
  <si>
    <t>PE100 REDUKCE 630/400 SDR11</t>
  </si>
  <si>
    <t>FF901045W</t>
  </si>
  <si>
    <t>Redukce PE100 SDR11       630/450</t>
  </si>
  <si>
    <t>7611704444354</t>
  </si>
  <si>
    <t>PE100 REDUKCE 630/450 SDR11</t>
  </si>
  <si>
    <t>FF901049W</t>
  </si>
  <si>
    <t>Redukce PE100 SDR11       630/500</t>
  </si>
  <si>
    <t>7611704444361</t>
  </si>
  <si>
    <t>PE100 REDUKCE 630/500 SDR11</t>
  </si>
  <si>
    <t>FF901050W</t>
  </si>
  <si>
    <t>Redukce PE100 SDR11       630/560</t>
  </si>
  <si>
    <t>7611704444378</t>
  </si>
  <si>
    <t>PE100 REDUKCE 630/560 SDR11</t>
  </si>
  <si>
    <t>FF900872W</t>
  </si>
  <si>
    <t>Redukce PE100 SDR17        90/63</t>
  </si>
  <si>
    <t>7611704419949</t>
  </si>
  <si>
    <t>PE100 REDUKCE 90/63 SDR17</t>
  </si>
  <si>
    <t>FF900870W</t>
  </si>
  <si>
    <t>Redukce PE100 SDR17        90/75</t>
  </si>
  <si>
    <t>7611704366939</t>
  </si>
  <si>
    <t>PE100 REDUKCE 90/75 SDR17</t>
  </si>
  <si>
    <t>FF900877W</t>
  </si>
  <si>
    <t>Redukce PE100 SDR17      110/63</t>
  </si>
  <si>
    <t>7611704417815</t>
  </si>
  <si>
    <t>PE100 REDUKCE 110/63 SDR17</t>
  </si>
  <si>
    <t>FF485411W</t>
  </si>
  <si>
    <t>Redukce PE100 SDR17      110/90</t>
  </si>
  <si>
    <t>7611704333337</t>
  </si>
  <si>
    <t>PE100 REDUKCE 110/90 SDR17</t>
  </si>
  <si>
    <t>FF900882W</t>
  </si>
  <si>
    <t>Redukce PE100 SDR17      125/63</t>
  </si>
  <si>
    <t>7611704439695</t>
  </si>
  <si>
    <t>PE100 REDUKCE 125/63 SDR17</t>
  </si>
  <si>
    <t>FF485413W</t>
  </si>
  <si>
    <t>Redukce PE100 SDR17      125/90</t>
  </si>
  <si>
    <t>7611704333344</t>
  </si>
  <si>
    <t>PE100 REDUKCE 125/90 SDR17</t>
  </si>
  <si>
    <t>FF485414W</t>
  </si>
  <si>
    <t>Redukce PE100 SDR17      125/110</t>
  </si>
  <si>
    <t>7611704333351</t>
  </si>
  <si>
    <t>PE100 REDUKCE 125/110 SDR17</t>
  </si>
  <si>
    <t>FF900886W</t>
  </si>
  <si>
    <t>Redukce PE100 SDR17      140/75</t>
  </si>
  <si>
    <t>7611704409971</t>
  </si>
  <si>
    <t>PE100 REDUKCE 140/75 SDR17</t>
  </si>
  <si>
    <t>FF900887W</t>
  </si>
  <si>
    <t>Redukce PE100 SDR17      140/90</t>
  </si>
  <si>
    <t>7611704409995</t>
  </si>
  <si>
    <t>PE100 REDUKCE 140/90 SDR17</t>
  </si>
  <si>
    <t>FF900884W</t>
  </si>
  <si>
    <t>Redukce PE100 SDR17      140/110</t>
  </si>
  <si>
    <t>7611704366137</t>
  </si>
  <si>
    <t>PE100 REDUKCE 140/110 SDR17</t>
  </si>
  <si>
    <t>FF585629W</t>
  </si>
  <si>
    <t>Redukce PE100 SDR17      140/125</t>
  </si>
  <si>
    <t>7611704416221</t>
  </si>
  <si>
    <t>PE100 REDUKCE 140/125 SDR17</t>
  </si>
  <si>
    <t>FF900888W</t>
  </si>
  <si>
    <t>Redukce PE100 SDR17      160/90</t>
  </si>
  <si>
    <t>7611704382427</t>
  </si>
  <si>
    <t>PE100 REDUKCE 160/90 SDR17</t>
  </si>
  <si>
    <t>FF485415W</t>
  </si>
  <si>
    <t>Redukce PE100 SDR17      160/110</t>
  </si>
  <si>
    <t>7611704333368</t>
  </si>
  <si>
    <t>PE100 REDUKCE 160/110 SDR17</t>
  </si>
  <si>
    <t>FF485416W</t>
  </si>
  <si>
    <t>Redukce PE100 SDR17      160/125</t>
  </si>
  <si>
    <t>7611704333375</t>
  </si>
  <si>
    <t>PE100 REDUKCE 160/125 SDR17</t>
  </si>
  <si>
    <t>FF900831W</t>
  </si>
  <si>
    <t>Redukce PE100 SDR17      160/140</t>
  </si>
  <si>
    <t>7611704398732</t>
  </si>
  <si>
    <t>PE100 REDUKCE 160/140 SDR17</t>
  </si>
  <si>
    <t>FF900873W</t>
  </si>
  <si>
    <t>Redukce PE100 SDR17      180/90</t>
  </si>
  <si>
    <t>7611704410007</t>
  </si>
  <si>
    <t>PE100 REDUKCE 180/90 SDR17</t>
  </si>
  <si>
    <t>FF900874W</t>
  </si>
  <si>
    <t>Redukce PE100 SDR17      180/110</t>
  </si>
  <si>
    <t>7611704410014</t>
  </si>
  <si>
    <t>PE100 REDUKCE 180/110 SDR17</t>
  </si>
  <si>
    <t>FF485417W</t>
  </si>
  <si>
    <t>Redukce PE100 SDR17      180/125</t>
  </si>
  <si>
    <t>7611704371193</t>
  </si>
  <si>
    <t>PE100 REDUKCE 180/125 SDR17</t>
  </si>
  <si>
    <t>FF900875W</t>
  </si>
  <si>
    <t>Redukce PE100 SDR17      180/140</t>
  </si>
  <si>
    <t>7611704410021</t>
  </si>
  <si>
    <t>PE100 REDUKCE 180/140 SDR17</t>
  </si>
  <si>
    <t>FF485418W</t>
  </si>
  <si>
    <t>Redukce PE100 SDR17      180/160</t>
  </si>
  <si>
    <t>7611704333399</t>
  </si>
  <si>
    <t>PE100 REDUKCE 180/160 SDR17</t>
  </si>
  <si>
    <t>FF900866W</t>
  </si>
  <si>
    <t>Redukce PE100 SDR17      200/140</t>
  </si>
  <si>
    <t>7611704410038</t>
  </si>
  <si>
    <t>PE100 REDUKCE 200/140 SDR17</t>
  </si>
  <si>
    <t>FF485419W</t>
  </si>
  <si>
    <t>Redukce PE100 SDR17      200/160</t>
  </si>
  <si>
    <t>7611704333405</t>
  </si>
  <si>
    <t>PE100 REDUKCE 200/160 SDR17</t>
  </si>
  <si>
    <t>FF485420W</t>
  </si>
  <si>
    <t>Redukce PE100 SDR17      200/180</t>
  </si>
  <si>
    <t>7611704333412</t>
  </si>
  <si>
    <t>PE100 REDUKCE 200/180 SDR17</t>
  </si>
  <si>
    <t>FF900867W</t>
  </si>
  <si>
    <t>Redukce PE100 SDR17      225/140</t>
  </si>
  <si>
    <t>7611704410045</t>
  </si>
  <si>
    <t>PE100 REDUKCE 225/140 SDR17</t>
  </si>
  <si>
    <t>FF485421W</t>
  </si>
  <si>
    <t>Redukce PE100 SDR17      225/160</t>
  </si>
  <si>
    <t>7611704333429</t>
  </si>
  <si>
    <t>PE100 REDUKCE 225/160 SDR17</t>
  </si>
  <si>
    <t>FF485422W</t>
  </si>
  <si>
    <t>Redukce PE100 SDR17      225/180</t>
  </si>
  <si>
    <t>7611704333436</t>
  </si>
  <si>
    <t>PE100 REDUKCE 225/180 SDR17</t>
  </si>
  <si>
    <t>FF485423W</t>
  </si>
  <si>
    <t>Redukce PE100 SDR17      225/200</t>
  </si>
  <si>
    <t>7611704333443</t>
  </si>
  <si>
    <t>PE100 REDUKCE 225/200 SDR17</t>
  </si>
  <si>
    <t>FF900800W</t>
  </si>
  <si>
    <t>Redukce PE100 SDR17      250/160</t>
  </si>
  <si>
    <t>7611704315098</t>
  </si>
  <si>
    <t>PE100 REDUKCE 250/160 SDR17</t>
  </si>
  <si>
    <t>FF900868W</t>
  </si>
  <si>
    <t>Redukce PE100 SDR17      250/180</t>
  </si>
  <si>
    <t>7611704410052</t>
  </si>
  <si>
    <t>PE100 REDUKCE 250/180 SDR17</t>
  </si>
  <si>
    <t>FF900801W</t>
  </si>
  <si>
    <t>Redukce PE100 SDR17      250/200</t>
  </si>
  <si>
    <t>7611704315104</t>
  </si>
  <si>
    <t>PE100 REDUKCE 250/200 SDR17</t>
  </si>
  <si>
    <t>FF900802W</t>
  </si>
  <si>
    <t>Redukce PE100 SDR17      250/225</t>
  </si>
  <si>
    <t>7611704315111</t>
  </si>
  <si>
    <t>PE100 REDUKCE 250/225 SDR17</t>
  </si>
  <si>
    <t>FF900898W</t>
  </si>
  <si>
    <t>Redukce PE100 SDR17      280/200</t>
  </si>
  <si>
    <t>7611704410069</t>
  </si>
  <si>
    <t>PE100 REDUKCE 280/200 SDR17</t>
  </si>
  <si>
    <t>FF900899W</t>
  </si>
  <si>
    <t>Redukce PE100 SDR17      280/225</t>
  </si>
  <si>
    <t>7611704410076</t>
  </si>
  <si>
    <t>PE100 REDUKCE 280/225 SDR17</t>
  </si>
  <si>
    <t>FF900803W</t>
  </si>
  <si>
    <t>Redukce PE100 SDR17      280/250</t>
  </si>
  <si>
    <t>7611704315128</t>
  </si>
  <si>
    <t>PE100 REDUKCE 280/250 SDR17</t>
  </si>
  <si>
    <t>FF585618W</t>
  </si>
  <si>
    <t>Redukce PE100 SDR17      315/200</t>
  </si>
  <si>
    <t>7611704416245</t>
  </si>
  <si>
    <t>PE100 REDUKCE 315/200 SDR17</t>
  </si>
  <si>
    <t>FF900807W</t>
  </si>
  <si>
    <t>Redukce PE100 SDR17      315/225</t>
  </si>
  <si>
    <t>7611704315159</t>
  </si>
  <si>
    <t>PE100 REDUKCE 315/225 SDR17</t>
  </si>
  <si>
    <t>FF900805W</t>
  </si>
  <si>
    <t>Redukce PE100 SDR17      315/250</t>
  </si>
  <si>
    <t>7611704315166</t>
  </si>
  <si>
    <t>PE100 REDUKCE 315/250 SDR17</t>
  </si>
  <si>
    <t>FF900806W</t>
  </si>
  <si>
    <t>Redukce PE100 SDR17      315/280</t>
  </si>
  <si>
    <t>7611704403955</t>
  </si>
  <si>
    <t>PE100 REDUKCE 315/280 SDR17</t>
  </si>
  <si>
    <t>FF900808W</t>
  </si>
  <si>
    <t>Redukce PE100 SDR17      355/250</t>
  </si>
  <si>
    <t>7611704404037</t>
  </si>
  <si>
    <t>PE100 REDUKCE 355/250 SDR17</t>
  </si>
  <si>
    <t>FF900809W</t>
  </si>
  <si>
    <t>Redukce PE100 SDR17      355/280</t>
  </si>
  <si>
    <t>7611704404044</t>
  </si>
  <si>
    <t>PE100 REDUKCE 355/280 SDR17</t>
  </si>
  <si>
    <t>FF900810W</t>
  </si>
  <si>
    <t>Redukce PE100 SDR17      355/315</t>
  </si>
  <si>
    <t>7611704404051</t>
  </si>
  <si>
    <t>PE100 REDUKCE 355/315 SDR17</t>
  </si>
  <si>
    <t>FF900811W</t>
  </si>
  <si>
    <t>Redukce PE100 SDR17      400/280</t>
  </si>
  <si>
    <t>7611704404068</t>
  </si>
  <si>
    <t>PE100 REDUKCE 400/280 SDR17</t>
  </si>
  <si>
    <t>FF900812W</t>
  </si>
  <si>
    <t>Redukce PE100 SDR17      400/315</t>
  </si>
  <si>
    <t>7611704404075</t>
  </si>
  <si>
    <t>PE100 REDUKCE 400/315 SDR17</t>
  </si>
  <si>
    <t>FF900813W</t>
  </si>
  <si>
    <t>Redukce PE100 SDR17      400/355</t>
  </si>
  <si>
    <t>7611704404082</t>
  </si>
  <si>
    <t>PE100 REDUKCE 400/355 SDR17</t>
  </si>
  <si>
    <t>FF900814W</t>
  </si>
  <si>
    <t>Redukce PE100 SDR17      450/280</t>
  </si>
  <si>
    <t>7611704444385</t>
  </si>
  <si>
    <t>PE100 REDUKCE 450/280 SDR17</t>
  </si>
  <si>
    <t>FF900815W</t>
  </si>
  <si>
    <t>Redukce PE100 SDR17      450/315</t>
  </si>
  <si>
    <t>7611704444392</t>
  </si>
  <si>
    <t>PE100 REDUKCE 450/315 SDR17</t>
  </si>
  <si>
    <t>FF900816W</t>
  </si>
  <si>
    <t>Redukce PE100 SDR17      450/355</t>
  </si>
  <si>
    <t>7611704444408</t>
  </si>
  <si>
    <t>PE100 REDUKCE 450/355 SDR17</t>
  </si>
  <si>
    <t>FF900817W</t>
  </si>
  <si>
    <t>Redukce PE100 SDR17      450/400</t>
  </si>
  <si>
    <t>7611704444415</t>
  </si>
  <si>
    <t>PE100 REDUKCE 450/400 SDR17</t>
  </si>
  <si>
    <t>FF900818W</t>
  </si>
  <si>
    <t>Redukce PE100 SDR17      500/315</t>
  </si>
  <si>
    <t>7611704444422</t>
  </si>
  <si>
    <t>PE100 REDUKCE 500/315 SDR17</t>
  </si>
  <si>
    <t>FF900819W</t>
  </si>
  <si>
    <t>Redukce PE100 SDR17      500/355</t>
  </si>
  <si>
    <t>7611704444439</t>
  </si>
  <si>
    <t>PE100 REDUKCE 500/355 SDR17</t>
  </si>
  <si>
    <t>FF900820W</t>
  </si>
  <si>
    <t>Redukce PE100 SDR17      500/400</t>
  </si>
  <si>
    <t>7611704444446</t>
  </si>
  <si>
    <t>PE100 REDUKCE 500/400 SDR17</t>
  </si>
  <si>
    <t>FF900821W</t>
  </si>
  <si>
    <t>Redukce PE100 SDR17      500/450</t>
  </si>
  <si>
    <t>7611704444453</t>
  </si>
  <si>
    <t>PE100 REDUKCE 500/450 SDR17</t>
  </si>
  <si>
    <t>FF900822W</t>
  </si>
  <si>
    <t>Redukce PE100 SDR17      560/355</t>
  </si>
  <si>
    <t>7611704444460</t>
  </si>
  <si>
    <t>PE100 REDUKCE 560/355 SDR17</t>
  </si>
  <si>
    <t>FF900823W</t>
  </si>
  <si>
    <t>Redukce PE100 SDR17      560/400</t>
  </si>
  <si>
    <t>7611704444477</t>
  </si>
  <si>
    <t>PE100 REDUKCE 560/400 SDR17</t>
  </si>
  <si>
    <t>FF900824W</t>
  </si>
  <si>
    <t>Redukce PE100 SDR17      560/450</t>
  </si>
  <si>
    <t>7611704444484</t>
  </si>
  <si>
    <t>PE100 REDUKCE 560/450 SDR17</t>
  </si>
  <si>
    <t>FF900825W</t>
  </si>
  <si>
    <t>Redukce PE100 SDR17      560/500</t>
  </si>
  <si>
    <t>7611704444491</t>
  </si>
  <si>
    <t>PE100 REDUKCE 560/500 SDR17</t>
  </si>
  <si>
    <t>FF900826W</t>
  </si>
  <si>
    <t>Redukce PE100 SDR17      630/400</t>
  </si>
  <si>
    <t>7611704444507</t>
  </si>
  <si>
    <t>PE100 REDUKCE 630/400 SDR17</t>
  </si>
  <si>
    <t>FF900827W</t>
  </si>
  <si>
    <t>Redukce PE100 SDR17      630/450</t>
  </si>
  <si>
    <t>7611704444514</t>
  </si>
  <si>
    <t>PE100 REDUKCE 630/450 SDR17</t>
  </si>
  <si>
    <t>FF900828W</t>
  </si>
  <si>
    <t>Redukce PE100 SDR17      630/500</t>
  </si>
  <si>
    <t>7611704444521</t>
  </si>
  <si>
    <t>PE100 REDUKCE 630/500 SDR17</t>
  </si>
  <si>
    <t>FF900829W</t>
  </si>
  <si>
    <t>Redukce PE100 SDR17      630/560</t>
  </si>
  <si>
    <t>7611704444538</t>
  </si>
  <si>
    <t>PE100 REDUKCE 630/560 SDR17</t>
  </si>
  <si>
    <t>FF900833W</t>
  </si>
  <si>
    <t>Redukce PE100 SDR17      710/500</t>
  </si>
  <si>
    <t>7611704455442</t>
  </si>
  <si>
    <t>PE100 REDUKCE 710/500 SDR17</t>
  </si>
  <si>
    <t>FF900834W</t>
  </si>
  <si>
    <t>Redukce PE100 SDR17      710/560</t>
  </si>
  <si>
    <t>7611704455459</t>
  </si>
  <si>
    <t>PE100 REDUKCE 710/560 SDR17</t>
  </si>
  <si>
    <t>FF900835W</t>
  </si>
  <si>
    <t>Redukce PE100 SDR17      710/630</t>
  </si>
  <si>
    <t>7611704455558</t>
  </si>
  <si>
    <t>PE100 REDUKCE 710/630 SDR17</t>
  </si>
  <si>
    <t>FF900836W</t>
  </si>
  <si>
    <t>Redukce PE100 SDR17      800/560</t>
  </si>
  <si>
    <t>7611704455466</t>
  </si>
  <si>
    <t>PE100 REDUKCE 800/560 SDR17</t>
  </si>
  <si>
    <t>FF900837W</t>
  </si>
  <si>
    <t>Redukce PE100 SDR17      800/630</t>
  </si>
  <si>
    <t>7611704455473</t>
  </si>
  <si>
    <t>PE100 REDUKCE 800/630 SDR17</t>
  </si>
  <si>
    <t>FF900838W</t>
  </si>
  <si>
    <t>Redukce PE100 SDR17      800/710</t>
  </si>
  <si>
    <t>7611704455480</t>
  </si>
  <si>
    <t>PE100 REDUKCE 800/710 SDR17</t>
  </si>
  <si>
    <t>FF900839W</t>
  </si>
  <si>
    <t>Redukce PE100 SDR17      900/630</t>
  </si>
  <si>
    <t>7611704455497</t>
  </si>
  <si>
    <t>PE100 REDUKCE 900/630 SDR17</t>
  </si>
  <si>
    <t>FF900840W</t>
  </si>
  <si>
    <t>Redukce PE100 SDR17      900/710</t>
  </si>
  <si>
    <t>7611704455503</t>
  </si>
  <si>
    <t>PE100 REDUKCE 900/710 SDR17</t>
  </si>
  <si>
    <t>FF900841W</t>
  </si>
  <si>
    <t>Redukce PE100 SDR17      900/800</t>
  </si>
  <si>
    <t>7611704455510</t>
  </si>
  <si>
    <t>PE100 REDUKCE 900/800 SDR17</t>
  </si>
  <si>
    <t>FF900842W</t>
  </si>
  <si>
    <t>Redukce PE100 SDR17    1000/710</t>
  </si>
  <si>
    <t>7611704455527</t>
  </si>
  <si>
    <t>PE100 REDUKCE 1000/710 SDR17</t>
  </si>
  <si>
    <t>FF900843W</t>
  </si>
  <si>
    <t>Redukce PE100 SDR17    1000/800</t>
  </si>
  <si>
    <t>7611704455534</t>
  </si>
  <si>
    <t>PE100 REDUKCE 1000/800 SDR17</t>
  </si>
  <si>
    <t>FF900844W</t>
  </si>
  <si>
    <t>Redukce PE100 SDR17    1000/900</t>
  </si>
  <si>
    <t>7611704455541</t>
  </si>
  <si>
    <t>PE100 REDUKCE 1000/900 SDR17</t>
  </si>
  <si>
    <t>FF485260W</t>
  </si>
  <si>
    <t>Záslepka PE100 SDR11              20</t>
  </si>
  <si>
    <t>7611704332132</t>
  </si>
  <si>
    <t>PE100 ZÁSLEPKA 20 SDR11</t>
  </si>
  <si>
    <t>FF485261W</t>
  </si>
  <si>
    <t>Záslepka PE100 SDR11              25</t>
  </si>
  <si>
    <t>7611704332149</t>
  </si>
  <si>
    <t>PE100 ZÁSLEPKA 25 SDR11</t>
  </si>
  <si>
    <t>FF485262W</t>
  </si>
  <si>
    <t>Záslepka PE100 SDR11              32</t>
  </si>
  <si>
    <t>7611704332156</t>
  </si>
  <si>
    <t>PE100 ZÁSLEPKA 32 SDR11</t>
  </si>
  <si>
    <t>FF485263W</t>
  </si>
  <si>
    <t>Záslepka PE100 SDR11              40</t>
  </si>
  <si>
    <t>7611704332163</t>
  </si>
  <si>
    <t>PE100 ZÁSLEPKA 40 SDR11</t>
  </si>
  <si>
    <t>FF485264W</t>
  </si>
  <si>
    <t>Záslepka PE100 SDR11              50</t>
  </si>
  <si>
    <t>7611704332170</t>
  </si>
  <si>
    <t>PE100 ZÁSLEPKA 50 SDR11</t>
  </si>
  <si>
    <t>FF485265W</t>
  </si>
  <si>
    <t>Záslepka PE100 SDR11              63</t>
  </si>
  <si>
    <t>7611704332187</t>
  </si>
  <si>
    <t>PE100 ZÁSLEPKA 63 SDR11</t>
  </si>
  <si>
    <t>FF485266W</t>
  </si>
  <si>
    <t>Záslepka PE100 SDR11              75</t>
  </si>
  <si>
    <t>7611704332194</t>
  </si>
  <si>
    <t>PE100 ZÁSLEPKA 75 SDR11</t>
  </si>
  <si>
    <t>FF485267W</t>
  </si>
  <si>
    <t>Záslepka PE100 SDR11              90</t>
  </si>
  <si>
    <t>7611704332200</t>
  </si>
  <si>
    <t>PE100 ZÁSLEPKA 90 SDR11</t>
  </si>
  <si>
    <t>FF485268W</t>
  </si>
  <si>
    <t>Záslepka PE100 SDR11             110</t>
  </si>
  <si>
    <t>7611704332217</t>
  </si>
  <si>
    <t>PE100 ZÁSLEPKA 110 SDR11</t>
  </si>
  <si>
    <t>FF485269W</t>
  </si>
  <si>
    <t>Záslepka PE100 SDR11             125</t>
  </si>
  <si>
    <t>7611704332224</t>
  </si>
  <si>
    <t>PE100 ZÁSLEPKA 125 SDR11</t>
  </si>
  <si>
    <t>FF961016W</t>
  </si>
  <si>
    <t>Záslepka PE100 SDR11             140</t>
  </si>
  <si>
    <t>7611704366106</t>
  </si>
  <si>
    <t>PE100 ZÁSLEPKA 140 SDR11</t>
  </si>
  <si>
    <t>FF485271W</t>
  </si>
  <si>
    <t>Záslepka PE100 SDR11             160</t>
  </si>
  <si>
    <t>7611704332231</t>
  </si>
  <si>
    <t>PE100 ZÁSLEPKA 160 SDR11</t>
  </si>
  <si>
    <t>FF485272W</t>
  </si>
  <si>
    <t>Záslepka PE100 SDR11             180</t>
  </si>
  <si>
    <t>7611704332248</t>
  </si>
  <si>
    <t>PE100 ZÁSLEPKA 180 SDR11</t>
  </si>
  <si>
    <t>FF485273W</t>
  </si>
  <si>
    <t>Záslepka PE100 SDR11             200</t>
  </si>
  <si>
    <t>7611704332255</t>
  </si>
  <si>
    <t>PE100 ZÁSLEPKA 200 SDR11</t>
  </si>
  <si>
    <t>FF485274W</t>
  </si>
  <si>
    <t>Záslepka PE100 SDR11             225</t>
  </si>
  <si>
    <t>7611704332262</t>
  </si>
  <si>
    <t>PE100 ZÁSLEPKA 225 SDR11</t>
  </si>
  <si>
    <t>FF485275W</t>
  </si>
  <si>
    <t>Záslepka PE100 SDR11             250</t>
  </si>
  <si>
    <t>7611704406666</t>
  </si>
  <si>
    <t>PE100 ZÁSLEPKA 250 SDR11</t>
  </si>
  <si>
    <t>FF960922W</t>
  </si>
  <si>
    <t>Záslepka PE100 SDR11             280</t>
  </si>
  <si>
    <t>7611704363563</t>
  </si>
  <si>
    <t>PE100 ZÁSLEPKA 280 SDR11</t>
  </si>
  <si>
    <t>FF960923W</t>
  </si>
  <si>
    <t>Záslepka PE100 SDR11             315</t>
  </si>
  <si>
    <t>7611704363570</t>
  </si>
  <si>
    <t>PE100 ZÁSLEPKA 315 SDR11</t>
  </si>
  <si>
    <t>FF960924W</t>
  </si>
  <si>
    <t>Záslepka PE100 SDR11             355</t>
  </si>
  <si>
    <t>7611704403740</t>
  </si>
  <si>
    <t>PE100 ZÁSLEPKA 355 SDR11</t>
  </si>
  <si>
    <t>FF960925W</t>
  </si>
  <si>
    <t>Záslepka PE100 SDR11             400</t>
  </si>
  <si>
    <t>7611704402941</t>
  </si>
  <si>
    <t>PE100 ZÁSLEPKA 400 SDR11</t>
  </si>
  <si>
    <t>FF960926W</t>
  </si>
  <si>
    <t>Záslepka PE100 SDR11             450</t>
  </si>
  <si>
    <t>7611704438773</t>
  </si>
  <si>
    <t>PE100 ZÁSLEPKA 450 SDR11</t>
  </si>
  <si>
    <t>FF960927W</t>
  </si>
  <si>
    <t>Záslepka PE100 SDR11             500</t>
  </si>
  <si>
    <t>7611704438780</t>
  </si>
  <si>
    <t>PE100 ZÁSLEPKA 500 SDR11</t>
  </si>
  <si>
    <t>FF960928W</t>
  </si>
  <si>
    <t>Záslepka PE100 SDR11             560</t>
  </si>
  <si>
    <t>7611704438797</t>
  </si>
  <si>
    <t>PE100 ZÁSLEPKA 560 SDR11</t>
  </si>
  <si>
    <t>FF960929W</t>
  </si>
  <si>
    <t>Záslepka PE100 SDR11             630</t>
  </si>
  <si>
    <t>7611704438803</t>
  </si>
  <si>
    <t>PE100 ZÁSLEPKA 630 SDR11</t>
  </si>
  <si>
    <t>FF485397W</t>
  </si>
  <si>
    <t>Záslepka PE100 SDR17              90</t>
  </si>
  <si>
    <t>7611704333238</t>
  </si>
  <si>
    <t>PE100 ZÁSLEPKA 90 SDR17</t>
  </si>
  <si>
    <t>FF485398W</t>
  </si>
  <si>
    <t>Záslepka PE100 SDR17             110</t>
  </si>
  <si>
    <t>7611704333245</t>
  </si>
  <si>
    <t>PE100 ZÁSLEPKA 110 SDR17</t>
  </si>
  <si>
    <t>FF485399W</t>
  </si>
  <si>
    <t>Záslepka PE100 SDR17             125</t>
  </si>
  <si>
    <t>7611704333252</t>
  </si>
  <si>
    <t>PE100 ZÁSLEPKA 125 SDR17</t>
  </si>
  <si>
    <t>FF960816W</t>
  </si>
  <si>
    <t>Záslepka PE100 SDR17             140</t>
  </si>
  <si>
    <t>7611704366113</t>
  </si>
  <si>
    <t>PE100 ZÁSLEPKA 140 SDR17</t>
  </si>
  <si>
    <t>FF485401W</t>
  </si>
  <si>
    <t>Záslepka PE100 SDR17             160</t>
  </si>
  <si>
    <t>7611704333269</t>
  </si>
  <si>
    <t>PE100 ZÁSLEPKA 160 SDR17</t>
  </si>
  <si>
    <t>FF485402W</t>
  </si>
  <si>
    <t>Záslepka PE100 SDR17             180</t>
  </si>
  <si>
    <t>7611704333276</t>
  </si>
  <si>
    <t>PE100 ZÁSLEPKA 180 SDR17</t>
  </si>
  <si>
    <t>FF485403W</t>
  </si>
  <si>
    <t>Záslepka PE100 SDR17             200</t>
  </si>
  <si>
    <t>7611704333283</t>
  </si>
  <si>
    <t>PE100 ZÁSLEPKA 200 SDR17</t>
  </si>
  <si>
    <t>FF485404W</t>
  </si>
  <si>
    <t>Záslepka PE100 SDR17             225</t>
  </si>
  <si>
    <t>7611704333290</t>
  </si>
  <si>
    <t>PE100 ZÁSLEPKA 225 SDR17</t>
  </si>
  <si>
    <t>FF960821W</t>
  </si>
  <si>
    <t>Záslepka PE100 SDR17             250</t>
  </si>
  <si>
    <t>7611704363549</t>
  </si>
  <si>
    <t>PE100 ZÁSLEPKA 250 SDR17</t>
  </si>
  <si>
    <t>FF960822W</t>
  </si>
  <si>
    <t>Záslepka PE100 SDR17             280</t>
  </si>
  <si>
    <t>7611704367097</t>
  </si>
  <si>
    <t>PE100 ZÁSLEPKA 280 SDR17</t>
  </si>
  <si>
    <t>FF960823W</t>
  </si>
  <si>
    <t>Záslepka PE100 SDR17             315</t>
  </si>
  <si>
    <t>7611704363556</t>
  </si>
  <si>
    <t>PE100 ZÁSLEPKA 315 SDR17</t>
  </si>
  <si>
    <t>FF960824W</t>
  </si>
  <si>
    <t>Záslepka PE100 SDR17             355</t>
  </si>
  <si>
    <t>7611704403757</t>
  </si>
  <si>
    <t>PE100 ZÁSLEPKA 355 SDR17</t>
  </si>
  <si>
    <t>FF960825W</t>
  </si>
  <si>
    <t>Záslepka PE100 SDR17             400</t>
  </si>
  <si>
    <t>7611704403016</t>
  </si>
  <si>
    <t>PE100 ZÁSLEPKA 400 SDR17</t>
  </si>
  <si>
    <t>FF960826W</t>
  </si>
  <si>
    <t>Záslepka PE100 SDR17             450</t>
  </si>
  <si>
    <t>7611704438841</t>
  </si>
  <si>
    <t>PE100 ZÁSLEPKA 450 SDR17</t>
  </si>
  <si>
    <t>FF960827W</t>
  </si>
  <si>
    <t>Záslepka PE100 SDR17             500</t>
  </si>
  <si>
    <t>7611704438858</t>
  </si>
  <si>
    <t>PE100 ZÁSLEPKA 500 SDR17</t>
  </si>
  <si>
    <t>FF960828W</t>
  </si>
  <si>
    <t>Záslepka PE100 SDR17             560</t>
  </si>
  <si>
    <t>7611704438865</t>
  </si>
  <si>
    <t>PE100 ZÁSLEPKA 560 SDR17</t>
  </si>
  <si>
    <t>FF960829W</t>
  </si>
  <si>
    <t>Záslepka PE100 SDR17             630</t>
  </si>
  <si>
    <t>7611704438872</t>
  </si>
  <si>
    <t>PE100 ZÁSLEPKA 630 SDR17</t>
  </si>
  <si>
    <t>FF960830W</t>
  </si>
  <si>
    <t>Záslepka PE100 SDR17             710</t>
  </si>
  <si>
    <t>7611704455404</t>
  </si>
  <si>
    <t>PE100 ZÁSLEPKA 710 SDR17</t>
  </si>
  <si>
    <t>FF960831W</t>
  </si>
  <si>
    <t>Záslepka PE100 SDR17             800</t>
  </si>
  <si>
    <t>7611704455411</t>
  </si>
  <si>
    <t>PE100 ZÁSLEPKA 800 SDR17</t>
  </si>
  <si>
    <t>FF960832W</t>
  </si>
  <si>
    <t>Záslepka PE100 SDR17             900</t>
  </si>
  <si>
    <t>7611704455428</t>
  </si>
  <si>
    <t>PE100 ZÁSLEPKA 900 SDR17</t>
  </si>
  <si>
    <t>FF960833W</t>
  </si>
  <si>
    <t>Záslepka PE100 SDR17            1000</t>
  </si>
  <si>
    <t>7611704455435</t>
  </si>
  <si>
    <t>PE100 ZÁSLEPKA 1000 SDR17</t>
  </si>
  <si>
    <t>FF801006W</t>
  </si>
  <si>
    <t>Lemový nákružek PE100 SDR11          20</t>
  </si>
  <si>
    <t>7611704447966</t>
  </si>
  <si>
    <t>PE100 NÁKRUŽEK LEMOVÝ 20 SDR11</t>
  </si>
  <si>
    <t>FF801007W</t>
  </si>
  <si>
    <t>Lemový nákružek PE100 SDR11          25</t>
  </si>
  <si>
    <t>7611704447959</t>
  </si>
  <si>
    <t>PE100 NÁKRUŽEK LEMOVÝ 25 SDR11</t>
  </si>
  <si>
    <t>FF801008W</t>
  </si>
  <si>
    <t>Lemový nákružek PE100 SDR11          32</t>
  </si>
  <si>
    <t>7611704448109</t>
  </si>
  <si>
    <t>PE100 NÁKRUŽEK LEMOVÝ 32 SDR11</t>
  </si>
  <si>
    <t>FF801009W</t>
  </si>
  <si>
    <t>Lemový nákružek PE100 SDR11          40</t>
  </si>
  <si>
    <t>7611704448093</t>
  </si>
  <si>
    <t>PE100 NÁKRUŽEK LEMOVÝ 40 SDR11</t>
  </si>
  <si>
    <t>FF801010W</t>
  </si>
  <si>
    <t>Lemový nákružek PE100 SDR11          50</t>
  </si>
  <si>
    <t>7611704448086</t>
  </si>
  <si>
    <t>PE100 NÁKRUŽEK LEMOVÝ 50 SDR11</t>
  </si>
  <si>
    <t>FF485525W</t>
  </si>
  <si>
    <t>Lemový nákružek PE100 SDR11          63</t>
  </si>
  <si>
    <t>7611704447034</t>
  </si>
  <si>
    <t>PE100 NÁKRUŽEK LEMOVÝ 63 SDR11</t>
  </si>
  <si>
    <t>FF485526W</t>
  </si>
  <si>
    <t>Lemový nákružek PE100 SDR11          75</t>
  </si>
  <si>
    <t>7611704447188</t>
  </si>
  <si>
    <t>PE100 NÁKRUŽEK LEMOVÝ 75 SDR11</t>
  </si>
  <si>
    <t>FF485527W</t>
  </si>
  <si>
    <t>Lemový nákružek PE100 SDR11          90</t>
  </si>
  <si>
    <t>7611704447171</t>
  </si>
  <si>
    <t>PE100 NÁKRUŽEK LEMOVÝ 90 SDR11</t>
  </si>
  <si>
    <t>FF485528W</t>
  </si>
  <si>
    <t>Lemový nákružek PE100 SDR11        110</t>
  </si>
  <si>
    <t>7611704447164</t>
  </si>
  <si>
    <t>PE100 NÁKRUŽEK LEMOVÝ 110 SDR11</t>
  </si>
  <si>
    <t>FF485529W</t>
  </si>
  <si>
    <t>Lemový nákružek PE100 SDR11        125</t>
  </si>
  <si>
    <t>7611704447157</t>
  </si>
  <si>
    <t>PE100 NÁKRUŽEK LEMOVÝ 125 SDR11</t>
  </si>
  <si>
    <t>FF801016W</t>
  </si>
  <si>
    <t>Lemový nákružek PE100 SDR11        140</t>
  </si>
  <si>
    <t>7611704448277</t>
  </si>
  <si>
    <t>PE100 NÁKRUŽEK LEMOVÝ 140 SDR11</t>
  </si>
  <si>
    <t>FF485531W</t>
  </si>
  <si>
    <t>Lemový nákružek PE100 SDR11        160</t>
  </si>
  <si>
    <t>7611704447140</t>
  </si>
  <si>
    <t>PE100 NÁKRUŽEK LEMOVÝ 160 SDR11</t>
  </si>
  <si>
    <t>FF485532W</t>
  </si>
  <si>
    <t>Lemový nákružek PE100 SDR11        180</t>
  </si>
  <si>
    <t>7611704447133</t>
  </si>
  <si>
    <t>PE100 NÁKRUŽEK LEMOVÝ 180 SDR11</t>
  </si>
  <si>
    <t>FF485533W</t>
  </si>
  <si>
    <t>Lemový nákružek PE100 SDR11        200</t>
  </si>
  <si>
    <t>7611704447126</t>
  </si>
  <si>
    <t>PE100 NÁKRUŽEK LEMOVÝ 200 SDR11</t>
  </si>
  <si>
    <t>FF485534W</t>
  </si>
  <si>
    <t>Lemový nákružek PE100 SDR11        225</t>
  </si>
  <si>
    <t>7611704447119</t>
  </si>
  <si>
    <t>FF585093W</t>
  </si>
  <si>
    <t>Lemový nákružek PE100 SDR11        250</t>
  </si>
  <si>
    <t>7611704448062</t>
  </si>
  <si>
    <t>PE100 NÁKRUŽEK LEMOVÝ 250 SDR11</t>
  </si>
  <si>
    <t>FF800902W</t>
  </si>
  <si>
    <t>Lemový nákružek PE100 SDR11        280</t>
  </si>
  <si>
    <t>7611704448055</t>
  </si>
  <si>
    <t>PE100 NÁKRUŽEK LEMOVÝ 280 SDR11</t>
  </si>
  <si>
    <t>FF800903W</t>
  </si>
  <si>
    <t>Lemový nákružek PE100 SDR11        315</t>
  </si>
  <si>
    <t>7611704448048</t>
  </si>
  <si>
    <t>PE100 NÁKRUŽEK LEMOVÝ 315 SDR11</t>
  </si>
  <si>
    <t>FF800904W</t>
  </si>
  <si>
    <t>Lemový nákružek PE100 SDR11        355</t>
  </si>
  <si>
    <t>7611704494632</t>
  </si>
  <si>
    <t>PE100 NÁKRUŽEK LEMOVÝ 355 SDR11</t>
  </si>
  <si>
    <t>FF800905W</t>
  </si>
  <si>
    <t>Lemový nákružek PE100 SDR11        400</t>
  </si>
  <si>
    <t>7611704448017</t>
  </si>
  <si>
    <t>PE100 NÁKRUŽEK LEMOVÝ 400 SDR11</t>
  </si>
  <si>
    <t>FF800906W</t>
  </si>
  <si>
    <t>Lemový nákružek PE100 SDR11        450</t>
  </si>
  <si>
    <t>7611704490894</t>
  </si>
  <si>
    <t>PE100 NÁKRUŽEK LEMOVÝ 450 SDR11</t>
  </si>
  <si>
    <t>FF800907W</t>
  </si>
  <si>
    <t>Lemový nákružek PE100 SDR11        500</t>
  </si>
  <si>
    <t>7611704490900</t>
  </si>
  <si>
    <t>PE100 NÁKRUŽEK LEMOVÝ 500 SDR11</t>
  </si>
  <si>
    <t>FF800908W</t>
  </si>
  <si>
    <t>Lemový nákružek PE100 SDR11        560</t>
  </si>
  <si>
    <t>7611704508933</t>
  </si>
  <si>
    <t>PE100 NÁKRUŽEK LEMOVÝ 560 SDR11</t>
  </si>
  <si>
    <t>FF800909W</t>
  </si>
  <si>
    <t>Lemový nákružek PE100 SDR11        630</t>
  </si>
  <si>
    <t>7611704508940</t>
  </si>
  <si>
    <t>PE100 NÁKRUŽEK LEMOVÝ 630 SDR11</t>
  </si>
  <si>
    <t>FF800030W</t>
  </si>
  <si>
    <t>Lemový nákružek PE100 SDR11        710</t>
  </si>
  <si>
    <t>7611704455145</t>
  </si>
  <si>
    <t>PE100 NÁKRUŽEK LEMOVÝ 710 SDR11</t>
  </si>
  <si>
    <t>FF800033W</t>
  </si>
  <si>
    <t>Lemový nákružek PE100 SDR11        800</t>
  </si>
  <si>
    <t>7611704455152</t>
  </si>
  <si>
    <t>PE100 NÁKRUŽEK LEMOVÝ 800 SDR11</t>
  </si>
  <si>
    <t>FF485537W</t>
  </si>
  <si>
    <t>Lemový nákružek PE100 SDR17          90</t>
  </si>
  <si>
    <t>7611704447102</t>
  </si>
  <si>
    <t>PE100 NÁKRUŽEK LEMOVÝ 90 SDR17</t>
  </si>
  <si>
    <t>FF485538W</t>
  </si>
  <si>
    <t>Lemový nákružek PE100 SDR17        110</t>
  </si>
  <si>
    <t>7611704447089</t>
  </si>
  <si>
    <t>PE100 NÁKRUŽEK LEMOVÝ 110 SDR17</t>
  </si>
  <si>
    <t>FF485539W</t>
  </si>
  <si>
    <t>Lemový nákružek PE100 SDR17        125</t>
  </si>
  <si>
    <t>7611704447096</t>
  </si>
  <si>
    <t>PE100 NÁKRUŽEK LEMOVÝ 125 SDR17</t>
  </si>
  <si>
    <t>FF800816W</t>
  </si>
  <si>
    <t>Lemový nákružek PE100 SDR17        140</t>
  </si>
  <si>
    <t>7611704448239</t>
  </si>
  <si>
    <t>PE100 NÁKRUŽEK LEMOVÝ 140 SDR17</t>
  </si>
  <si>
    <t>FF485541W</t>
  </si>
  <si>
    <t>Lemový nákružek PE100 SDR17        160</t>
  </si>
  <si>
    <t>7611704447072</t>
  </si>
  <si>
    <t>PE100 NÁKRUŽEK LEMOVÝ 160 SDR17</t>
  </si>
  <si>
    <t>FF485542W</t>
  </si>
  <si>
    <t>Lemový nákružek PE100 SDR17        180</t>
  </si>
  <si>
    <t>7611704447065</t>
  </si>
  <si>
    <t>PE100 NÁKRUŽEK LEMOVÝ 180 SDR17</t>
  </si>
  <si>
    <t>FF485543W</t>
  </si>
  <si>
    <t>Lemový nákružek PE100 SDR17        200</t>
  </si>
  <si>
    <t>7611704447058</t>
  </si>
  <si>
    <t>PE100 NÁKRUŽEK LEMOVÝ 200 SDR17</t>
  </si>
  <si>
    <t>FF485544W</t>
  </si>
  <si>
    <t>Lemový nákružek PE100 SDR17        225</t>
  </si>
  <si>
    <t>7611704447195</t>
  </si>
  <si>
    <t>PE100 NÁKRUŽEK LEMOVÝ 225 SDR17</t>
  </si>
  <si>
    <t>FF585591W</t>
  </si>
  <si>
    <t>Lemový nákružek PE100 SDR17        250</t>
  </si>
  <si>
    <t>7611704448079</t>
  </si>
  <si>
    <t>PE100 NÁKRUŽEK LEMOVÝ 250 SDR17</t>
  </si>
  <si>
    <t>FF585592W</t>
  </si>
  <si>
    <t>Lemový nákružek PE100 SDR17        280</t>
  </si>
  <si>
    <t>7611704448031</t>
  </si>
  <si>
    <t>PE100 NÁKRUŽEK LEMOVÝ 280 SDR17</t>
  </si>
  <si>
    <t>FF585593W</t>
  </si>
  <si>
    <t>Lemový nákružek PE100 SDR17        315</t>
  </si>
  <si>
    <t>7611704447928</t>
  </si>
  <si>
    <t>PE100 NÁKRUŽEK LEMOVÝ 315 SDR17</t>
  </si>
  <si>
    <t>FF800804W</t>
  </si>
  <si>
    <t>Lemový nákružek PE100 SDR17        355</t>
  </si>
  <si>
    <t>7611704490917</t>
  </si>
  <si>
    <t>PE100 NÁKRUŽEK LEMOVÝ 355 SDR17</t>
  </si>
  <si>
    <t>FF800805W</t>
  </si>
  <si>
    <t>Lemový nákružek PE100 SDR17        400</t>
  </si>
  <si>
    <t>7611704490924</t>
  </si>
  <si>
    <t>PE100 NÁKRUŽEK LEMOVÝ 400 SDR17</t>
  </si>
  <si>
    <t>FF800806W</t>
  </si>
  <si>
    <t>Lemový nákružek PE100 SDR17        450</t>
  </si>
  <si>
    <t>7611704490931</t>
  </si>
  <si>
    <t>PE100 NÁKRUŽEK LEMOVÝ 450 SDR17</t>
  </si>
  <si>
    <t>FF800807W</t>
  </si>
  <si>
    <t>Lemový nákružek PE100 SDR17        500</t>
  </si>
  <si>
    <t>7611704490948</t>
  </si>
  <si>
    <t>PE100 NÁKRUŽEK LEMOVÝ 500 SDR17</t>
  </si>
  <si>
    <t>FF800808W</t>
  </si>
  <si>
    <t>Lemový nákružek PE100 SDR17        560</t>
  </si>
  <si>
    <t>7611704508957</t>
  </si>
  <si>
    <t>PE100 NÁKRUŽEK LEMOVÝ 560 SDR17</t>
  </si>
  <si>
    <t>FF800809W</t>
  </si>
  <si>
    <t>Lemový nákružek PE100 SDR17        630</t>
  </si>
  <si>
    <t>7611704508964</t>
  </si>
  <si>
    <t>PE100 NÁKRUŽEK LEMOVÝ 630 SDR17</t>
  </si>
  <si>
    <t>FF800105W</t>
  </si>
  <si>
    <t>Lemový nákružek PE100 SDR17        710</t>
  </si>
  <si>
    <t>7611704455367</t>
  </si>
  <si>
    <t>PE100 NÁKRUŽEK LEMOVÝ 710 SDR17</t>
  </si>
  <si>
    <t>FF800106W</t>
  </si>
  <si>
    <t>Lemový nákružek PE100 SDR17        800</t>
  </si>
  <si>
    <t>7611704455374</t>
  </si>
  <si>
    <t>PE100 NÁKRUŽEK LEMOVÝ 800 SDR17</t>
  </si>
  <si>
    <t>FF800107W</t>
  </si>
  <si>
    <t>Lemový nákružek PE100 SDR17        900</t>
  </si>
  <si>
    <t>7611704455381</t>
  </si>
  <si>
    <t>PE100 NÁKRUŽEK LEMOVÝ 900 SDR17</t>
  </si>
  <si>
    <t>FF800108W</t>
  </si>
  <si>
    <t>Lemový nákružek PE100 SDR17      1000</t>
  </si>
  <si>
    <t>7611704455398</t>
  </si>
  <si>
    <t>PE100 NÁKRUŽEK LEMOVÝ 1000 SDR17</t>
  </si>
  <si>
    <t>FF700406W</t>
  </si>
  <si>
    <t>Příruba PP-V PN10/16         20 DN15</t>
  </si>
  <si>
    <t>7612988476789</t>
  </si>
  <si>
    <t>PŘÍRUBA PP-V PN10/16 20 DN15</t>
  </si>
  <si>
    <t>FF700407W</t>
  </si>
  <si>
    <t>Příruba PP-V PN10/16         25 DN20</t>
  </si>
  <si>
    <t>7612988476796</t>
  </si>
  <si>
    <t>PŘÍRUBA PP-V PN10/16 25 DN20</t>
  </si>
  <si>
    <t>FF700408W</t>
  </si>
  <si>
    <t>Příruba PP-V PN10/16         32 DN25</t>
  </si>
  <si>
    <t>7612988476802</t>
  </si>
  <si>
    <t>PŘÍRUBA PP-V PN10/16 32 DN25</t>
  </si>
  <si>
    <t>FF700409W</t>
  </si>
  <si>
    <t>Příruba PP-V PN10/16         40 DN32</t>
  </si>
  <si>
    <t>7612988476819</t>
  </si>
  <si>
    <t>PŘÍRUBA PP-V PN10/16 40 DN32</t>
  </si>
  <si>
    <t>FF700410W</t>
  </si>
  <si>
    <t>Příruba PP-V PN10/16         50 DN40</t>
  </si>
  <si>
    <t>7612988476826</t>
  </si>
  <si>
    <t>PŘÍRUBA PP-V PN10/16 50 DN40</t>
  </si>
  <si>
    <t>FF700411W</t>
  </si>
  <si>
    <t>Příruba PP-V PN10/16         63 DN50</t>
  </si>
  <si>
    <t>7612988476833</t>
  </si>
  <si>
    <t>PŘÍRUBA PP-V PN10/16 63 DN50</t>
  </si>
  <si>
    <t>FF700412W</t>
  </si>
  <si>
    <t>Příruba PP-V PN10/16         75 DN65</t>
  </si>
  <si>
    <t>7612988476840</t>
  </si>
  <si>
    <t>PŘÍRUBA PP-V PN10/16 75 DN65</t>
  </si>
  <si>
    <t>FF700513W</t>
  </si>
  <si>
    <t>Příruba PP-V PN10/16         90 DN80</t>
  </si>
  <si>
    <t>7612988476925</t>
  </si>
  <si>
    <t>PŘÍRUBA PP-V PN10/16 90 DN80</t>
  </si>
  <si>
    <t>FF700514W</t>
  </si>
  <si>
    <t>Příruba PP-V PN10/16         110 DN100</t>
  </si>
  <si>
    <t>7612988476932</t>
  </si>
  <si>
    <t>PŘÍRUBA PP-V PN10/16 110 DN100</t>
  </si>
  <si>
    <t>FF700515W</t>
  </si>
  <si>
    <t>Příruba PP-V PN10/16         125 DN100</t>
  </si>
  <si>
    <t>7612988476949</t>
  </si>
  <si>
    <t>PŘÍRUBA PP-V PN10/16 125 DN100</t>
  </si>
  <si>
    <t>FF700516W</t>
  </si>
  <si>
    <t>Příruba PP-V PN10/16         140 DN125</t>
  </si>
  <si>
    <t>7612988476956</t>
  </si>
  <si>
    <t>PŘÍRUBA PP-V PN10/16 140 DN125</t>
  </si>
  <si>
    <t>FF700517W</t>
  </si>
  <si>
    <t>Příruba PP-V PN10/16         160 DN150</t>
  </si>
  <si>
    <t>7612988476963</t>
  </si>
  <si>
    <t>PŘÍRUBA PP-V PN10/16 160 DN150</t>
  </si>
  <si>
    <t>FF700518W</t>
  </si>
  <si>
    <t>Příruba PP-V PN10/16         180 DN150</t>
  </si>
  <si>
    <t>7612988476970</t>
  </si>
  <si>
    <t>PŘÍRUBA PP-V PN10/16 180 DN150</t>
  </si>
  <si>
    <t>FF700519W</t>
  </si>
  <si>
    <t>Příruba PP-V PN10/16         200 DN200</t>
  </si>
  <si>
    <t>7612988476987</t>
  </si>
  <si>
    <t>PŘÍRUBA PP-V PN10/16 200 DN200</t>
  </si>
  <si>
    <t>FF700520W</t>
  </si>
  <si>
    <t>Příruba PP-V PN10/16         225 DN200</t>
  </si>
  <si>
    <t>7612988476994</t>
  </si>
  <si>
    <t>PŘÍRUBA PP-V PN10/16 225 DN200</t>
  </si>
  <si>
    <t>FF700521W</t>
  </si>
  <si>
    <t>Příruba PP-V PN10/16         250 DN250</t>
  </si>
  <si>
    <t>7612988477007</t>
  </si>
  <si>
    <t>PŘÍRUBA PP-V PN10/16 250 DN250</t>
  </si>
  <si>
    <t>FF700522W</t>
  </si>
  <si>
    <t>Příruba PP-V PN10/16         280 DN250</t>
  </si>
  <si>
    <t>7612988477014</t>
  </si>
  <si>
    <t>PŘÍRUBA PP-V PN10/16 280 DN250</t>
  </si>
  <si>
    <t>FF700523W</t>
  </si>
  <si>
    <t>Příruba PP-V PN10/16         315 DN300</t>
  </si>
  <si>
    <t>7612988477021</t>
  </si>
  <si>
    <t>PŘÍRUBA PP-V PN10/16 315 DN300</t>
  </si>
  <si>
    <t>FF700524W</t>
  </si>
  <si>
    <t>Příruba PP-V PN10/16         355 DN350</t>
  </si>
  <si>
    <t>7612988732526</t>
  </si>
  <si>
    <t>PŘÍRUBA PP-V PN10/16 355 DN350</t>
  </si>
  <si>
    <t>FF700525W</t>
  </si>
  <si>
    <t>Příruba PP-V PN10/16         400 DN400</t>
  </si>
  <si>
    <t>7612988732533</t>
  </si>
  <si>
    <t>PŘÍRUBA PP-V PN10/16 400 DN400</t>
  </si>
  <si>
    <t>FF700206W</t>
  </si>
  <si>
    <t>Příruba PP/ocel PN10/16         20 DN15</t>
  </si>
  <si>
    <t>7612988095843</t>
  </si>
  <si>
    <t>PŘÍRUBA PP/OCEL PN10/16 20 DN15</t>
  </si>
  <si>
    <t>FF700207W</t>
  </si>
  <si>
    <t>Příruba PP/ocel PN10/16         25 DN20</t>
  </si>
  <si>
    <t>7612988095850</t>
  </si>
  <si>
    <t>PŘÍRUBA PP/OCEL PN10/16 25 DN20</t>
  </si>
  <si>
    <t>FF700208W</t>
  </si>
  <si>
    <t>Příruba PP/ocel PN10/16         32 DN25</t>
  </si>
  <si>
    <t>7612988095867</t>
  </si>
  <si>
    <t>PŘÍRUBA PP/OCEL PN10/16 32 DN25</t>
  </si>
  <si>
    <t>FF700209W</t>
  </si>
  <si>
    <t>Příruba PP/ocel PN10/16         40 DN32</t>
  </si>
  <si>
    <t>7612988095874</t>
  </si>
  <si>
    <t>PŘÍRUBA PP/OCEL PN10/16 40 DN30</t>
  </si>
  <si>
    <t>FF700210W</t>
  </si>
  <si>
    <t>Příruba PP/ocel PN10/16         50 DN40</t>
  </si>
  <si>
    <t>7612988095881</t>
  </si>
  <si>
    <t>PŘÍRUBA PP/OCEL PN10/16 50 DN40</t>
  </si>
  <si>
    <t>FF700211W</t>
  </si>
  <si>
    <t>Příruba PP/ocel PN10/16         63 DN50</t>
  </si>
  <si>
    <t>7612988095898</t>
  </si>
  <si>
    <t>PŘÍRUBA PP/OCEL PN10/16 63 DN50</t>
  </si>
  <si>
    <t>FF700212W</t>
  </si>
  <si>
    <t>Příruba PP/ocel PN10/16         75 DN65</t>
  </si>
  <si>
    <t>7612988095904</t>
  </si>
  <si>
    <t>PŘÍRUBA PP/OCEL PN10/16 75 DN65</t>
  </si>
  <si>
    <t>FF700213W</t>
  </si>
  <si>
    <t>Příruba PP/ocel PN10/16         90 DN80</t>
  </si>
  <si>
    <t>7612988096024</t>
  </si>
  <si>
    <t>PŘÍRUBA PP/OCEL PN10/16 90 DN80</t>
  </si>
  <si>
    <t>FF700214W</t>
  </si>
  <si>
    <t>Příruba PP/ocel PN10/16         110 DN100</t>
  </si>
  <si>
    <t>7612988096031</t>
  </si>
  <si>
    <t>PŘÍRUBA PP/OCEL PN10/16 110 DN100</t>
  </si>
  <si>
    <t>FF700215W</t>
  </si>
  <si>
    <t>Příruba PP/ocel PN10/16         125 DN100</t>
  </si>
  <si>
    <t>7612988095782</t>
  </si>
  <si>
    <t>PŘÍRUBA PP/OCEL PN10/16 125 DN100</t>
  </si>
  <si>
    <t>FF700216W</t>
  </si>
  <si>
    <t>Příruba PP/ocel PN10/16         140 DN125</t>
  </si>
  <si>
    <t>7612988800478</t>
  </si>
  <si>
    <t>PŘÍRUBA PP/OCEL PN10/16 140 DN125</t>
  </si>
  <si>
    <t>FF700217W</t>
  </si>
  <si>
    <t>Příruba PP/ocel PN10/16         160 DN150</t>
  </si>
  <si>
    <t>7612988800485</t>
  </si>
  <si>
    <t>PŘÍRUBA PP/OCEL PN10/16 160 DN150</t>
  </si>
  <si>
    <t>FF700218W</t>
  </si>
  <si>
    <t>Příruba PP/ocel PN10/16         180 DN150</t>
  </si>
  <si>
    <t>7612988800492</t>
  </si>
  <si>
    <t>PŘÍRUBA PP/OCEL PN10/16 180 DN150</t>
  </si>
  <si>
    <t>FF700219W</t>
  </si>
  <si>
    <t>Příruba PP/ocel PN10/16         200 DN200</t>
  </si>
  <si>
    <t>7612988800508</t>
  </si>
  <si>
    <t>PŘÍRUBA PP/OCEL PN10/16 200 DN200</t>
  </si>
  <si>
    <t>FF700220W</t>
  </si>
  <si>
    <t>Příruba PP/ocel PN10/16         225 DN200</t>
  </si>
  <si>
    <t>7612988800515</t>
  </si>
  <si>
    <t>PŘÍRUBA PP/OCEL PN10/16 225 DN200</t>
  </si>
  <si>
    <t>FF700221W</t>
  </si>
  <si>
    <t>Příruba PP/ocel PN10/16         250 DN250</t>
  </si>
  <si>
    <t>7612988800522</t>
  </si>
  <si>
    <t>PŘÍRUBA PP/OCEL PN10/16 250 DN250</t>
  </si>
  <si>
    <t>FF700222W</t>
  </si>
  <si>
    <t>Příruba PP/ocel PN10/16         280 DN250</t>
  </si>
  <si>
    <t>7612988800539</t>
  </si>
  <si>
    <t>PŘÍRUBA PP/OCEL PN10/16 280 DN250</t>
  </si>
  <si>
    <t>FF700223W</t>
  </si>
  <si>
    <t>Příruba PP/ocel PN10/16         315 DN300</t>
  </si>
  <si>
    <t>7612988800546</t>
  </si>
  <si>
    <t>PŘÍRUBA PP/OCEL PN10/16 315 DN300</t>
  </si>
  <si>
    <t>FF700224W</t>
  </si>
  <si>
    <t>Příruba PP/ocel PN10/16         355 DN350</t>
  </si>
  <si>
    <t>7612988800553</t>
  </si>
  <si>
    <t>PŘÍRUBA PP/OCEL PN10/16 335 DN350</t>
  </si>
  <si>
    <t>FF700225W</t>
  </si>
  <si>
    <t>Příruba PP/ocel PN10/16         400 DN400</t>
  </si>
  <si>
    <t>7612988800577</t>
  </si>
  <si>
    <t>PŘÍRUBA PP/OCEL PN10/16 400 DN400</t>
  </si>
  <si>
    <t>FF700426W</t>
  </si>
  <si>
    <t>Příruba profilovaná, PP/ocel PN10/10         450 DN500</t>
  </si>
  <si>
    <t>7611704411714</t>
  </si>
  <si>
    <t>PŘÍRUBA PROF. PP/OCEL PN10/10 450 DN500</t>
  </si>
  <si>
    <t>FF700427W</t>
  </si>
  <si>
    <t>Příruba profilovaná, PP/ocel PN10/10         500 DN500</t>
  </si>
  <si>
    <t>7611704411738</t>
  </si>
  <si>
    <t>PŘÍRUBA PROF. PP/OCEL PN10/10 500 DN500</t>
  </si>
  <si>
    <t>FF700428W</t>
  </si>
  <si>
    <t>Příruba profilovaná, PP/ocel PN10/10         560 DN600</t>
  </si>
  <si>
    <t>7611704411752</t>
  </si>
  <si>
    <t>PŘÍRUBA PROF. PP/OCEL PN10/10 560 DN600</t>
  </si>
  <si>
    <t>FF700429W</t>
  </si>
  <si>
    <t>Příruba profilovaná, PP/ocel PN10/10         630 DN600</t>
  </si>
  <si>
    <t>7611704411776</t>
  </si>
  <si>
    <t>PŘÍRUBA PROF. PP/OCEL PN10/10 630 DN600</t>
  </si>
  <si>
    <t>FF700430W</t>
  </si>
  <si>
    <t>Příruba profilovaná, PP/ocel PN10/6           710 DN700</t>
  </si>
  <si>
    <t>7611704467179</t>
  </si>
  <si>
    <t>PŘÍRUBA PROF. PP/OCEL PN10/6 710 DN700</t>
  </si>
  <si>
    <t>FF700431W</t>
  </si>
  <si>
    <t>Příruba profilovaná, PP/ocel PN10/6           800 DN800</t>
  </si>
  <si>
    <t>7611704472142</t>
  </si>
  <si>
    <t>PŘÍRUBA PROF. PP/OCEL PN10/6 800 DN800</t>
  </si>
  <si>
    <t>FF700432W</t>
  </si>
  <si>
    <t>Příruba profilovaná, PP/ocel PN10/6           900 DN900</t>
  </si>
  <si>
    <t>7611704479301</t>
  </si>
  <si>
    <t>PŘÍRUBA PROF. PP/OCEL PN10/6 900 DN900</t>
  </si>
  <si>
    <t>FF700319W</t>
  </si>
  <si>
    <t>Příruba profilovaná, PP/ocel PN16/16         200 DN200</t>
  </si>
  <si>
    <t>7611704411790</t>
  </si>
  <si>
    <t>PŘÍRUBA PROF. PP/OCEL PN16/16 200 DN200</t>
  </si>
  <si>
    <t>FF700320W</t>
  </si>
  <si>
    <t>Příruba profilovaná, PP/ocel PN16/16         225 DN200</t>
  </si>
  <si>
    <t>7611704411806</t>
  </si>
  <si>
    <t>PŘÍRUBA PROF. PP/OCEL PN16/16 225 DN200</t>
  </si>
  <si>
    <t>FF700321W</t>
  </si>
  <si>
    <t>Příruba profilovaná, PP/ocel PN16/16         250 DN250</t>
  </si>
  <si>
    <t>7611704412704</t>
  </si>
  <si>
    <t>PŘÍRUBA PROF. PP/OCEL PN16/16 250 DN250</t>
  </si>
  <si>
    <t>FF700322W</t>
  </si>
  <si>
    <t>Příruba profilovaná, PP/ocel PN16/16         280 DN250</t>
  </si>
  <si>
    <t>7611704412728</t>
  </si>
  <si>
    <t>PŘÍRUBA PROF. PP/OCEL PN16/16 280 DN250</t>
  </si>
  <si>
    <t>FF700323W</t>
  </si>
  <si>
    <t>Příruba profilovaná, PP/ocel PN16/16         315 DN300</t>
  </si>
  <si>
    <t>7611704412742</t>
  </si>
  <si>
    <t>PŘÍRUBA PROF. PP/OCEL PN16/16 315 DN300</t>
  </si>
  <si>
    <t>FF700611W</t>
  </si>
  <si>
    <t>Zaslepovací příruba Set  PE  PN10/16   63</t>
  </si>
  <si>
    <t>7612988721353</t>
  </si>
  <si>
    <t>ZASLEPOVACÍ PŘÍRUBA SET PE PN10/16 63</t>
  </si>
  <si>
    <t>FF700612W</t>
  </si>
  <si>
    <t>Zaslepovací příruba Set  PE  PN10/16   75</t>
  </si>
  <si>
    <t>7612988721360</t>
  </si>
  <si>
    <t>ZASLEPOVACÍ PŘÍRUBA SET PE PN10/16 75</t>
  </si>
  <si>
    <t>FF700613W</t>
  </si>
  <si>
    <t>Zaslepovací příruba Set  PE  PN10/16   90</t>
  </si>
  <si>
    <t>7612988721377</t>
  </si>
  <si>
    <t>ZASLEPOVACÍ PŘÍRUBA SET PE PN10/16 90</t>
  </si>
  <si>
    <t>FF700614W</t>
  </si>
  <si>
    <t>Zaslepovací příruba Set  PE  PN10/16   110</t>
  </si>
  <si>
    <t>7612988721384</t>
  </si>
  <si>
    <t>ZASLEPOVACÍ PŘÍRUBA SET PE PN10/16 110</t>
  </si>
  <si>
    <t>FF700615W</t>
  </si>
  <si>
    <t>Zaslepovací příruba Set  PE  PN10/16   125</t>
  </si>
  <si>
    <t>7612988721391</t>
  </si>
  <si>
    <t>ZASLEPOVACÍ PŘÍRUBA SET PE PN10/16 125</t>
  </si>
  <si>
    <t>FF700616W</t>
  </si>
  <si>
    <t>Zaslepovací příruba Set  PE  PN10/16   140</t>
  </si>
  <si>
    <t>7612988721407</t>
  </si>
  <si>
    <t>ZASLEPOVACÍ PŘÍRUBA SET PE PN10/16 140</t>
  </si>
  <si>
    <t>FF700617W</t>
  </si>
  <si>
    <t>Zaslepovací příruba Set  PE  PN10/16   160</t>
  </si>
  <si>
    <t>7612988721414</t>
  </si>
  <si>
    <t>ZASLEPOVACÍ PŘÍRUBA SET PE PN10/16 160</t>
  </si>
  <si>
    <t>FF700618W</t>
  </si>
  <si>
    <t>Zaslepovací příruba Set  PE  PN10/16   180</t>
  </si>
  <si>
    <t>7612988721421</t>
  </si>
  <si>
    <t>ZASLEPOVACÍ PŘÍRUBA SET PE PN10/16 180</t>
  </si>
  <si>
    <t>FF700621W</t>
  </si>
  <si>
    <t>Zaslepovací příruba Set  PE  PN10/16   250</t>
  </si>
  <si>
    <t>7612988721452</t>
  </si>
  <si>
    <t>ZASLEPOVACÍ PŘÍRUBA SET PE PN10/16 250</t>
  </si>
  <si>
    <t>FF700622W</t>
  </si>
  <si>
    <t>Zaslepovací příruba Set  PE  PN10/16   280</t>
  </si>
  <si>
    <t>7612988721469</t>
  </si>
  <si>
    <t>ZASLEPOVACÍ PŘÍRUBA SET PE PN10/16 280</t>
  </si>
  <si>
    <t>FF700624W</t>
  </si>
  <si>
    <t>Zaslepovací příruba Set  PE  PN10/16   355</t>
  </si>
  <si>
    <t>7612988721483</t>
  </si>
  <si>
    <t>ZASLEPOVACÍ PŘÍRUBA SET PE PN10/16 355</t>
  </si>
  <si>
    <t>FF700625W</t>
  </si>
  <si>
    <t>Zaslepovací příruba Set  PE  PN10/16   400</t>
  </si>
  <si>
    <t>7612988721490</t>
  </si>
  <si>
    <t>ZASLEPOVACÍ PŘÍRUBA SET PE PN10/16 400</t>
  </si>
  <si>
    <t>FF700626W</t>
  </si>
  <si>
    <t>Zaslepovací příruba Set  PE  PN10/16   450</t>
  </si>
  <si>
    <t>7612988721506</t>
  </si>
  <si>
    <t>ZASLEPOVACÍ PŘÍRUBA SET PE PN10/16 450</t>
  </si>
  <si>
    <t>FF700627W</t>
  </si>
  <si>
    <t>Zaslepovací příruba Set  PE  PN10/16   500</t>
  </si>
  <si>
    <t>7612988721513</t>
  </si>
  <si>
    <t>ZASLEPOVACÍ PŘÍRUBA SET PE PN10/16 500</t>
  </si>
  <si>
    <t>FF700628W</t>
  </si>
  <si>
    <t>Zaslepovací příruba Set  PE  PN10/16   560</t>
  </si>
  <si>
    <t>7612988721520</t>
  </si>
  <si>
    <t>ZASLEPOVACÍ PŘÍRUBA SET PE PN10/16 560</t>
  </si>
  <si>
    <t>FF700629W</t>
  </si>
  <si>
    <t>Zaslepovací příruba Set  PE  PN10/16   630</t>
  </si>
  <si>
    <t>7612988721537</t>
  </si>
  <si>
    <t>ZASLEPOVACÍ PŘÍRUBA SET PE PN10/16 630</t>
  </si>
  <si>
    <t>FF440711W</t>
  </si>
  <si>
    <t>Čelní těsnění s ocelovou výztuží  PN16   63 DN50</t>
  </si>
  <si>
    <t>7611704445177</t>
  </si>
  <si>
    <t>TĚSNĚNÍ ČELNÍ OC. VÝZTUŽ 63DN50 PN16</t>
  </si>
  <si>
    <t>FF440712W</t>
  </si>
  <si>
    <t>Čelní těsnění s ocelovou výztuží  PN16   75 DN65</t>
  </si>
  <si>
    <t>7611704445184</t>
  </si>
  <si>
    <t>TĚSNĚNÍ ČELNÍ OC. VÝZTUŽ 75DN65 PN16</t>
  </si>
  <si>
    <t>FF440713W</t>
  </si>
  <si>
    <t>Čelní těsnění s ocelovou výztuží  PN16   90 DN80</t>
  </si>
  <si>
    <t>7611704445191</t>
  </si>
  <si>
    <t>TĚSNĚNÍ ČELNÍ OC. VÝZTUŽ 90DN80 PN16</t>
  </si>
  <si>
    <t>FF440714W</t>
  </si>
  <si>
    <t>Čelní těsnění s ocelovou výztuží  PN16   110 DN100</t>
  </si>
  <si>
    <t>7611704445207</t>
  </si>
  <si>
    <t>TĚSNĚNÍ ČELNÍ OC. VÝZTUŽ 110DN100 PN16</t>
  </si>
  <si>
    <t>FF641502W</t>
  </si>
  <si>
    <t xml:space="preserve">Přechodový kus PE-ocel        20-1/2"     </t>
  </si>
  <si>
    <t>7611704434652</t>
  </si>
  <si>
    <t>KUS PŘECHOD. PE-OCEL 20/½"</t>
  </si>
  <si>
    <t>FF641507W</t>
  </si>
  <si>
    <t xml:space="preserve">Přechodový kus PE-ocel        25-3/4"     </t>
  </si>
  <si>
    <t>7611704434669</t>
  </si>
  <si>
    <t>KUS PŘECHOD. PE-OCEL 25/¾"</t>
  </si>
  <si>
    <t>FF641510W</t>
  </si>
  <si>
    <t xml:space="preserve">Přechodový kus PE-ocel        32-1"       </t>
  </si>
  <si>
    <t>7611704434676</t>
  </si>
  <si>
    <t>KUS PŘECHOD. PE-OCEL 32/1"</t>
  </si>
  <si>
    <t>FF641514W</t>
  </si>
  <si>
    <t xml:space="preserve">Přechodový kus PE-ocel        40-1 1/4"   </t>
  </si>
  <si>
    <t>7611704434683</t>
  </si>
  <si>
    <t>KUS PŘECHOD. PE-OCEL 40/1¼"</t>
  </si>
  <si>
    <t>FF641518W</t>
  </si>
  <si>
    <t xml:space="preserve">Přechodový kus PE-ocel        50-1 1/2"   </t>
  </si>
  <si>
    <t>7611704434690</t>
  </si>
  <si>
    <t>KUS PŘECHOD. PE-OCEL 50/1½</t>
  </si>
  <si>
    <t>FF641524W</t>
  </si>
  <si>
    <t xml:space="preserve">Přechodový kus PE-ocel        63-2"       </t>
  </si>
  <si>
    <t>7611704434706</t>
  </si>
  <si>
    <t>KUS PŘECHOD. PE-OCEL 63/2"</t>
  </si>
  <si>
    <t>FF641632W</t>
  </si>
  <si>
    <t xml:space="preserve">Přechodový kus PE-ocel        75-2 1/2"   </t>
  </si>
  <si>
    <t>7611704434713</t>
  </si>
  <si>
    <t>KUS PŘECHOD. PE-OCEL 75/2½"</t>
  </si>
  <si>
    <t>FF641636W</t>
  </si>
  <si>
    <t xml:space="preserve">Přechodový kus PE-ocel        90-3"       </t>
  </si>
  <si>
    <t>7611704434720</t>
  </si>
  <si>
    <t>KUS PŘECHOD. PE-OCEL 90/3"</t>
  </si>
  <si>
    <t>FF641640W</t>
  </si>
  <si>
    <t xml:space="preserve">Přechodový kus PE-ocel      110-3"      </t>
  </si>
  <si>
    <t>7611704434737</t>
  </si>
  <si>
    <t>KUS PŘECHOD. PE-OCEL 110/3"</t>
  </si>
  <si>
    <t>FF641641W</t>
  </si>
  <si>
    <t xml:space="preserve">Přechodový kus PE-ocel      110-4"       </t>
  </si>
  <si>
    <t>7611704434744</t>
  </si>
  <si>
    <t>KUS PŘECHOD. PE-OCEL 110/4"</t>
  </si>
  <si>
    <t>FF641645W</t>
  </si>
  <si>
    <t xml:space="preserve">Přechodový kus PE-ocel      125-4"       </t>
  </si>
  <si>
    <t>7611704434751</t>
  </si>
  <si>
    <t>KUS PŘECHOD. PE-OCEL 125/4"</t>
  </si>
  <si>
    <t>FF641655W</t>
  </si>
  <si>
    <t xml:space="preserve">Přechodový kus PE-ocel      160-6"       </t>
  </si>
  <si>
    <t>7611704434768</t>
  </si>
  <si>
    <t>KUS PŘECHOD. PE-OCEL 160/6"</t>
  </si>
  <si>
    <t>FF641659W</t>
  </si>
  <si>
    <t xml:space="preserve">Přechodový kus PE-ocel      180-6"       </t>
  </si>
  <si>
    <t>7611704434799</t>
  </si>
  <si>
    <t>KUS PŘECHOD. PE-OCEL 180/6"</t>
  </si>
  <si>
    <t>FF642664W</t>
  </si>
  <si>
    <t xml:space="preserve">Přechodový kus PE-ocel      200-8"       </t>
  </si>
  <si>
    <t>7611704434805</t>
  </si>
  <si>
    <t>KUS PŘECHOD. PE-OCEL 200/8"</t>
  </si>
  <si>
    <t>FF642669W</t>
  </si>
  <si>
    <t xml:space="preserve">Přechodový kus PE-ocel      225-8"   </t>
  </si>
  <si>
    <t>7611704434812</t>
  </si>
  <si>
    <t>KUS PŘECHOD. PE-OCEL 225/8"</t>
  </si>
  <si>
    <t>FF642665W</t>
  </si>
  <si>
    <t xml:space="preserve">Přechodový kus PE-ocel      250-8"       </t>
  </si>
  <si>
    <t>7611704434829</t>
  </si>
  <si>
    <t>KUS PŘECHOD. PE-OCEL 250/8"</t>
  </si>
  <si>
    <t>FF642666W</t>
  </si>
  <si>
    <t xml:space="preserve">Přechodový kus PE-ocel      250-10"      </t>
  </si>
  <si>
    <t>7611704434836</t>
  </si>
  <si>
    <t>KUS PŘECHOD. PE-OCEL 250/10"</t>
  </si>
  <si>
    <t>FF642673W</t>
  </si>
  <si>
    <t>Přechodový kus PE-ocel      280-10"</t>
  </si>
  <si>
    <t>7611704434867</t>
  </si>
  <si>
    <t>KUS PŘECHOD. PE-OCEL 280/10"</t>
  </si>
  <si>
    <t>FF642672W</t>
  </si>
  <si>
    <t xml:space="preserve">Přechodový kus PE-ocel      315-12"      </t>
  </si>
  <si>
    <t>7611704434874</t>
  </si>
  <si>
    <t>KUS PŘECHOD. PE-OCEL 315/12"</t>
  </si>
  <si>
    <t>FF642675W</t>
  </si>
  <si>
    <t xml:space="preserve">Přechodový kus PE-ocel      355-12"      </t>
  </si>
  <si>
    <t>7611704434881</t>
  </si>
  <si>
    <t>KUS PŘECHOD. PE-OCEL 355/12"</t>
  </si>
  <si>
    <t>FF642678W</t>
  </si>
  <si>
    <t xml:space="preserve">Přechodový kus PE-ocel      400-16"      </t>
  </si>
  <si>
    <t>7611704434898</t>
  </si>
  <si>
    <t>KUS PŘECHOD. PE-OCEL 400/16"</t>
  </si>
  <si>
    <t>Navrtávací odbočky a navrtávací T-kusy od průměru d280 nutno svařovat pomocí Top Loading nářadí. Pro více informací kontaktujte pracovníky společnosti Wavin.</t>
  </si>
  <si>
    <t>Zkratka KH u zemních souprav značí krycí hloubku od povrchu potrubí po povrch země.</t>
  </si>
  <si>
    <t>Označení "KIT" oznamuje, že tvarovka je v kombinaci s elektrospojkou nebo elektroredukcí.</t>
  </si>
  <si>
    <t>Označení přírub PN X/Y značí připojovací rozměr PN X a maximální provozní tlak PN Y.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</si>
  <si>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vody</t>
    </r>
  </si>
  <si>
    <r>
      <t xml:space="preserve">Materiál : </t>
    </r>
    <r>
      <rPr>
        <b/>
        <sz val="8"/>
        <rFont val="Arial CE"/>
        <charset val="238"/>
      </rPr>
      <t xml:space="preserve">PE100 RC </t>
    </r>
  </si>
  <si>
    <t>Třívrstvé potrubí PE 100 RC + DOQ s rodným listem</t>
  </si>
  <si>
    <r>
      <t xml:space="preserve">     PE100 RC (</t>
    </r>
    <r>
      <rPr>
        <b/>
        <sz val="8"/>
        <color indexed="10"/>
        <rFont val="Arial CE"/>
        <charset val="238"/>
      </rPr>
      <t>N8000</t>
    </r>
    <r>
      <rPr>
        <b/>
        <sz val="8"/>
        <rFont val="Arial CE"/>
        <charset val="238"/>
      </rPr>
      <t>)</t>
    </r>
  </si>
  <si>
    <t>ceník Kč/m</t>
  </si>
  <si>
    <t>VP503033W</t>
  </si>
  <si>
    <t>Wavin TS voda SDR11    32x3,0    100m</t>
  </si>
  <si>
    <t>4026294360671</t>
  </si>
  <si>
    <t>WAVIN TS TRUBKA VODA SDR11 32X3,0 100M</t>
  </si>
  <si>
    <t>VP503043W</t>
  </si>
  <si>
    <t>Wavin TS voda SDR11    40x3,7    100m</t>
  </si>
  <si>
    <t>4026294239021</t>
  </si>
  <si>
    <t>WAVIN TS TRUBKA VODA SDR11 40X3,7 100M</t>
  </si>
  <si>
    <t>VP503053W</t>
  </si>
  <si>
    <t>Wavin TS voda SDR11    50x4,6    100m</t>
  </si>
  <si>
    <t>4026294251139</t>
  </si>
  <si>
    <t>WAVIN TS TRUBKA VODA SDR11 50X4,6 100M</t>
  </si>
  <si>
    <t>VP503063W</t>
  </si>
  <si>
    <t>Wavin TS voda SDR11    63x5,8    100m</t>
  </si>
  <si>
    <t>4026294249877</t>
  </si>
  <si>
    <t>WAVIN TS TRUBKA VODA SDR11 63X5,8 100M</t>
  </si>
  <si>
    <t>VP503073W</t>
  </si>
  <si>
    <t>Wavin TS voda SDR11    75x6,8    100m</t>
  </si>
  <si>
    <t>4026294298462</t>
  </si>
  <si>
    <t>WAVIN TS TRUBKA VODA SDR11 75X6,8 100M</t>
  </si>
  <si>
    <t>VP503083W</t>
  </si>
  <si>
    <t>Wavin TS voda SDR11    90x8,2    100m</t>
  </si>
  <si>
    <t>4026294240621</t>
  </si>
  <si>
    <t>WAVIN TS TRUBKA VODA SDR11 90X8,2 100M</t>
  </si>
  <si>
    <t>VP503093W</t>
  </si>
  <si>
    <t>Wavin TS voda SDR11  110x10,0  100m</t>
  </si>
  <si>
    <t>4026294239687</t>
  </si>
  <si>
    <t>WAVIN TS TRUBKA VODA SDR11 110X10,0 100M</t>
  </si>
  <si>
    <t>VP503103W</t>
  </si>
  <si>
    <t>Wavin TS voda SDR11  125x11,4  100m</t>
  </si>
  <si>
    <t>4026294240652</t>
  </si>
  <si>
    <t>WAVIN TS TRUBKA VODA SDR11 125X11,4 100M</t>
  </si>
  <si>
    <t>VP503123W</t>
  </si>
  <si>
    <t>Wavin TS voda SDR11  160x14,6  100m</t>
  </si>
  <si>
    <t>4026294240683</t>
  </si>
  <si>
    <t>WAVIN TS TRUBKA VODA SDR11 160X14,6 100M</t>
  </si>
  <si>
    <t>VP503133W</t>
  </si>
  <si>
    <t>Wavin TS voda SDR11  180x16,4  100m</t>
  </si>
  <si>
    <t>4026294240706</t>
  </si>
  <si>
    <t>WAVIN TS TRUBKA VODA SDR11 180X16,4 100M</t>
  </si>
  <si>
    <t>VP503031W</t>
  </si>
  <si>
    <t>Wavin TS voda SDR11    32x3,0      6m</t>
  </si>
  <si>
    <t>4026294384325</t>
  </si>
  <si>
    <t>WAVIN TS TRUBKA VODA SDR11 32X3,0 6M</t>
  </si>
  <si>
    <t>VP503041W</t>
  </si>
  <si>
    <t>Wavin TS voda SDR11    40x3,7      6m</t>
  </si>
  <si>
    <t>4026294295737</t>
  </si>
  <si>
    <t>WAVIN TS TRUBKA VODA SDR11 40X3,7 6M</t>
  </si>
  <si>
    <t>VP503051W</t>
  </si>
  <si>
    <t>Wavin TS voda SDR11    50x4,6      6m</t>
  </si>
  <si>
    <t>4026294295751</t>
  </si>
  <si>
    <t>WAVIN TS TRUBKA VODA SDR11 50X4,6 6M</t>
  </si>
  <si>
    <t>VP503061W</t>
  </si>
  <si>
    <t>Wavin TS voda SDR11    63x5,8      6m</t>
  </si>
  <si>
    <t>4026294264412</t>
  </si>
  <si>
    <t>WAVIN TS TRUBKA VODA SDR11 63X5,8 6M</t>
  </si>
  <si>
    <t>VP503071W</t>
  </si>
  <si>
    <t>Wavin TS voda SDR11    75x6,8      6m</t>
  </si>
  <si>
    <t>4026294298493</t>
  </si>
  <si>
    <t>WAVIN TS TRUBKA VODA SDR11 75X6,8 6M</t>
  </si>
  <si>
    <t>VP503081W</t>
  </si>
  <si>
    <t>Wavin TS voda SDR11    90x8,2      6m</t>
  </si>
  <si>
    <t>4026294310768</t>
  </si>
  <si>
    <t>WAVIN TS TRUBKA VODA SDR11 90X8,2 6M</t>
  </si>
  <si>
    <t>VP503091W</t>
  </si>
  <si>
    <t>Wavin TS voda SDR11  110x10,0    6m</t>
  </si>
  <si>
    <t>4026294310805</t>
  </si>
  <si>
    <t>WAVIN TS TRUBKA VODA SDR11 110X10,0 6M</t>
  </si>
  <si>
    <t>VP503121W</t>
  </si>
  <si>
    <t>Wavin TS voda SDR11  160x14,6    6m</t>
  </si>
  <si>
    <t>4026294310829</t>
  </si>
  <si>
    <t>WAVIN TS TRUBKA VODA SDR11 160X14,6 6M</t>
  </si>
  <si>
    <t>VP503141W</t>
  </si>
  <si>
    <t>Wavin TS voda SDR11  180x16,4    6m</t>
  </si>
  <si>
    <t>4026294298769</t>
  </si>
  <si>
    <t>WAVIN TS TRUBKA VODA SDR11 180X16,4 6M</t>
  </si>
  <si>
    <t>VP503032W</t>
  </si>
  <si>
    <t>Wavin TS voda SDR11    32x3,0      12m</t>
  </si>
  <si>
    <t>4026294360657</t>
  </si>
  <si>
    <t>WAVIN TS TRUBKA VODA SDR11 32X3,0 12M</t>
  </si>
  <si>
    <t>VP503042W</t>
  </si>
  <si>
    <t>Wavin TS voda SDR11    40x3,7      12m</t>
  </si>
  <si>
    <t>4026294263927</t>
  </si>
  <si>
    <t>WAVIN TS TRUBKA VODA SDR11 40X3,7 12M</t>
  </si>
  <si>
    <t>VP503052W</t>
  </si>
  <si>
    <t>Wavin TS voda SDR11    50x4,6      12m</t>
  </si>
  <si>
    <t>4026294265129</t>
  </si>
  <si>
    <t>WAVIN TS TRUBKA VODA SDR11 50X4,6 12M</t>
  </si>
  <si>
    <t>VP503062W</t>
  </si>
  <si>
    <t>Wavin TS voda SDR11    63x5,8      12m</t>
  </si>
  <si>
    <t>4026294262852</t>
  </si>
  <si>
    <t>WAVIN TS TRUBKA VODA SDR11 63X5,8 12M</t>
  </si>
  <si>
    <t>VP503072W</t>
  </si>
  <si>
    <t>Wavin TS voda SDR11    75x6,8      12m</t>
  </si>
  <si>
    <t>4026294298479</t>
  </si>
  <si>
    <t>WAVIN TS TRUBKA VODA SDR11 75X6,8 12M</t>
  </si>
  <si>
    <t>VP503082W</t>
  </si>
  <si>
    <t>Wavin TS voda SDR11    90x8,2      12m</t>
  </si>
  <si>
    <t>4026294240362</t>
  </si>
  <si>
    <t>WAVIN TS TRUBKA VODA SDR11 90X8,2 12M</t>
  </si>
  <si>
    <t>VP503092W</t>
  </si>
  <si>
    <t>Wavin TS voda SDR11  110x10,0    12m</t>
  </si>
  <si>
    <t>4026294240249</t>
  </si>
  <si>
    <t>WAVIN TS TRUBKA VODA SDR11 110X10,0 12M</t>
  </si>
  <si>
    <t>VP503102W</t>
  </si>
  <si>
    <t>Wavin TS voda SDR11  125x11,4    12m</t>
  </si>
  <si>
    <t>4026294235542</t>
  </si>
  <si>
    <t>WAVIN TS TRUBKA VODA SDR11 125X11,4 12M</t>
  </si>
  <si>
    <t>VP503112W</t>
  </si>
  <si>
    <t>Wavin TS voda SDR11  140x12,7    12m</t>
  </si>
  <si>
    <t>4026294287381</t>
  </si>
  <si>
    <t>WAVIN TS TRUBKA VODA SDR11 140X12,7 12M</t>
  </si>
  <si>
    <t>VP503122W</t>
  </si>
  <si>
    <t>Wavin TS voda SDR11  160x14,6    12m</t>
  </si>
  <si>
    <t>4026294240560</t>
  </si>
  <si>
    <t>WAVIN TS TRUBKA VODA SDR11 160X14,6 12M</t>
  </si>
  <si>
    <t>VP503142W</t>
  </si>
  <si>
    <t>Wavin TS voda SDR11  180x16,4    12m</t>
  </si>
  <si>
    <t>4026294237881</t>
  </si>
  <si>
    <t>WAVIN TS TRUBKA VODA SDR11 180X16,4 12M</t>
  </si>
  <si>
    <t>VP503152W</t>
  </si>
  <si>
    <t>Wavin TS voda SDR11  200x18,2    12m</t>
  </si>
  <si>
    <t>4026294329814</t>
  </si>
  <si>
    <t>WAVIN TS TRUBKA VODA SDR11 200X18,2 12M</t>
  </si>
  <si>
    <t>VP503162W</t>
  </si>
  <si>
    <t>Wavin TS voda SDR11  225x20,5    12m</t>
  </si>
  <si>
    <t>4026294329838</t>
  </si>
  <si>
    <t>WAVIN TS TRUBKA VODA SDR11 225X20,5 12M</t>
  </si>
  <si>
    <t>VP503172W</t>
  </si>
  <si>
    <t>Wavin TS voda SDR11  250x22,7    12m</t>
  </si>
  <si>
    <t>4026294328732</t>
  </si>
  <si>
    <t>WAVIN TS TRUBKA VODA SDR11 250X22,7 12M</t>
  </si>
  <si>
    <t>VP503182W</t>
  </si>
  <si>
    <t>Wavin TS voda SDR11  280x25,4    12m</t>
  </si>
  <si>
    <t>4026294329623</t>
  </si>
  <si>
    <t>WAVIN TS TRUBKA VODA SDR11 280X25,4 12M</t>
  </si>
  <si>
    <t>VP503192W</t>
  </si>
  <si>
    <t>Wavin TS voda SDR11  315x28,6    12m</t>
  </si>
  <si>
    <t>4026294329647</t>
  </si>
  <si>
    <t>WAVIN TS TRUBKA VODA SDR11 315X28,6 12M</t>
  </si>
  <si>
    <t>VP503202W</t>
  </si>
  <si>
    <t>Wavin TS voda SDR11  355x32,2    12m</t>
  </si>
  <si>
    <t>4026294329586</t>
  </si>
  <si>
    <t>WAVIN TS TRUBKA VODA SDR11 355X32,2 12M</t>
  </si>
  <si>
    <t>VP503212W</t>
  </si>
  <si>
    <t>Wavin TS voda SDR11  400x36,3    12m</t>
  </si>
  <si>
    <t>4026294370717</t>
  </si>
  <si>
    <t>WAVIN TS TRUBKA VODA SDR11 400X36,3 12M</t>
  </si>
  <si>
    <t>VP503222W</t>
  </si>
  <si>
    <t>Wavin TS voda SDR11  450x40,9    12m</t>
  </si>
  <si>
    <t>4026294329852</t>
  </si>
  <si>
    <t>WAVIN TS TRUBKA VODA SDR11 450X40,9 12M</t>
  </si>
  <si>
    <t>VP603162W</t>
  </si>
  <si>
    <t>Wavin TS voda SDR17  225x13,4    12m</t>
  </si>
  <si>
    <t>4026294370755</t>
  </si>
  <si>
    <t>WAVIN TS TRUBKA VODA SDR17 225X13,4 12M</t>
  </si>
  <si>
    <t>VP603172W</t>
  </si>
  <si>
    <t>Wavin TS voda SDR17  250x14,8    12m</t>
  </si>
  <si>
    <t>4026294329661</t>
  </si>
  <si>
    <t>WAVIN TS TRUBKA VODA SDR17 250X14,8 12M</t>
  </si>
  <si>
    <t>VP603182W</t>
  </si>
  <si>
    <t>Wavin TS voda SDR17  280x16,6    12m</t>
  </si>
  <si>
    <t>4026294329685</t>
  </si>
  <si>
    <t>WAVIN TS TRUBKA VODA SDR17 280X16,6 12M</t>
  </si>
  <si>
    <t>VP603192W</t>
  </si>
  <si>
    <t>Wavin TS voda SDR17  315x18,7    12m</t>
  </si>
  <si>
    <t>4026294329708</t>
  </si>
  <si>
    <t>WAVIN TS TRUBKA VODA SDR17 315X18,7 12M</t>
  </si>
  <si>
    <t>VP603202W</t>
  </si>
  <si>
    <t>Wavin TS voda SDR17  355x21,1    12m</t>
  </si>
  <si>
    <t>4026294329883</t>
  </si>
  <si>
    <t>WAVIN TS TRUBKA VODA SDR17 355X21,1 12M</t>
  </si>
  <si>
    <t>VP603212W</t>
  </si>
  <si>
    <t>Wavin TS voda SDR17  400x23,7    12m</t>
  </si>
  <si>
    <t>4026294370731</t>
  </si>
  <si>
    <t>WAVIN TS TRUBKA VODA SDR17 400X23,7 12M</t>
  </si>
  <si>
    <t>VP603222W</t>
  </si>
  <si>
    <t xml:space="preserve">Wavin TS voda SDR17  450x26,7    12m </t>
  </si>
  <si>
    <t>4026294329906</t>
  </si>
  <si>
    <t>WAVIN TS TRUBKA VODA SDR17 450X26,7 12M</t>
  </si>
  <si>
    <t>U potrubí do d75 se jedná o provedení jednovrstvé !!</t>
  </si>
  <si>
    <r>
      <t xml:space="preserve">PE100 RC potrubí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kanalizace</t>
    </r>
  </si>
  <si>
    <t>KP503053W</t>
  </si>
  <si>
    <t>Wavin TS kanal SDR11     50x4,6    100m</t>
  </si>
  <si>
    <t>4026294296338</t>
  </si>
  <si>
    <t>WAVIN TS TRUBKA KANAL SDR11 50X4,6 100M</t>
  </si>
  <si>
    <t>KP503063W</t>
  </si>
  <si>
    <t>Wavin TS kanal SDR11     63x5,8    100m</t>
  </si>
  <si>
    <t>4026294296352</t>
  </si>
  <si>
    <t>WAVIN TS TRUBKA KANAL SDR11 63X5,8 100M</t>
  </si>
  <si>
    <t>KP503073W</t>
  </si>
  <si>
    <t>Wavin TS kanal SDR11     75x6,8    100m</t>
  </si>
  <si>
    <t>4026294298547</t>
  </si>
  <si>
    <t>WAVIN TS TRUBKA KANAL SDR11 75X6,8 100M</t>
  </si>
  <si>
    <t>KP503083W</t>
  </si>
  <si>
    <t>Wavin TS kanal SDR11     90x8,2    100m</t>
  </si>
  <si>
    <t>4026294296369</t>
  </si>
  <si>
    <t>WAVIN TS TRUBKA KANAL SDR11 90X8,2 100M</t>
  </si>
  <si>
    <t>KP503093W</t>
  </si>
  <si>
    <t>Wavin TS kanal SDR11   110x10,0  100m</t>
  </si>
  <si>
    <t>4026294296239</t>
  </si>
  <si>
    <t>WAVIN TS TRUBKA KAN SDR11 110X10,0 100M</t>
  </si>
  <si>
    <t>KP503103W</t>
  </si>
  <si>
    <t>Wavin TS kanal SDR11   125x11,4  100m</t>
  </si>
  <si>
    <t>4026294297069</t>
  </si>
  <si>
    <t>WAVIN TS TRUBKA KAN SDR11 125X11,4 100M</t>
  </si>
  <si>
    <t>KP503113W</t>
  </si>
  <si>
    <t>Wavin TS kanal SDR11   140x12,7  100m</t>
  </si>
  <si>
    <t>4026294297076</t>
  </si>
  <si>
    <t>WAVIN TS TRUBKA KAN SDR11 140X12,7 100M</t>
  </si>
  <si>
    <t>KP503123W</t>
  </si>
  <si>
    <t>Wavin TS kanal SDR11   160x14,6  100m</t>
  </si>
  <si>
    <t>4026294297083</t>
  </si>
  <si>
    <t>WAVIN TS TRUBKA KAN SDR11 160X14,6 100M</t>
  </si>
  <si>
    <t>KP503143W</t>
  </si>
  <si>
    <t>Wavin TS kanal SDR11   180x16,4  100m</t>
  </si>
  <si>
    <t>4026294297090</t>
  </si>
  <si>
    <t>WAVIN TS TRUBKA KAN SDR11 180X16,4 100M</t>
  </si>
  <si>
    <t>KP503052W</t>
  </si>
  <si>
    <t>Wavin TS kanal SDR11     50x4,6      12m</t>
  </si>
  <si>
    <t>4026294318016</t>
  </si>
  <si>
    <t>WAVIN TS TRUBKA KANAL SDR11 50X4,6 12M</t>
  </si>
  <si>
    <t>KP503062W</t>
  </si>
  <si>
    <t>Wavin TS kanal SDR11     63x5,8      12m</t>
  </si>
  <si>
    <t>4026294296086</t>
  </si>
  <si>
    <t>WAVIN TS TRUBKA KANAL SDR11 63X5,8 12M</t>
  </si>
  <si>
    <t>KP503082W</t>
  </si>
  <si>
    <t>Wavin TS kanal SDR11     90x8,2      12m</t>
  </si>
  <si>
    <t>4026294296109</t>
  </si>
  <si>
    <t>WAVIN TS TRUBKA KANAL SDR11 90X8,2 12M</t>
  </si>
  <si>
    <t>KP503092W</t>
  </si>
  <si>
    <t>Wavin TS kanal SDR11   110x10,0    12m</t>
  </si>
  <si>
    <t>4026294295997</t>
  </si>
  <si>
    <t>WAVIN TS TRUBKA KANAL SDR11 110X10,0 12M</t>
  </si>
  <si>
    <t>KP503102W</t>
  </si>
  <si>
    <t>Wavin TS kanal SDR11   125x11,4    12m</t>
  </si>
  <si>
    <t>4026294296123</t>
  </si>
  <si>
    <t>WAVIN TS TRUBKA KANAL SDR11 125X11,4 12M</t>
  </si>
  <si>
    <t>KP503112W</t>
  </si>
  <si>
    <t>Wavin TS kanal SDR11   140x12,7    12m</t>
  </si>
  <si>
    <t>4026294296147</t>
  </si>
  <si>
    <t>WAVIN TS TRUBKA KANAL SDR11 140X12,7 12M</t>
  </si>
  <si>
    <t>KP503122W</t>
  </si>
  <si>
    <t>Wavin TS kanal SDR11   160x14,6    12m</t>
  </si>
  <si>
    <t>4026294296192</t>
  </si>
  <si>
    <t>WAVIN TS TRUBKA KANAL SDR11 160X14,6 12M</t>
  </si>
  <si>
    <t>KP503142W</t>
  </si>
  <si>
    <t>Wavin TS kanal SDR11   180x16,4    12m</t>
  </si>
  <si>
    <t>4026294296215</t>
  </si>
  <si>
    <t>WAVIN TS TRUBKA KANAL SDR11 180X16,4 12M</t>
  </si>
  <si>
    <t>KP503152W</t>
  </si>
  <si>
    <t>Wavin TS kanal SDR11   200x18,2    12m</t>
  </si>
  <si>
    <t>4026294330056</t>
  </si>
  <si>
    <t>WAVIN TS TRUBKA KANAL SDR11 200X18,2 12M</t>
  </si>
  <si>
    <t>KP503162W</t>
  </si>
  <si>
    <t>Wavin TS kanal SDR11   225x20,5    12m</t>
  </si>
  <si>
    <t>4026294330124</t>
  </si>
  <si>
    <t>WAVIN TS TRUBKA KANAL SDR11 225X20,5 12M</t>
  </si>
  <si>
    <t>KP503172W</t>
  </si>
  <si>
    <t>Wavin TS kanal SDR11   250x22,7    12m</t>
  </si>
  <si>
    <t>4026294330148</t>
  </si>
  <si>
    <t>WAVIN TS TRUBKA KANAL SDR11 250X22,7 12M</t>
  </si>
  <si>
    <t>KP503182W</t>
  </si>
  <si>
    <t>Wavin TS kanal SDR11   280x25,4    12m</t>
  </si>
  <si>
    <t>4026294330162</t>
  </si>
  <si>
    <t>WAVIN TS TRUBKA KANAL SDR11 280X25,4 12M</t>
  </si>
  <si>
    <t>KP503192W</t>
  </si>
  <si>
    <t>Wavin TS kanal SDR11   315x28,6    12m</t>
  </si>
  <si>
    <t>4026294330186</t>
  </si>
  <si>
    <t>WAVIN TS TRUBKA KANAL SDR11 315X28,6 12M</t>
  </si>
  <si>
    <t>KP503202W</t>
  </si>
  <si>
    <t>Wavin TS kanal SDR11   355x32,2    12m</t>
  </si>
  <si>
    <t>4026294330209</t>
  </si>
  <si>
    <t>WAVIN TS TRUBKA KANAL SDR11 355X32,2 12M</t>
  </si>
  <si>
    <t>KP503212W</t>
  </si>
  <si>
    <t>Wavin TS kanal SDR11   400x36,3    12m</t>
  </si>
  <si>
    <t>4026294330223</t>
  </si>
  <si>
    <t>WAVIN TS TRUBKA KANAL SDR11 400X36,3 12M</t>
  </si>
  <si>
    <t>KP503222W</t>
  </si>
  <si>
    <t>Wavin TS kanal SDR11   450x40,9    12m</t>
  </si>
  <si>
    <t>4026294330247</t>
  </si>
  <si>
    <t>WAVIN TS TRUBKA KANAL SDR11 450X40,9 12M</t>
  </si>
  <si>
    <t>KP603162W</t>
  </si>
  <si>
    <t>Wavin TS kanal SDR17   225x13,4    12m</t>
  </si>
  <si>
    <t>4026294370793</t>
  </si>
  <si>
    <t>WAVIN TS TRUBKA KANAL SDR17 225X13,4 12M</t>
  </si>
  <si>
    <t>KP603172W</t>
  </si>
  <si>
    <t>Wavin TS kanal SDR17   250x14,8    12m</t>
  </si>
  <si>
    <t>4026294330285</t>
  </si>
  <si>
    <t>WAVIN TS TRUBKA KANAL SDR17 250X14,8 12M</t>
  </si>
  <si>
    <t>KP603182W</t>
  </si>
  <si>
    <t>Wavin TS kanal SDR17   280x16,6    12m</t>
  </si>
  <si>
    <t>4026294328718</t>
  </si>
  <si>
    <t>WAVIN TS TRUBKA KANAL SDR17 280X16,6 12M</t>
  </si>
  <si>
    <t>KP603192W</t>
  </si>
  <si>
    <t>Wavin TS kanal SDR17   315x18,7    12m</t>
  </si>
  <si>
    <t>4026294330308</t>
  </si>
  <si>
    <t>WAVIN TS TRUBKA KANAL SDR17 315X18,7 12M</t>
  </si>
  <si>
    <t>KP603202W</t>
  </si>
  <si>
    <t>Wavin TS kanal SDR17   355x21,1    12m</t>
  </si>
  <si>
    <t>4026294330322</t>
  </si>
  <si>
    <t>WAVIN TS TRUBKA KANAL SDR17 355X21,1 12M</t>
  </si>
  <si>
    <t>KP603212W</t>
  </si>
  <si>
    <t>Wavin TS kanal SDR17   400x23,7    12m</t>
  </si>
  <si>
    <t>4026294330346</t>
  </si>
  <si>
    <t>WAVIN TS TRUBKA KANAL SDR17 400X23,7 12M</t>
  </si>
  <si>
    <t>KP603222W</t>
  </si>
  <si>
    <t>Wavin TS kanal SDR17   450x26,7    12m</t>
  </si>
  <si>
    <t>4026294330360</t>
  </si>
  <si>
    <t>WAVIN TS TRUBKA KANAL SDR17 450X26,7 12M</t>
  </si>
  <si>
    <r>
      <t xml:space="preserve">PE100 RC potrubí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plynu</t>
    </r>
  </si>
  <si>
    <t>FP503033W</t>
  </si>
  <si>
    <t>Wavin TS plyn SDR11    32x3,0   100m</t>
  </si>
  <si>
    <t>4026294405518</t>
  </si>
  <si>
    <t>WAVIN TS TRUBKA PLYN SDR11 32X3,0 100M</t>
  </si>
  <si>
    <t>FP503043W</t>
  </si>
  <si>
    <t>Wavin TS plyn SDR11    40x3,7   100m</t>
  </si>
  <si>
    <t>4026294439568</t>
  </si>
  <si>
    <t>WAVIN TS TRUBKA PLYN SDR11 40X3,7 100M</t>
  </si>
  <si>
    <t>FP503053W</t>
  </si>
  <si>
    <t>Wavin TS plyn SDR11    50x4,6   100m</t>
  </si>
  <si>
    <t>4026294439582</t>
  </si>
  <si>
    <t>WAVIN TS TRUBKA PLYN SDR11 50X6,4 100M</t>
  </si>
  <si>
    <t>FP503063W</t>
  </si>
  <si>
    <t>Wavin TS plyn SDR11    63x5,8   100m</t>
  </si>
  <si>
    <t>4026294405532</t>
  </si>
  <si>
    <t>WAVIN TS TRUBKA PLYN SDR11 63X5,8 100M</t>
  </si>
  <si>
    <t>FP503032W</t>
  </si>
  <si>
    <t>Wavin TS plyn SDR11    32x3,0     12m</t>
  </si>
  <si>
    <t>4026294395352</t>
  </si>
  <si>
    <t>WAVIN TS TRUBKA PLYN SDR11 32X3,0 12M</t>
  </si>
  <si>
    <t>FP503042W</t>
  </si>
  <si>
    <t>Wavin TS plyn SDR11    40x3,7     12m</t>
  </si>
  <si>
    <t>4026294439469</t>
  </si>
  <si>
    <t>WAVIN TS TRUBKA PLYN SDR11 40X3,7 12M</t>
  </si>
  <si>
    <t>FP503052W</t>
  </si>
  <si>
    <t>Wavin TS plyn SDR11    50x4,6     12m</t>
  </si>
  <si>
    <t>4026294439483</t>
  </si>
  <si>
    <t>WAVIN TS TRUBKA PLYN SDR11 50X6,4 12M</t>
  </si>
  <si>
    <t>FP503062W</t>
  </si>
  <si>
    <t>Wavin TS plyn SDR11    63x5,8     12m</t>
  </si>
  <si>
    <t>4026294313523</t>
  </si>
  <si>
    <t>WAVIN TS TRUBKA PLYN SDR11 63X5,8 12M</t>
  </si>
  <si>
    <t>Pro Wavin TS plyn se jedná o jednovrstvé potrubí u všech dimenzí!!!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</si>
  <si>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SafeTech RC</t>
    </r>
    <r>
      <rPr>
        <b/>
        <sz val="14"/>
        <rFont val="Arial CE"/>
        <family val="2"/>
        <charset val="238"/>
      </rPr>
      <t xml:space="preserve"> - pro rozvody vody</t>
    </r>
  </si>
  <si>
    <t>Dvouvrstvé potrubí PE 100 RC s 10% signalizační vrstvou.</t>
  </si>
  <si>
    <t xml:space="preserve">     PE100 RC (N6000)</t>
  </si>
  <si>
    <t>VP403033W</t>
  </si>
  <si>
    <t>SafeTech RC voda  SDR11   32x3.0   100m BC</t>
  </si>
  <si>
    <t>4026294792519</t>
  </si>
  <si>
    <t>SAFETECH TRUBKA VODA SDR11 32X3,0 100M</t>
  </si>
  <si>
    <t>VP403043W</t>
  </si>
  <si>
    <t>SafeTech RC voda  SDR11   40x3.7   100m BC</t>
  </si>
  <si>
    <t>4026294792052</t>
  </si>
  <si>
    <t>SAFETECH TRUBKA VODA SDR11 40X3,7 100M</t>
  </si>
  <si>
    <t>VP403053W</t>
  </si>
  <si>
    <t>SafeTech RC voda  SDR11   50x4.6   100m BC</t>
  </si>
  <si>
    <t>4026294793165</t>
  </si>
  <si>
    <t>SAFETECH TRUBKA VODA SDR11 50X4,6 100M</t>
  </si>
  <si>
    <t>VP403063W</t>
  </si>
  <si>
    <t>SafeTech RC voda  SDR11   63x5.8   100m BC</t>
  </si>
  <si>
    <t>4026294793172</t>
  </si>
  <si>
    <t>SAFETECH TRUBKA VODA SDR11 63X5,8 100M</t>
  </si>
  <si>
    <t>VP403073W</t>
  </si>
  <si>
    <t>SafeTech RC voda  SDR11   75x6,8   100m BC</t>
  </si>
  <si>
    <t>4026294819032</t>
  </si>
  <si>
    <t>SAFETECH TRUBKA VODA SDR11 75X6,8 100M</t>
  </si>
  <si>
    <t>VP403083W</t>
  </si>
  <si>
    <t>SafeTech RC voda  SDR11   90x8.2   100m BC</t>
  </si>
  <si>
    <t>4026294794957</t>
  </si>
  <si>
    <t>SAFETECH TRUBKA VODA SDR11 90X8,2 100M</t>
  </si>
  <si>
    <t>VP403093W</t>
  </si>
  <si>
    <t>SafeTech RC voda  SDR11 110x10.0 100m BC</t>
  </si>
  <si>
    <t>4026294819063</t>
  </si>
  <si>
    <t>SAFETECH TRUBKA VODA SDR11 110X10,0 100M</t>
  </si>
  <si>
    <t>VP403103W</t>
  </si>
  <si>
    <t>SafeTech RC voda  SDR11 125x11.4 100m BC</t>
  </si>
  <si>
    <t>4026294819100</t>
  </si>
  <si>
    <t>SAFETECH TRUBKA VODA SDR11 125X11,4 100M</t>
  </si>
  <si>
    <t>VP403113W</t>
  </si>
  <si>
    <t>SafeTech RC voda  SDR11 140x12.7 100m BC</t>
  </si>
  <si>
    <t>4026294819162</t>
  </si>
  <si>
    <t>SAFETECH TRUBKA VODA SDR11 140X12,7 100M</t>
  </si>
  <si>
    <t>VP403123W</t>
  </si>
  <si>
    <t>SafeTech RC voda  SDR11 160x14.6 100m BC</t>
  </si>
  <si>
    <t>4026294819193</t>
  </si>
  <si>
    <t>SAFETECH TRUBKA VODA SDR11 160X14,6 100M</t>
  </si>
  <si>
    <t>VP403143W</t>
  </si>
  <si>
    <t>SafeTech RC voda  SDR11 180x16.4 100m BC</t>
  </si>
  <si>
    <t>4026294819223</t>
  </si>
  <si>
    <t>SAFETECH TRUBKA VODA SDR11 180X16,4 100M</t>
  </si>
  <si>
    <t>VP403031W</t>
  </si>
  <si>
    <t>SafeTech RC voda  SDR11   32x3.0   6m BC</t>
  </si>
  <si>
    <t>4026294792472</t>
  </si>
  <si>
    <t>SAFETECH TRUBKA VODA SDR11 32X3,0 6M</t>
  </si>
  <si>
    <t>VP403041W</t>
  </si>
  <si>
    <t>SafeTech RC voda  SDR11   40x3.7   6m BC</t>
  </si>
  <si>
    <t>4026294792038</t>
  </si>
  <si>
    <t>SAFETECH TRUBKA VODA SDR11 40X3,7 6M</t>
  </si>
  <si>
    <t>VP403051W</t>
  </si>
  <si>
    <t>SafeTech RC voda  SDR11   50x4.6   6m BC</t>
  </si>
  <si>
    <t>4026294794896</t>
  </si>
  <si>
    <t>SAFETECH TRUBKA VODA SDR11 50X4,6 6M</t>
  </si>
  <si>
    <t>VP403061W</t>
  </si>
  <si>
    <t>SafeTech RC voda  SDR11   63x5.8   6m BC</t>
  </si>
  <si>
    <t>4026294793561</t>
  </si>
  <si>
    <t>SAFETECH TRUBKA VODA SDR11 63X5,8 6M</t>
  </si>
  <si>
    <t>VP403071W</t>
  </si>
  <si>
    <t>SafeTech RC voda  SDR11   75x6.8   6m BC</t>
  </si>
  <si>
    <t>4026294818998</t>
  </si>
  <si>
    <t>SAFETECH TRUBKA VODA SDR11 75X6,8 6M</t>
  </si>
  <si>
    <t>VP403081W</t>
  </si>
  <si>
    <t>SafeTech RC voda  SDR11   90x8.2   6m BC</t>
  </si>
  <si>
    <t>4026294826801</t>
  </si>
  <si>
    <t>SAFETECH TRUBKA VODA SDR11 90X8,2 6M</t>
  </si>
  <si>
    <t>VP403091W</t>
  </si>
  <si>
    <t>SafeTech RC voda  SDR11 110x10.0  6m BC</t>
  </si>
  <si>
    <t>4026294878633</t>
  </si>
  <si>
    <t>SAFETECH TRUBKA VODA SDR11 110X10,0 6M</t>
  </si>
  <si>
    <t>VP403101W</t>
  </si>
  <si>
    <t>SafeTech RC voda  SDR11 125x11.4  6m BC</t>
  </si>
  <si>
    <t>4026294819087</t>
  </si>
  <si>
    <t>SAFETECH TRUBKA VODA SDR11 125X11,4 6M</t>
  </si>
  <si>
    <t>VP403121W</t>
  </si>
  <si>
    <t>SafeTech RC voda  SDR11 160x14.6  6m BC</t>
  </si>
  <si>
    <t>4026294819179</t>
  </si>
  <si>
    <t>SAFETECH TRUBKA VODA SDR11 160X14,6 6M</t>
  </si>
  <si>
    <t>VP403141W</t>
  </si>
  <si>
    <t>SafeTech RC voda  SDR11 180x16.4  6m BC</t>
  </si>
  <si>
    <t>4026294819209</t>
  </si>
  <si>
    <t>SAFETECH TRUBKA VODA SDR11 180X16,4 6M</t>
  </si>
  <si>
    <t>VP403161W</t>
  </si>
  <si>
    <t>SafeTech RC voda  SDR11 225x20.5  6m BC</t>
  </si>
  <si>
    <t>4026294794810</t>
  </si>
  <si>
    <t>SAFETECH TRUBKA VODA SDR11 225X20,5 6M</t>
  </si>
  <si>
    <t>VP403072W</t>
  </si>
  <si>
    <t>SafeTech RC voda  SDR11   75x6.8   12m BC</t>
  </si>
  <si>
    <t>4026294819018</t>
  </si>
  <si>
    <t>SAFETECH TRUBKA VODA SDR11 75X6,8 12M</t>
  </si>
  <si>
    <t>VP403082W</t>
  </si>
  <si>
    <t>SafeTech RC voda  SDR11   90x8.2   12m BC</t>
  </si>
  <si>
    <t>4026294794933</t>
  </si>
  <si>
    <t>SAFETECH TRUBKA VODA SDR11 90X8,2 12M</t>
  </si>
  <si>
    <t>VP403092W</t>
  </si>
  <si>
    <t>SafeTech RC voda  SDR11 110x10.0  12m BC</t>
  </si>
  <si>
    <t>4026294793875</t>
  </si>
  <si>
    <t>SAFETECH TRUBKA VODA SDR11 110X10,0 12M</t>
  </si>
  <si>
    <t>VP403102W</t>
  </si>
  <si>
    <t>SafeTech RC voda  SDR11 125x11.4  12m BC</t>
  </si>
  <si>
    <t>4026294792625</t>
  </si>
  <si>
    <t>SAFETECH TRUBKA VODA SDR11 125X11,4 12M</t>
  </si>
  <si>
    <t>VP403112W</t>
  </si>
  <si>
    <t>SafeTech RC voda  SDR11 140x12.7  12m BC</t>
  </si>
  <si>
    <t>4026294819148</t>
  </si>
  <si>
    <t>SAFETECH TRUBKA VODA SDR11 140X12,7 12M</t>
  </si>
  <si>
    <t>VP403122W</t>
  </si>
  <si>
    <t>SafeTech RC voda  SDR11 160x14.6  12m BC</t>
  </si>
  <si>
    <t>4026294791970</t>
  </si>
  <si>
    <t>SAFETECH TRUBKA VODA SDR11 160X14,6 12M</t>
  </si>
  <si>
    <t>VP403142W</t>
  </si>
  <si>
    <t>SafeTech RC voda  SDR11 180x16.4  12m BC</t>
  </si>
  <si>
    <t>4026294793776</t>
  </si>
  <si>
    <t>SAFETECH TRUBKA VODA SDR11 180X16,4 12M</t>
  </si>
  <si>
    <t>VP403152W</t>
  </si>
  <si>
    <t>SafeTech RC voda  SDR11 200x18.2  12m BC</t>
  </si>
  <si>
    <t>4026294819254</t>
  </si>
  <si>
    <t>SAFETECH TRUBKA VODA SDR11 200X18,2 12M</t>
  </si>
  <si>
    <t>VP403162W</t>
  </si>
  <si>
    <t>SafeTech RC voda  SDR11 225x20.5  12m BC</t>
  </si>
  <si>
    <t>4026294793837</t>
  </si>
  <si>
    <t>SAFETECH TRUBKA VODA SDR11 225X20,5 12M</t>
  </si>
  <si>
    <t>VP403172W</t>
  </si>
  <si>
    <t>SafeTech RC voda  SDR11 250x22.7  12m</t>
  </si>
  <si>
    <t>4026294488689</t>
  </si>
  <si>
    <t>SAFETECH TRUBKA VODA SDR11 250X22,7 12M</t>
  </si>
  <si>
    <t>VP403182W</t>
  </si>
  <si>
    <t>SafeTech RC voda  SDR11 280x25.4  12m</t>
  </si>
  <si>
    <t>4026294488658</t>
  </si>
  <si>
    <t>SAFETECH TRUBKA VODA SDR11 280X25,4 12M</t>
  </si>
  <si>
    <t>VP403192W</t>
  </si>
  <si>
    <t>SafeTech RC voda  SDR11 315x28.6  12m</t>
  </si>
  <si>
    <t>4026294489884</t>
  </si>
  <si>
    <t>SAFETECH TRUBKA VODA SDR11 315X28,6 12M</t>
  </si>
  <si>
    <t>VP403202W</t>
  </si>
  <si>
    <t>SafeTech RC voda  SDR11 355x32.2  12m</t>
  </si>
  <si>
    <t>4026294489907</t>
  </si>
  <si>
    <t>SAFETECH TRUBKA VODA SDR11 355X32,2 12M</t>
  </si>
  <si>
    <t>VP403212W</t>
  </si>
  <si>
    <t>SafeTech RC voda  SDR11 400x36.3  12m</t>
  </si>
  <si>
    <t>4026294489921</t>
  </si>
  <si>
    <t>SAFETECH TRUBKA VODA SDR11 400X36,3 12M</t>
  </si>
  <si>
    <t>VP403222W</t>
  </si>
  <si>
    <t>SafeTech RC voda  SDR11 450x40.9  12m</t>
  </si>
  <si>
    <t>4026294489945</t>
  </si>
  <si>
    <t>SAFETECH TRUBKA VODA SDR11 450X40,9 12M</t>
  </si>
  <si>
    <t>VP403232W</t>
  </si>
  <si>
    <t>SafeTech RC voda  SDR11 500x45.4  12m</t>
  </si>
  <si>
    <t>4026294811753</t>
  </si>
  <si>
    <t>SAFETECH TRUBKA VODA SDR11 500X45,4 12M</t>
  </si>
  <si>
    <t>VP413083W</t>
  </si>
  <si>
    <t>SafeTech RC voda  SDR17   90x5.4  100m BC</t>
  </si>
  <si>
    <t>4026294826917</t>
  </si>
  <si>
    <t>SAFETECH TRUBKA VODA SDR17 90X5,4 100M</t>
  </si>
  <si>
    <t>VP413093W</t>
  </si>
  <si>
    <t>SafeTech RC voda  SDR17 110x6.6  100m BC</t>
  </si>
  <si>
    <t>4026294794964</t>
  </si>
  <si>
    <t>SAFETECH TRUBKA VODA SDR17 110X6,6 100M</t>
  </si>
  <si>
    <t>VP413103W</t>
  </si>
  <si>
    <t>SafeTech RC voda  SDR17 125x7.4  100m BC</t>
  </si>
  <si>
    <t>4026294819070</t>
  </si>
  <si>
    <t>SAFETECH TRUBKA VODA SDR17 125X7,4 100M</t>
  </si>
  <si>
    <t>VP413113W</t>
  </si>
  <si>
    <t>SafeTech RC voda  SDR17 140x8.3  100m BC</t>
  </si>
  <si>
    <t>4026294819131</t>
  </si>
  <si>
    <t>SAFETECH TRUBKA VODA SDR17 140X8,3 100M</t>
  </si>
  <si>
    <t>VP413081W</t>
  </si>
  <si>
    <t>SafeTech RC voda  SDR17   90x5.4   6m BC</t>
  </si>
  <si>
    <t>4026294831577</t>
  </si>
  <si>
    <t>SAFETECH TRUBKA VODA SDR17 90X5,4 6M</t>
  </si>
  <si>
    <t>VP413091W</t>
  </si>
  <si>
    <t>SafeTech RC voda  SDR17 110x6,6   6m BC</t>
  </si>
  <si>
    <t>4026294819049</t>
  </si>
  <si>
    <t>SAFETECH TRUBKA VODA SDR17 110X6,6 6M</t>
  </si>
  <si>
    <t>VP413101W</t>
  </si>
  <si>
    <t>SafeTech RC voda  SDR17 125x7.4   6m BC</t>
  </si>
  <si>
    <t>4026294831584</t>
  </si>
  <si>
    <t>SAFETECH TRUBKA VODA SDR17 125X7,4 6M</t>
  </si>
  <si>
    <t>VP413121W</t>
  </si>
  <si>
    <t>SafeTech RC voda  SDR17 160x9.5   6m BC</t>
  </si>
  <si>
    <t>4026294831591</t>
  </si>
  <si>
    <t>SAFETECH TRUBKA VODA SDR17 160X9,5 6M</t>
  </si>
  <si>
    <t>VP413161W</t>
  </si>
  <si>
    <t>SafeTech RC voda  SDR17 225x13.4 6m BC</t>
  </si>
  <si>
    <t>4026294819278</t>
  </si>
  <si>
    <t>SAFETECH TRUBKA VODA SDR17 225X13,4 6M</t>
  </si>
  <si>
    <t>VP413082W</t>
  </si>
  <si>
    <t>SafeTech RC voda  SDR17   90x5.4   12m BC</t>
  </si>
  <si>
    <t>4026294794919</t>
  </si>
  <si>
    <t>SAFETECH TRUBKA VODA SDR17 90X5,4 12M</t>
  </si>
  <si>
    <t>VP413092W</t>
  </si>
  <si>
    <t>SafeTech RC voda  SDR17 110x6,6   12m BC</t>
  </si>
  <si>
    <t>4026294793899</t>
  </si>
  <si>
    <t>SAFETECH TRUBKA VODA SDR17 110X6,6 12M</t>
  </si>
  <si>
    <t>VP413102W</t>
  </si>
  <si>
    <t>SafeTech RC voda  SDR17 125x7.4   12m BC</t>
  </si>
  <si>
    <t>4026294792687</t>
  </si>
  <si>
    <t>SAFETECH TRUBKA VODA SDR17 125X7,4 12M</t>
  </si>
  <si>
    <t>VP413112W</t>
  </si>
  <si>
    <t>SafeTech RC voda  SDR17 140x8.3   12m BC</t>
  </si>
  <si>
    <t>4026294819117</t>
  </si>
  <si>
    <t>SAFETECH TRUBKA VODA SDR17 140X8,3 12M</t>
  </si>
  <si>
    <t>VP413122W</t>
  </si>
  <si>
    <t>SafeTech RC voda  SDR17 160x9.5   12m BC</t>
  </si>
  <si>
    <t>4026294793851</t>
  </si>
  <si>
    <t>SAFETECH TRUBKA VODA SDR17 160X9,5 12M</t>
  </si>
  <si>
    <t>VP413142W</t>
  </si>
  <si>
    <t>SafeTech RC voda  SDR17 180x10.7 12m BC</t>
  </si>
  <si>
    <t>4026294793790</t>
  </si>
  <si>
    <t>SAFETECH TRUBKA VODA SDR17 180X10,7 12M</t>
  </si>
  <si>
    <t>VP413162W</t>
  </si>
  <si>
    <t>SafeTech RC voda  SDR17 225x13.4 12m BC</t>
  </si>
  <si>
    <t>4026294793813</t>
  </si>
  <si>
    <t>SAFETECH TRUBKA VODA SDR17 225X13,4 12M</t>
  </si>
  <si>
    <t>VP413172W</t>
  </si>
  <si>
    <t>SafeTech RC voda  SDR17 250x14.8 12m</t>
  </si>
  <si>
    <t>4026294490019</t>
  </si>
  <si>
    <t>SAFETECH TRUBKA VODA SDR17 250X14,8 12M</t>
  </si>
  <si>
    <t>VP413182W</t>
  </si>
  <si>
    <t>SafeTech RC voda  SDR17 280x16,6 12m</t>
  </si>
  <si>
    <t>4026294481925</t>
  </si>
  <si>
    <t>SAFETECH TRUBKA VODA SDR17 280X16,6 12M</t>
  </si>
  <si>
    <t>VP413192W</t>
  </si>
  <si>
    <t>SafeTech RC voda  SDR17 315x18,7 12m</t>
  </si>
  <si>
    <t>4026294484254</t>
  </si>
  <si>
    <t>SAFETECH TRUBKA VODA SDR17 315X18,7 12M</t>
  </si>
  <si>
    <t>VP413202W</t>
  </si>
  <si>
    <t>SafeTech RC voda  SDR17 355x21.1 12m</t>
  </si>
  <si>
    <t>4026294490033</t>
  </si>
  <si>
    <t>SAFETECH TRUBKA VODA SDR17 355X21,1 12M</t>
  </si>
  <si>
    <t>VP413212W</t>
  </si>
  <si>
    <t>SafeTech RC voda  SDR17 400x23.7 12m</t>
  </si>
  <si>
    <t>4026294490132</t>
  </si>
  <si>
    <t>SAFETECH TRUBKA VODA SDR17 400X23,7 12M</t>
  </si>
  <si>
    <t>VP413222W</t>
  </si>
  <si>
    <t>SafeTech RC voda  SDR17 450x26.7 12m</t>
  </si>
  <si>
    <t>4026294490156</t>
  </si>
  <si>
    <t>SAFETECH TRUBKA VODA SDR17 450X26,7 12M</t>
  </si>
  <si>
    <t>VP413232W</t>
  </si>
  <si>
    <t>SafeTech RC voda  SDR17 500x29.7 12m</t>
  </si>
  <si>
    <t>4026294803086</t>
  </si>
  <si>
    <t>SAFETECH TRUBKA VODA SDR17 500X29,7 12M</t>
  </si>
  <si>
    <t>BC = čárový kód na potrubí</t>
  </si>
  <si>
    <t>U potrubí většího jak d500 je cena na vyžádání !!</t>
  </si>
  <si>
    <t>PE100 RC potrubí - SafeTech RC - pro rozvody kanalizace</t>
  </si>
  <si>
    <t>KP303062W</t>
  </si>
  <si>
    <t>PE100 RC TRUBKA KANAL SDR11 63X5,8 12M</t>
  </si>
  <si>
    <t>4063876239697</t>
  </si>
  <si>
    <t>KP303072W</t>
  </si>
  <si>
    <t>PE100 RC TRUBKA KANAL SDR11 75X6,8 12M</t>
  </si>
  <si>
    <t>4063876239703</t>
  </si>
  <si>
    <t>KP303082W</t>
  </si>
  <si>
    <t>PE100 RC TRUBKA KANAL SDR11 90X8,2 12M</t>
  </si>
  <si>
    <t>4063876239710</t>
  </si>
  <si>
    <t>KP303092W</t>
  </si>
  <si>
    <t>PE100 RC TRUBKA KANAL SDR11 110X10,0 12M</t>
  </si>
  <si>
    <t>4063876239727</t>
  </si>
  <si>
    <t>KP303102W</t>
  </si>
  <si>
    <t>PE100 RC TRUBKA KANAL SDR11 125X11,4 12M</t>
  </si>
  <si>
    <t>4063876239734</t>
  </si>
  <si>
    <t>KP303112W</t>
  </si>
  <si>
    <t>PE100 RC TRUBKA KANAL SDR11 140X12,7 12M</t>
  </si>
  <si>
    <t>4063876239741</t>
  </si>
  <si>
    <t>KP303122W</t>
  </si>
  <si>
    <t>PE100 RC TRUBKA KANAL SDR11 160X14,6 12M</t>
  </si>
  <si>
    <t>4063876239758</t>
  </si>
  <si>
    <t>KP303142W</t>
  </si>
  <si>
    <t>PE100 RC TRUBKA KANAL SDR11 180X16,4 12M</t>
  </si>
  <si>
    <t>4063876238492</t>
  </si>
  <si>
    <t>KP303152W</t>
  </si>
  <si>
    <t>PE100 RC TRUBKA KANAL SDR11 200X18,2 12M</t>
  </si>
  <si>
    <t>4063876239772</t>
  </si>
  <si>
    <t>KP303162W</t>
  </si>
  <si>
    <t>PE100 RC TRUBKA KANAL SDR11 225X20,5 12M</t>
  </si>
  <si>
    <t>4063876241690</t>
  </si>
  <si>
    <t>KP303172W</t>
  </si>
  <si>
    <t>PE100 RC TRUBKA KANAL SDR11 250X22,7 12M</t>
  </si>
  <si>
    <t>4026294804342</t>
  </si>
  <si>
    <t>KP303182W</t>
  </si>
  <si>
    <t>PE100 RC TRUBKA KANAL SDR11 280X25,4 12M</t>
  </si>
  <si>
    <t>4063876238317</t>
  </si>
  <si>
    <t>KP303192W</t>
  </si>
  <si>
    <t>PE100 RC TRUBKA KANAL SDR11 315X28,6 12M</t>
  </si>
  <si>
    <t>4063876218814</t>
  </si>
  <si>
    <t>KP303202W</t>
  </si>
  <si>
    <t>PE100 RC TRUBKA KANAL SDR11 355X32,3 12M</t>
  </si>
  <si>
    <t>4063876226604</t>
  </si>
  <si>
    <t>KP303212W</t>
  </si>
  <si>
    <t>PE100 RC TRUBKA KANAL SDR11 400X36,3 12M</t>
  </si>
  <si>
    <t>4063876235262</t>
  </si>
  <si>
    <t>KP303222W</t>
  </si>
  <si>
    <t>PE100 RC TRUBKA KANAL SDR11 415X40,9 12M</t>
  </si>
  <si>
    <t>4026294966453</t>
  </si>
  <si>
    <t>KP303232W</t>
  </si>
  <si>
    <t>PE100 RC TRUBKA KANAL SDR11 500X45,4 12M</t>
  </si>
  <si>
    <t>4026294960826</t>
  </si>
  <si>
    <t>KP303063W</t>
  </si>
  <si>
    <t>PE100 RC TRUBKA KANAL SDR11 63X5,8 100M</t>
  </si>
  <si>
    <t>4063876237372</t>
  </si>
  <si>
    <t>KP303083W</t>
  </si>
  <si>
    <t>PE100 RC TRUBKA KANAL SDR11 90X8,2 100M</t>
  </si>
  <si>
    <t>4063876237389</t>
  </si>
  <si>
    <t>KP303093W</t>
  </si>
  <si>
    <t>PE100 RC TRUBKA KAN SDR11 110X10,0 100M</t>
  </si>
  <si>
    <t>4063876237396</t>
  </si>
  <si>
    <t>KP303103W</t>
  </si>
  <si>
    <t>PE100 RC TRUBKA KAN SDR11 125X11,4 100M</t>
  </si>
  <si>
    <t>4063876237402</t>
  </si>
  <si>
    <t>KP303113W</t>
  </si>
  <si>
    <t>PE100 RC TRUBKA KAN SDR11 140X12,7 100M</t>
  </si>
  <si>
    <t>4063876237419</t>
  </si>
  <si>
    <t>KP303123W</t>
  </si>
  <si>
    <t>PE100 RC TRUBKA KAN SDR11 160X14,6 100M</t>
  </si>
  <si>
    <t>4063876237426</t>
  </si>
  <si>
    <t>KP303143W</t>
  </si>
  <si>
    <t>PE100 RC TRUBKA KAN SDR11 180X16,4 100M</t>
  </si>
  <si>
    <t>4063876237471</t>
  </si>
  <si>
    <t>U potrubí většího jak d450 je cena na vyžádání !!</t>
  </si>
  <si>
    <t>U potrubí většího jak d450 se jedná provedení černé s pruhem !!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</si>
  <si>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SafeTech RC</t>
    </r>
    <r>
      <rPr>
        <b/>
        <sz val="14"/>
        <rFont val="Arial CE"/>
        <family val="2"/>
        <charset val="238"/>
      </rPr>
      <t xml:space="preserve"> - pro rozvody plynu</t>
    </r>
  </si>
  <si>
    <t>FP403033W</t>
  </si>
  <si>
    <t>SafeTech RC plyn  SDR11   32x3.0   100m BC</t>
  </si>
  <si>
    <t>4026294791994</t>
  </si>
  <si>
    <t>SAFETECH TRUBKA PLYN SDR11 32X3,0 100M</t>
  </si>
  <si>
    <t>FP403043W</t>
  </si>
  <si>
    <t>SafeTech RC plyn  SDR11   40x3.7   100m BC</t>
  </si>
  <si>
    <t>4026294793127</t>
  </si>
  <si>
    <t>SAFETECH TRUBKA PLYN SDR11 40X3,7 100M</t>
  </si>
  <si>
    <t>FP403053W</t>
  </si>
  <si>
    <t>SafeTech RC plyn  SDR11   50x4.6   100m BC</t>
  </si>
  <si>
    <t>4026294792465</t>
  </si>
  <si>
    <t>SAFETECH TRUBKA PLYN SDR11 50X4,6 100M</t>
  </si>
  <si>
    <t>FP403063W</t>
  </si>
  <si>
    <t>SafeTech RC plyn  SDR11   63x5.8   100m BC</t>
  </si>
  <si>
    <t>4026294792212</t>
  </si>
  <si>
    <t>SAFETECH TRUBKA PLYN SDR11 63X5,8 100M</t>
  </si>
  <si>
    <t>FP403083W</t>
  </si>
  <si>
    <t>SafeTech RC plyn  SDR11   90x8.2   100m BC</t>
  </si>
  <si>
    <t>4026294793110</t>
  </si>
  <si>
    <t>SAFETECH TRUBKA PLYN SDR11 90X8,2 100M</t>
  </si>
  <si>
    <t>FP403093W</t>
  </si>
  <si>
    <t>SafeTech RC plyn  SDR11 110x10.0 100m BC</t>
  </si>
  <si>
    <t>4026294792397</t>
  </si>
  <si>
    <t>SAFETECH TRUBKA PLYN SDR11 110X10,0 100M</t>
  </si>
  <si>
    <t>FP403103W</t>
  </si>
  <si>
    <t>SafeTech RC plyn  SDR11 125x11.4 100m BC</t>
  </si>
  <si>
    <t>4026294793134</t>
  </si>
  <si>
    <t>SAFETECH TRUBKA PLYN SDR11 125X11,4 100M</t>
  </si>
  <si>
    <t>FP403123W</t>
  </si>
  <si>
    <t>SafeTech RC plyn  SDR11 160x14.6 100m BC</t>
  </si>
  <si>
    <t>4026294819391</t>
  </si>
  <si>
    <t>SAFETECH TRUBKA PLYN SDR11 160X14,6 100M</t>
  </si>
  <si>
    <t>FP403031W</t>
  </si>
  <si>
    <t>SafeTech RC plyn  SDR11   32x3.0    6m BC</t>
  </si>
  <si>
    <t>4026294792014</t>
  </si>
  <si>
    <t>SAFETECH TRUBKA PLYN SDR11 32X3,0 6M</t>
  </si>
  <si>
    <t>FP403041W</t>
  </si>
  <si>
    <t>SafeTech RC plyn  SDR11   40x3.7    6m BC</t>
  </si>
  <si>
    <t>4026294792885</t>
  </si>
  <si>
    <t>SAFETECH TRUBKA PLYN SDR11 40X3,7 6M</t>
  </si>
  <si>
    <t>FP403051W</t>
  </si>
  <si>
    <t>SafeTech RC plyn  SDR11   50x4.6    6m BC</t>
  </si>
  <si>
    <t>4026294792427</t>
  </si>
  <si>
    <t>SAFETECH TRUBKA PLYN SDR11 50X4,6 6M</t>
  </si>
  <si>
    <t>FP403061W</t>
  </si>
  <si>
    <t>SafeTech RC plyn  SDR11   63x5.8    6m BC</t>
  </si>
  <si>
    <t>4026294792175</t>
  </si>
  <si>
    <t>SAFETECH TRUBKA PLYN SDR11 63X5,8 6M</t>
  </si>
  <si>
    <t>FP403082W</t>
  </si>
  <si>
    <t>SafeTech RC plyn  SDR11   90x8.2    12m BC</t>
  </si>
  <si>
    <t>4026294792281</t>
  </si>
  <si>
    <t>SAFETECH TRUBKA PLYN SDR11 90X8,2 12M</t>
  </si>
  <si>
    <t>FP403092W</t>
  </si>
  <si>
    <t>SafeTech RC plyn  SDR11 110x10.0  12m BC</t>
  </si>
  <si>
    <t>4026294792373</t>
  </si>
  <si>
    <t>SAFETECH TRUBKA PLYN SDR11 110X10,0 12M</t>
  </si>
  <si>
    <t>FP403102W</t>
  </si>
  <si>
    <t>SafeTech RC plyn  SDR11 125x11.4  12m BC</t>
  </si>
  <si>
    <t>4026294793486</t>
  </si>
  <si>
    <t>SAFETECH TRUBKA PLYN SDR11 125X11,4 12M</t>
  </si>
  <si>
    <t>FP403122W</t>
  </si>
  <si>
    <t>SafeTech RC plyn  SDR11 160x14.6  12m BC</t>
  </si>
  <si>
    <t>4026294793448</t>
  </si>
  <si>
    <t>SAFETECH TRUBKA PLYN SDR11 160X14,6 12M</t>
  </si>
  <si>
    <t>FP403142W</t>
  </si>
  <si>
    <t>SafeTech RC plyn  SDR11 180x16.4  12m BC</t>
  </si>
  <si>
    <t>4026294792908</t>
  </si>
  <si>
    <t>SAFETECH TRUBKA PLYN SDR11 180X16,4 12M</t>
  </si>
  <si>
    <t>FP403152W</t>
  </si>
  <si>
    <t>SafeTech RC plyn  SDR11 200x18.2  12m BC</t>
  </si>
  <si>
    <t>4026294819414</t>
  </si>
  <si>
    <t>SAFETECH TRUBKA PLYN SDR11 200X18,2 12M</t>
  </si>
  <si>
    <t>FP403162W</t>
  </si>
  <si>
    <t>SafeTech RC plyn  SDR11 225x20.5  12m BC</t>
  </si>
  <si>
    <t>4026294791918</t>
  </si>
  <si>
    <t>SAFETECH TRUBKA PLYN SDR11 225X20,5 12M</t>
  </si>
  <si>
    <t>FP403172W</t>
  </si>
  <si>
    <t xml:space="preserve">SafeTech RC plyn  SDR11 250x22.7  12m </t>
  </si>
  <si>
    <t>4026294660894</t>
  </si>
  <si>
    <t>SAFETECH TRUBKA PLYN SDR11 250X22,7 12M</t>
  </si>
  <si>
    <t>FP413082W</t>
  </si>
  <si>
    <t>SafeTech RC plyn SDR17    90x5.4    12m BC</t>
  </si>
  <si>
    <t>4026294792243</t>
  </si>
  <si>
    <t>SAFETECH TRUBKA PLYN SDR17 90X5,4 12M</t>
  </si>
  <si>
    <t>FP413092W</t>
  </si>
  <si>
    <t>SafeTech RC plyn SDR17 110x6.6     12m BC</t>
  </si>
  <si>
    <t>4026294792328</t>
  </si>
  <si>
    <t>SAFETECH TRUBKA PLYN SDR17 110X6,6 12M</t>
  </si>
  <si>
    <t>FP413102W</t>
  </si>
  <si>
    <t>SafeTech RC plyn SDR17 125x7.4     12m BC</t>
  </si>
  <si>
    <t>4026294793462</t>
  </si>
  <si>
    <t>SAFETECH TRUBKA PLYN SDR17 125X7,4 12M</t>
  </si>
  <si>
    <t>FP413122W</t>
  </si>
  <si>
    <t>SafeTech RC plyn SDR17 160x9.5     12m BC</t>
  </si>
  <si>
    <t>4026294792403</t>
  </si>
  <si>
    <t>SAFETECH TRUBKA PLYN SDR17 160X9,5 12M</t>
  </si>
  <si>
    <t>FP413142W</t>
  </si>
  <si>
    <t>SafeTech RC plyn SDR17 180x10.7   12m BC</t>
  </si>
  <si>
    <t>4026294793424</t>
  </si>
  <si>
    <t>SAFETECH TRUBKA PLYN SDR17 180X10,7 12M</t>
  </si>
  <si>
    <t>FP413162W</t>
  </si>
  <si>
    <t>SafeTech RC plyn SDR17 225x13.4   12m BC</t>
  </si>
  <si>
    <t>4026294792137</t>
  </si>
  <si>
    <t>SAFETECH TRUBKA PLYN SDR17 225X13,4 12M</t>
  </si>
  <si>
    <t>FP413172W</t>
  </si>
  <si>
    <t xml:space="preserve">SafeTech RC plyn SDR17 250x14,8   12m </t>
  </si>
  <si>
    <t>4026294799211</t>
  </si>
  <si>
    <t>SAFETECH TRUBKA PLYN SDR17 250X14,8 12M</t>
  </si>
  <si>
    <t>FP413182W</t>
  </si>
  <si>
    <t xml:space="preserve">SafeTech RC plyn SDR17 280x16,6   12m </t>
  </si>
  <si>
    <t>4026294599828</t>
  </si>
  <si>
    <t>SAFETECH TRUBKA PLYN SDR17 280X16,6 12M</t>
  </si>
  <si>
    <t>FP413192W</t>
  </si>
  <si>
    <t>SafeTech RC plyn SDR17 315x18,7   12m</t>
  </si>
  <si>
    <t>4026294590658</t>
  </si>
  <si>
    <t>SAFETECH TRUBKA PLYN SDR17 315X18,7 12M</t>
  </si>
  <si>
    <t>U potrubí většího jak d315 je cena na vyžádání !!</t>
  </si>
  <si>
    <r>
      <t xml:space="preserve">PE100 potrubí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vody</t>
    </r>
  </si>
  <si>
    <t>U potrubí většího jak d225 nutno předem prověřit termín dodání !!</t>
  </si>
  <si>
    <r>
      <t xml:space="preserve">Materiál : </t>
    </r>
    <r>
      <rPr>
        <b/>
        <sz val="8"/>
        <rFont val="Arial CE"/>
        <charset val="238"/>
      </rPr>
      <t>PE100</t>
    </r>
  </si>
  <si>
    <t>VP103083W</t>
  </si>
  <si>
    <t>PE 100 voda SDR11 BK/BL  90x8,2         100m</t>
  </si>
  <si>
    <t>4026294504822</t>
  </si>
  <si>
    <t>PE100 TRUBKA VODA SDR11 90X8,2 100M</t>
  </si>
  <si>
    <t>VP103093W</t>
  </si>
  <si>
    <t>PE 100 voda SDR11 BK/BL  110x10,0     100m</t>
  </si>
  <si>
    <t>4026294504792</t>
  </si>
  <si>
    <t>PE100 TRUBKA VODA SDR11 110X10,0 100M</t>
  </si>
  <si>
    <t>VP103103W</t>
  </si>
  <si>
    <t>PE 100 voda SDR11 BK/BL  125x11,4     100m</t>
  </si>
  <si>
    <t>4026294887918</t>
  </si>
  <si>
    <t>PE100 TRUBKA VODA SDR11 125X11,4 100M</t>
  </si>
  <si>
    <t>VP103123W</t>
  </si>
  <si>
    <t>PE 100 voda SDR11 BK/BL  160x14,6     100m</t>
  </si>
  <si>
    <t>4026294504143</t>
  </si>
  <si>
    <t>PE100 TRUBKA VODA SDR11 160X14,6 100M</t>
  </si>
  <si>
    <t>VP103062W</t>
  </si>
  <si>
    <t>PE 100 voda SDR11 BK/BL  63x5,8         12m</t>
  </si>
  <si>
    <t>4026294789526</t>
  </si>
  <si>
    <t>PE100 TRUBKA VODA SDR11 63X5,8 12M</t>
  </si>
  <si>
    <t>VP103072W</t>
  </si>
  <si>
    <t>PE 100 voda SDR11 BK/BL  75x6,8         12m</t>
  </si>
  <si>
    <t>4026294504808</t>
  </si>
  <si>
    <t>PE100 TRUBKA VODA SDR11 75X6,8 12M</t>
  </si>
  <si>
    <t>VP103082W</t>
  </si>
  <si>
    <t>PE 100 voda SDR11 BK/BL  90x8,2         12m</t>
  </si>
  <si>
    <t>4026294504730</t>
  </si>
  <si>
    <t>PE100 TRUBKA VODA SDR11 90X8,2 12M</t>
  </si>
  <si>
    <t>VP103092W</t>
  </si>
  <si>
    <t>PE 100 voda SDR11 BK/BL 110x10,0      12m</t>
  </si>
  <si>
    <t>4026294502750</t>
  </si>
  <si>
    <t>PE100 TRUBKA VODA SDR11 110X10,0 12M</t>
  </si>
  <si>
    <t>VP103102W</t>
  </si>
  <si>
    <t>PE 100 voda SDR11 BK/BL 125x11,4      12m</t>
  </si>
  <si>
    <t>4026294789564</t>
  </si>
  <si>
    <t>PE100 TRUBKA VODA SDR11 125X11,4 12M</t>
  </si>
  <si>
    <t>VP103122W</t>
  </si>
  <si>
    <t>PE 100 voda SDR11 BK/BL 160x14,6      12m</t>
  </si>
  <si>
    <t>4026294502774</t>
  </si>
  <si>
    <t>PE100 TRUBKA VODA SDR11 160X14,6 12M</t>
  </si>
  <si>
    <t>VP103162W</t>
  </si>
  <si>
    <t>PE 100 voda SDR11 BK/BL  250x22,7     12m</t>
  </si>
  <si>
    <t>4026294502811</t>
  </si>
  <si>
    <t>PE100 TRUBKA VODA SDR11 250X22,7 12M</t>
  </si>
  <si>
    <t>VP103192W</t>
  </si>
  <si>
    <t>PE 100 voda SDR11 BK/BL  315x28,6     12m</t>
  </si>
  <si>
    <t>4026294479649</t>
  </si>
  <si>
    <t>PE100 TRUBKA VODA SDR11 315X28,6 12M</t>
  </si>
  <si>
    <t>VP103212W</t>
  </si>
  <si>
    <t>PE 100 voda SDR11 BK/BL  400x36,3     12m</t>
  </si>
  <si>
    <t>4026294438585</t>
  </si>
  <si>
    <t>PE100 TRUBKA VODA SDR11 400X36,3 12M</t>
  </si>
  <si>
    <t>VP203093W</t>
  </si>
  <si>
    <t>PE 100 voda SDR17 BK/BL  110x6,6       100m</t>
  </si>
  <si>
    <t>4026294503115</t>
  </si>
  <si>
    <t>PE100 TRUBKA VODA SDR17 110X6,6 100M</t>
  </si>
  <si>
    <t>VP203082W</t>
  </si>
  <si>
    <t>PE 100 voda SDR17 BK/BL  90x5,4         12m</t>
  </si>
  <si>
    <t>4026294503016</t>
  </si>
  <si>
    <t>PE100 TRUBKA VODA SDR17 90X5,4 12M</t>
  </si>
  <si>
    <t>VP203092W</t>
  </si>
  <si>
    <t>PE 100 voda SDR17 BK/BL  110x6,6       12m</t>
  </si>
  <si>
    <t>4026294503047</t>
  </si>
  <si>
    <t>PE100 TRUBKA VODA SDR17 110X6,6 12M</t>
  </si>
  <si>
    <t>VP203122W</t>
  </si>
  <si>
    <t>PE 100 voda SDR17 BK/BL  160x9,5       12m</t>
  </si>
  <si>
    <t>4026294503122</t>
  </si>
  <si>
    <t>PE100 TRUBKA VODA SDR17 160X9,5 12M</t>
  </si>
  <si>
    <t>VP203152W</t>
  </si>
  <si>
    <t>PE 100 voda SDR17 BK/BL  200x11,9     12m</t>
  </si>
  <si>
    <t>4026294503146</t>
  </si>
  <si>
    <t>PE100 TRUBKA VODA SDR17 200X11,9 12M</t>
  </si>
  <si>
    <t>VP203172W</t>
  </si>
  <si>
    <t>PE 100 voda SDR17 BK/BL  250x14,8     12m</t>
  </si>
  <si>
    <t>4026294503160</t>
  </si>
  <si>
    <t>PE100 TRUBKA VODA SDR17 250X14,8 12M</t>
  </si>
  <si>
    <t>VP203192W</t>
  </si>
  <si>
    <t>PE 100 voda SDR17 BK/BL  315x18,7     12m</t>
  </si>
  <si>
    <t>4026294503184</t>
  </si>
  <si>
    <t>PE100 TRUBKA VODA SDR17 315X18,7 12M</t>
  </si>
  <si>
    <t>BK/BL = černá trubka s modrým pruhem</t>
  </si>
  <si>
    <r>
      <t xml:space="preserve">PE100 potrubí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kanalizace</t>
    </r>
  </si>
  <si>
    <t>KP103063W</t>
  </si>
  <si>
    <t>PE 100 kanal SDR11 BK    63x5,8    100m</t>
  </si>
  <si>
    <t>4026294239458</t>
  </si>
  <si>
    <t>PE100 TRUBKA KANAL SDR11 63X5,8 100M</t>
  </si>
  <si>
    <t>KP103073W</t>
  </si>
  <si>
    <t>PE 100 kanal SDR11 BK    75x6,8    100m</t>
  </si>
  <si>
    <t>4026294783449</t>
  </si>
  <si>
    <t>PE100 TRUBKA KANAL SDR11 75X6,8 100M</t>
  </si>
  <si>
    <t>KP103093W</t>
  </si>
  <si>
    <t>PE 100 kanal SDR11 BK  110x10,0  100m</t>
  </si>
  <si>
    <t>4026294483011</t>
  </si>
  <si>
    <t>PE100 TRUBKA KANAL SDR11 110X10,0 100M</t>
  </si>
  <si>
    <t>KP103103W</t>
  </si>
  <si>
    <t>PE 100 kanal SDR11 BK  125x11,4  100m</t>
  </si>
  <si>
    <t>4026294478536</t>
  </si>
  <si>
    <t>PE100 TRUBKA KANAL SDR11 125X11,4 100M</t>
  </si>
  <si>
    <t>KP103123W</t>
  </si>
  <si>
    <t>PE 100 kanal SDR11 BK  160x14,6  100m</t>
  </si>
  <si>
    <t>4026294481604</t>
  </si>
  <si>
    <t>PE100 TRUBKA KANAL SDR11 160X14,6 100M</t>
  </si>
  <si>
    <t>KP103072W</t>
  </si>
  <si>
    <t>PE 100 kanal SDR11 BK   75x6,8     12m</t>
  </si>
  <si>
    <t>4026294778919</t>
  </si>
  <si>
    <t>PE100 TRUBKA KANAL SDR11 75X6,8 12M</t>
  </si>
  <si>
    <t>KP103082W</t>
  </si>
  <si>
    <t>PE 100 kanal SDR11 BK   90x8,2     12m</t>
  </si>
  <si>
    <t>4026294778971</t>
  </si>
  <si>
    <t>PE100 TRUBKA KANAL SDR11 90X8,2 12M</t>
  </si>
  <si>
    <t>KP103092W</t>
  </si>
  <si>
    <t>PE 100 kanal SDR11 BK  110x10,0   12m</t>
  </si>
  <si>
    <t>4026294510281</t>
  </si>
  <si>
    <t>PE100 TRUBKA KANAL SDR11 110X10,0 12M</t>
  </si>
  <si>
    <t>KP103102W</t>
  </si>
  <si>
    <t>PE 100 kanal SDR11 BK  125x11,4   12m</t>
  </si>
  <si>
    <t>4026294779688</t>
  </si>
  <si>
    <t>PE100 TRUBKA KANAL SDR11 125X11,4 12M</t>
  </si>
  <si>
    <t>KP103112W</t>
  </si>
  <si>
    <t>PE 100 kanal SDR11 BK  140x12,7   12m</t>
  </si>
  <si>
    <t>4026294784217</t>
  </si>
  <si>
    <t>PE100 TRUBKA KANAL SDR11 140X12,7 12M</t>
  </si>
  <si>
    <t>KP103142W</t>
  </si>
  <si>
    <t>PE 100 kanal SDR11 BK  180x16,4   12m</t>
  </si>
  <si>
    <t>4026294212833</t>
  </si>
  <si>
    <t>PE100 TRUBKA KANAL SDR11 180X16,4 12M</t>
  </si>
  <si>
    <t>KP103162W</t>
  </si>
  <si>
    <t>PE 100 kanal SDR11 BK  225x20,5   12m</t>
  </si>
  <si>
    <t>4026294386633</t>
  </si>
  <si>
    <t>PE100 TRUBKA KANAL SDR11 225X20,5 12M</t>
  </si>
  <si>
    <t>KP103172W</t>
  </si>
  <si>
    <t>PE 100 kanal SDR11 BK  250x22,7   12m</t>
  </si>
  <si>
    <t>4026294596919</t>
  </si>
  <si>
    <t>PE100 TRUBKA KANAL SDR11 250X22,7 12M</t>
  </si>
  <si>
    <t>KP103182W</t>
  </si>
  <si>
    <t>PE 100 kanal SDR11 BK  280x25,4   12m</t>
  </si>
  <si>
    <t>4026294478277</t>
  </si>
  <si>
    <t>PE100 TRUBKA KANAL SDR11 280X25,4 12M</t>
  </si>
  <si>
    <t>KP103192W</t>
  </si>
  <si>
    <t>PE 100 kanal SDR11 BK  315x28,6   12m</t>
  </si>
  <si>
    <t>4026294317415</t>
  </si>
  <si>
    <t>PE100 TRUBKA KANAL SDR11 315X28,6 12M</t>
  </si>
  <si>
    <t>KP103202W</t>
  </si>
  <si>
    <t>PE 100 kanal SDR11 BK  355x32,2   12m</t>
  </si>
  <si>
    <t>4026294475764</t>
  </si>
  <si>
    <t>PE100 TRUBKA KANAL SDR11 355X32,2 12M</t>
  </si>
  <si>
    <t>KP103212W</t>
  </si>
  <si>
    <t>PE 100 kanal SDR11 BK  400x36,3   12m</t>
  </si>
  <si>
    <t>4026294478369</t>
  </si>
  <si>
    <t>PE100 TRUBKA KANAL SDR11 400X36,3 12M</t>
  </si>
  <si>
    <t>KP103222W</t>
  </si>
  <si>
    <t>PE 100 kanal SDR11 BK  450x40,9   12m</t>
  </si>
  <si>
    <t>4026294495137</t>
  </si>
  <si>
    <t>PE100 TRUBKA KANAL SDR11 450X40,9 12M</t>
  </si>
  <si>
    <t>KP103232W</t>
  </si>
  <si>
    <t>PE 100 kanal SDR11 BK  500x45,4   12m</t>
  </si>
  <si>
    <t>4026294478345</t>
  </si>
  <si>
    <t>PE100 TRUBKA KANAL SDR11 500X45,4 12M</t>
  </si>
  <si>
    <t>KP203083W</t>
  </si>
  <si>
    <t>PE 100 kanal SDR17 BK    90x5,4    100m</t>
  </si>
  <si>
    <t>4026294756344</t>
  </si>
  <si>
    <t>PE100 TRUBKA KANAL SDR17 90X5,4 100M</t>
  </si>
  <si>
    <t>KP203093W</t>
  </si>
  <si>
    <t>PE 100 kanal SDR17 BK  110x6,6    100m</t>
  </si>
  <si>
    <t>4026294328329</t>
  </si>
  <si>
    <t>PE100 TRUBKA KANAL SDR17 110X6,6 100M</t>
  </si>
  <si>
    <t>KP203103W</t>
  </si>
  <si>
    <t>PE 100 kanal SDR17 BK  125x7,4    100m</t>
  </si>
  <si>
    <t>4026294235634</t>
  </si>
  <si>
    <t>PE100 TRUBKA KANAL SDR17 125X7,4 100M</t>
  </si>
  <si>
    <t>KP203082W</t>
  </si>
  <si>
    <t>PE 100 kanal SDR17 BK    90x5,4     12m</t>
  </si>
  <si>
    <t>4026294778940</t>
  </si>
  <si>
    <t>PE100 TRUBKA KANAL SDR17 90X5,4 12M</t>
  </si>
  <si>
    <t>KP203092W</t>
  </si>
  <si>
    <t>PE 100 kanal SDR17 BK  110x6,6     12m</t>
  </si>
  <si>
    <t>4026294779206</t>
  </si>
  <si>
    <t>PE100 TRUBKA KANAL SDR17 110X6,6 12M</t>
  </si>
  <si>
    <t>KP203102W</t>
  </si>
  <si>
    <t>PE 100 kanal SDR17 BK  125x7,4     12m</t>
  </si>
  <si>
    <t>4026294565717</t>
  </si>
  <si>
    <t>PE100 TRUBKA KANAL SDR17 125X7,4 12M</t>
  </si>
  <si>
    <t>KP203112W</t>
  </si>
  <si>
    <t>PE 100 kanal SDR17 BK  140x8,3     12m</t>
  </si>
  <si>
    <t>4026294784095</t>
  </si>
  <si>
    <t>PE100 TRUBKA KANAL SDR17 140X8,3 12M</t>
  </si>
  <si>
    <t>KP203142W</t>
  </si>
  <si>
    <t>PE 100 kanal SDR17 BK  180x10,7   12m</t>
  </si>
  <si>
    <t>4063876245193</t>
  </si>
  <si>
    <t>PE100 RC TRUBKA KANAL SDR17 180X10,7 12M</t>
  </si>
  <si>
    <t>KP203152W</t>
  </si>
  <si>
    <t>PE 100 kanal SDR17 BK  200x11,9   12m</t>
  </si>
  <si>
    <t>4026294755415</t>
  </si>
  <si>
    <t>PE100 TRUBKA KANAL SDR17 200X11,9 12M</t>
  </si>
  <si>
    <t>KP203162W</t>
  </si>
  <si>
    <t>PE 100 kanal SDR17 BK  225x13,4   12m</t>
  </si>
  <si>
    <t>4026294263583</t>
  </si>
  <si>
    <t>PE100 TRUBKA KANAL SDR17 225X13,4 12M</t>
  </si>
  <si>
    <t>KP203182W</t>
  </si>
  <si>
    <t>PE 100 kanal SDR17 BK  280x16,6   12m</t>
  </si>
  <si>
    <t>4026294784149</t>
  </si>
  <si>
    <t>PE100 TRUBKA KANAL SDR17 280x16,6 12M</t>
  </si>
  <si>
    <t>KP203192W</t>
  </si>
  <si>
    <t>PE 100 kanal SDR17 BK  315x18,7   12m</t>
  </si>
  <si>
    <t>4026294565670</t>
  </si>
  <si>
    <t>PE100 TRUBKA KANAL SDR17 315X18,7 12M</t>
  </si>
  <si>
    <t>KP203202W</t>
  </si>
  <si>
    <t>PE 100 kanal SDR17 BK  355x21,1   12m</t>
  </si>
  <si>
    <t>4026294194207</t>
  </si>
  <si>
    <t>PE100 TRUBKA KANAL SDR17 355X21,1 12M</t>
  </si>
  <si>
    <t>KP203212W</t>
  </si>
  <si>
    <t>PE 100 kanal SDR17 BK  400x23,7   12m</t>
  </si>
  <si>
    <t>4026294287350</t>
  </si>
  <si>
    <t>PE100 TRUBKA KANAL SDR17 400X23,7 12M</t>
  </si>
  <si>
    <t>KP203222W</t>
  </si>
  <si>
    <t>PE 100 kanal SDR17 BK  450x26,7   12m</t>
  </si>
  <si>
    <t>4026294130984</t>
  </si>
  <si>
    <t>PE100 TRUBKA KANAL SDR17 450X26,7 12M</t>
  </si>
  <si>
    <t>KP203232W</t>
  </si>
  <si>
    <t>PE 100 kanal SDR17 BK  500x29,7   12m</t>
  </si>
  <si>
    <t>4026294189852</t>
  </si>
  <si>
    <t>PE100 TRUBKA KANAL SDR17 500X29,7 12M</t>
  </si>
  <si>
    <t>BK =  černá trubka</t>
  </si>
  <si>
    <t>WAVIN QUICKSTREAM PE</t>
  </si>
  <si>
    <t>Podtlakové odvodnění plochých střech</t>
  </si>
  <si>
    <r>
      <t xml:space="preserve">Materiál : </t>
    </r>
    <r>
      <rPr>
        <b/>
        <sz val="8"/>
        <rFont val="Arial CE"/>
        <charset val="238"/>
      </rPr>
      <t>PE</t>
    </r>
  </si>
  <si>
    <t>OF951910W</t>
  </si>
  <si>
    <t>Střešní vtok QS-P+ fóliový typ</t>
  </si>
  <si>
    <t>4026294817731</t>
  </si>
  <si>
    <t>QS VTOK STŘEŠNÍ QS-P+ FÓLIE</t>
  </si>
  <si>
    <t>OF951920W</t>
  </si>
  <si>
    <t>Střešní vtok bezp. QS-P+ fóliový typ</t>
  </si>
  <si>
    <t>4026294817748</t>
  </si>
  <si>
    <t>QS VTOK STŘEŠNÍ BEZPEČNOSTNÍ QS-P+ FÓLIE</t>
  </si>
  <si>
    <t>OF951930W</t>
  </si>
  <si>
    <t>Střešní vtok QS-P+ živičný typ</t>
  </si>
  <si>
    <t>4026294821219</t>
  </si>
  <si>
    <t>QS VTOK STŘEŠNÍ QS-P+ ŽIVICE</t>
  </si>
  <si>
    <t>OF970955W</t>
  </si>
  <si>
    <t>Příslušenství QS-P+ pro živičný typ</t>
  </si>
  <si>
    <t>4026294816611</t>
  </si>
  <si>
    <t>QS PŘÍSLUŠENSTVÍ ŽIVICE QS-P+</t>
  </si>
  <si>
    <t>OF951155W</t>
  </si>
  <si>
    <t xml:space="preserve">Doplněk bezpečnostních vtoků QS-P+ </t>
  </si>
  <si>
    <t>4026294817618</t>
  </si>
  <si>
    <t>QS DOPLNĚK BEZPEČNOSTNÍHO VTOKU QS-P+</t>
  </si>
  <si>
    <t>OF951810W</t>
  </si>
  <si>
    <t>Střešní vtok QSM fóliový typ</t>
  </si>
  <si>
    <t>8712148523984</t>
  </si>
  <si>
    <t>QS VTOK STŘEŠNÍ QS-M FÓLIE</t>
  </si>
  <si>
    <t>OF951812W</t>
  </si>
  <si>
    <t>Střešní vtok QSM živičný typ</t>
  </si>
  <si>
    <t>8712148523991</t>
  </si>
  <si>
    <t>QS VTOK STŘEŠNÍ QS-M ŽIVICE</t>
  </si>
  <si>
    <t>OF951820W</t>
  </si>
  <si>
    <t>Střešní vtok QSM žlabový typ</t>
  </si>
  <si>
    <t>8712148523946</t>
  </si>
  <si>
    <t>QS VTOK STŘEŠNÍ QS-M ŽLAB</t>
  </si>
  <si>
    <t>OF951821W</t>
  </si>
  <si>
    <t>Střešní vtok QSM 200 žlabový typ</t>
  </si>
  <si>
    <t>4063876036760</t>
  </si>
  <si>
    <t>QS VTOK STŘEŠNÍ QS-M 200 ŽLAB</t>
  </si>
  <si>
    <t>OF951822W</t>
  </si>
  <si>
    <t>Střešní vtok QSM fóliový typ + kačírek</t>
  </si>
  <si>
    <t>8712148523953</t>
  </si>
  <si>
    <t>QS VTOK STŘEŠNÍ QS-M FÓLIE+KAČÍREK</t>
  </si>
  <si>
    <t>OF951824W</t>
  </si>
  <si>
    <t>Střešní vtok QSM živičný typ + kačírek</t>
  </si>
  <si>
    <t>8712148523977</t>
  </si>
  <si>
    <t>QS VTOK STŘEŠNÍ QS-M ŽIVICE+KAČÍREK</t>
  </si>
  <si>
    <t>OF951814W</t>
  </si>
  <si>
    <t>Doplněk bezpečnostích vtoků QSM 75</t>
  </si>
  <si>
    <t>4026294764752</t>
  </si>
  <si>
    <t>QS DOPLNĚK BEZPEČNOSTNÍHO VTOKU QS-M</t>
  </si>
  <si>
    <t>OF954231W</t>
  </si>
  <si>
    <t>Elektrický ohřev QS-P+</t>
  </si>
  <si>
    <t>4026294819520</t>
  </si>
  <si>
    <t>QS OHŘEV ELEKTRICKÝ QS-P+</t>
  </si>
  <si>
    <t>OF954232W</t>
  </si>
  <si>
    <t>Elektrický ohřev QSM 75</t>
  </si>
  <si>
    <t>5907444856628</t>
  </si>
  <si>
    <t>QS OHŘEV ELEKTRICKÝ QS-M</t>
  </si>
  <si>
    <t>OF925140W</t>
  </si>
  <si>
    <t>Spojka s vnitřním závitem d 40 2,5"</t>
  </si>
  <si>
    <t>5907444012017</t>
  </si>
  <si>
    <t>QS HDPE SPOJKA VNITŘNÍ ZÁVIT 40 2,5"</t>
  </si>
  <si>
    <t>OF925150W</t>
  </si>
  <si>
    <t>Spojka s vnitřním závitem d 50 2,5"</t>
  </si>
  <si>
    <t>5907444012024</t>
  </si>
  <si>
    <t>QS HDPE SPOJKA VNITŘNÍ ZÁVIT 50 2,5"</t>
  </si>
  <si>
    <t>OF925156W</t>
  </si>
  <si>
    <t>Spojka s vnitřním závitem d 56 2,5"</t>
  </si>
  <si>
    <t>5907444012031</t>
  </si>
  <si>
    <t>QS HDPE SPOJKA VNITŘNÍ ZÁVIT 56 2,5"</t>
  </si>
  <si>
    <t>OF925163W</t>
  </si>
  <si>
    <t>Spojka s vnitřním závitem d 63 2,5"</t>
  </si>
  <si>
    <t>5907444012048</t>
  </si>
  <si>
    <t>QS HDPE SPOJKA VNITŘNÍ ZÁVIT 63 2,5"</t>
  </si>
  <si>
    <t>OF925175W</t>
  </si>
  <si>
    <t xml:space="preserve">Spojka s vnitřním závitem d 75 2,5" </t>
  </si>
  <si>
    <t>5907444001868</t>
  </si>
  <si>
    <t>QS HDPE SPOJKA VNITŘNÍ ZÁVIT 75 2,5"</t>
  </si>
  <si>
    <t>OF999060W</t>
  </si>
  <si>
    <t>Set pro připojení parozábrany DN 75</t>
  </si>
  <si>
    <t>4026294874536</t>
  </si>
  <si>
    <t>QS SET PAROZÁBRANA DN 75</t>
  </si>
  <si>
    <t>OF999055W</t>
  </si>
  <si>
    <t>Set pro připojení parozábrany s odvodňovací přípojkou DN 75</t>
  </si>
  <si>
    <t>4026294874529</t>
  </si>
  <si>
    <t>QS SET PAROZÁBRANA S ODVOD. PŘÍP. DN75</t>
  </si>
  <si>
    <t>OF970952W</t>
  </si>
  <si>
    <t>Plech základní  600x600x1,5</t>
  </si>
  <si>
    <t>4026294579080</t>
  </si>
  <si>
    <t>QS PLECH ZÁKLADNÍ 600x600x1,5</t>
  </si>
  <si>
    <t>OP910040W</t>
  </si>
  <si>
    <t xml:space="preserve">TRUBKA HDPE 40X3,0 5M         </t>
  </si>
  <si>
    <t>5996111085287</t>
  </si>
  <si>
    <t>QS HDPE TRUBKA DN40X3,0 5M</t>
  </si>
  <si>
    <t>OP910050W</t>
  </si>
  <si>
    <t xml:space="preserve">TRUBKA HDPE 50X3,0 5M         </t>
  </si>
  <si>
    <t>5996111042228</t>
  </si>
  <si>
    <t>QS HDPE TRUBKA DN50X3,0 5M</t>
  </si>
  <si>
    <t>OP910056W</t>
  </si>
  <si>
    <t xml:space="preserve">TRUBKA HDPE 56X3,0 5M         </t>
  </si>
  <si>
    <t>5996111108290</t>
  </si>
  <si>
    <t>QS HDPE TRUBKA DN56X3,0 5M</t>
  </si>
  <si>
    <t>OP910063W</t>
  </si>
  <si>
    <t xml:space="preserve">TRUBKA HDPE 63X3,0 5M         </t>
  </si>
  <si>
    <t>5996111085294</t>
  </si>
  <si>
    <t>QS HDPE TRUBKA DN63X3,0 5M</t>
  </si>
  <si>
    <t>OP910075W</t>
  </si>
  <si>
    <t xml:space="preserve">TRUBKA HDPE 75X3,0 5M         </t>
  </si>
  <si>
    <t>5996111037903</t>
  </si>
  <si>
    <t>QS HDPE TRUBKA DN75X3,0 5M</t>
  </si>
  <si>
    <t>OP910090W</t>
  </si>
  <si>
    <t xml:space="preserve">TRUBKA HDPE 90X3,5 5M         </t>
  </si>
  <si>
    <t>5996111037897</t>
  </si>
  <si>
    <t>QS HDPE TRUBKA DN90X3,5 5M</t>
  </si>
  <si>
    <t>OP910110W</t>
  </si>
  <si>
    <t xml:space="preserve">TRUBKA HDPE 110X4,3 5M        </t>
  </si>
  <si>
    <t>5996111037880</t>
  </si>
  <si>
    <t>QS HDPE TRUBKA DN110X4,3 5M</t>
  </si>
  <si>
    <t>OP910125W</t>
  </si>
  <si>
    <t xml:space="preserve">TRUBKA HDPE 125X4,9 5M        </t>
  </si>
  <si>
    <t>5996111037873</t>
  </si>
  <si>
    <t>QS HDPE TRUBKA DN125X4,9 5M</t>
  </si>
  <si>
    <t>OP910160W</t>
  </si>
  <si>
    <t xml:space="preserve">TRUBKA HDPE 160X6,2 5M        </t>
  </si>
  <si>
    <t>5996111037842</t>
  </si>
  <si>
    <t>QS HDPE TRUBKA DN160X6,2 5M</t>
  </si>
  <si>
    <t>OP911200W</t>
  </si>
  <si>
    <t xml:space="preserve">TRUBKA HDPE 200X7,7 5M        </t>
  </si>
  <si>
    <t>5996111109297</t>
  </si>
  <si>
    <t>QS HDPE TRUBKA DN200X7,7 5M</t>
  </si>
  <si>
    <t>OP911250W</t>
  </si>
  <si>
    <t xml:space="preserve">TRUBKA HDPE 250X9,6 5M        </t>
  </si>
  <si>
    <t>5996111107897</t>
  </si>
  <si>
    <t>QS HDPE TRUBKA DN250X9,6 5M</t>
  </si>
  <si>
    <t>OP911315W</t>
  </si>
  <si>
    <t xml:space="preserve">TRUBKA HDPE 315X12,1 5M        </t>
  </si>
  <si>
    <t>4026294367731</t>
  </si>
  <si>
    <t>QS HDPE TRUBKA DN315X12,1 5M</t>
  </si>
  <si>
    <t>OP900200W</t>
  </si>
  <si>
    <t xml:space="preserve">TRUBKA HDPE 200X6,2 5M        </t>
  </si>
  <si>
    <t>5996111037859</t>
  </si>
  <si>
    <t>QS HDPE TRUBKA DN200X6,2 5M</t>
  </si>
  <si>
    <t>OP900250W</t>
  </si>
  <si>
    <t xml:space="preserve">TRUBKA HDPE 250X7,8 5M        </t>
  </si>
  <si>
    <t>5996111054238</t>
  </si>
  <si>
    <t>QS HDPE TRUBKA DN250X7,8 5M</t>
  </si>
  <si>
    <t>OP900315W</t>
  </si>
  <si>
    <t xml:space="preserve">TRUBKA HDPE 315X9,8 5M        </t>
  </si>
  <si>
    <t>4026294367717</t>
  </si>
  <si>
    <t>QS HDPE TRUBKA DN315X9,8 5M</t>
  </si>
  <si>
    <t>OF920040W</t>
  </si>
  <si>
    <t>Elektroodporový nátrubek WaviDuo d 40</t>
  </si>
  <si>
    <t>7611704508780</t>
  </si>
  <si>
    <t>QS HDPE ELEKTRO NÁTRUBEK WAVIDUO 40</t>
  </si>
  <si>
    <t>OF920050W</t>
  </si>
  <si>
    <t>Elektroodporový nátrubek WaviDuo d 50</t>
  </si>
  <si>
    <t>7611704508797</t>
  </si>
  <si>
    <t>QS HDPE ELEKTRO NÁTRUBEK WAVIDUO 50</t>
  </si>
  <si>
    <t>OF920056W</t>
  </si>
  <si>
    <t>Elektroodporový nátrubek WaviDuo d 56</t>
  </si>
  <si>
    <t>7611704508803</t>
  </si>
  <si>
    <t>QS HDPE ELEKTRO NÁTRUBEK WAVIDUO 56</t>
  </si>
  <si>
    <t>OF920063W</t>
  </si>
  <si>
    <t>Elektroodporový nátrubek WaviDuo d 63</t>
  </si>
  <si>
    <t>7611704508810</t>
  </si>
  <si>
    <t>QS HDPE ELEKTRO NÁTRUBEK WAVIDUO 63</t>
  </si>
  <si>
    <t>OF920075W</t>
  </si>
  <si>
    <t>Elektroodporový nátrubek WaviDuo d 75</t>
  </si>
  <si>
    <t>7611704508827</t>
  </si>
  <si>
    <t>QS HDPE ELEKTRO NÁTRUBEK WAVIDUO 75</t>
  </si>
  <si>
    <t>OF920090W</t>
  </si>
  <si>
    <t>Elektroodporový nátrubek WaviDuo d 90</t>
  </si>
  <si>
    <t>7611704508834</t>
  </si>
  <si>
    <t>QS HDPE ELEKTRO NÁTRUBEK WAVIDUO 90</t>
  </si>
  <si>
    <t>OF920110W</t>
  </si>
  <si>
    <t>Elektroodporový nátrubek WaviDuo d 110</t>
  </si>
  <si>
    <t>7611704508841</t>
  </si>
  <si>
    <t>QS HDPE ELEKTRO NÁTRUBEK WAVIDUO 110</t>
  </si>
  <si>
    <t>OF920125W</t>
  </si>
  <si>
    <t>Elektroodporový nátrubek WaviDuo d 125</t>
  </si>
  <si>
    <t>7611704508858</t>
  </si>
  <si>
    <t>QS HDPE ELEKTRO NÁTRUBEK WAVIDUO 125</t>
  </si>
  <si>
    <t>OF920160W</t>
  </si>
  <si>
    <t>Elektroodporový nátrubek WaviDuo d 160</t>
  </si>
  <si>
    <t>7611704508865</t>
  </si>
  <si>
    <t>QS HDPE ELEKTRO NÁTRUBEK WAVIDUO 160</t>
  </si>
  <si>
    <t>OF920200W</t>
  </si>
  <si>
    <t>Elektroodporový nátrubek WaviDuo d 200</t>
  </si>
  <si>
    <t>7611704494601</t>
  </si>
  <si>
    <t>QS HDPE ELEKTRO NÁTRUBEK WAVIDUO 200</t>
  </si>
  <si>
    <t>OF920250W</t>
  </si>
  <si>
    <t>Elektroodporový nátrubek WaviDuo d 250</t>
  </si>
  <si>
    <t>7611704494373</t>
  </si>
  <si>
    <t>QS HDPE ELEKTRO NÁTRUBEK WAVIDUO 250</t>
  </si>
  <si>
    <t>OF920315W</t>
  </si>
  <si>
    <t>Elektroodporový nátrubek WaviDuo d 315</t>
  </si>
  <si>
    <t>7611704494380</t>
  </si>
  <si>
    <t>QS HDPE ELEKTRO NÁTRUBEK WAVIDUO 315</t>
  </si>
  <si>
    <t>OF913010W</t>
  </si>
  <si>
    <t>Excentrická redukce 50/40</t>
  </si>
  <si>
    <t>8018464015210</t>
  </si>
  <si>
    <t>QS HDPE REDUKCE EXCENTRICKÁ 50/40</t>
  </si>
  <si>
    <t>OF913011W</t>
  </si>
  <si>
    <t>Excentrická redukce 56/40</t>
  </si>
  <si>
    <t>8018464210660</t>
  </si>
  <si>
    <t>QS HDPE REDUKCE EXCENTRICKÁ 56/40</t>
  </si>
  <si>
    <t>OF913012W</t>
  </si>
  <si>
    <t>Excentrická redukce 56/50</t>
  </si>
  <si>
    <t>8018464015234</t>
  </si>
  <si>
    <t>QS HDPE REDUKCE EXCENTRICKÁ 56/50</t>
  </si>
  <si>
    <t>OF913013W</t>
  </si>
  <si>
    <t>Excentrická redukce 63/40</t>
  </si>
  <si>
    <t>8018464015241</t>
  </si>
  <si>
    <t>QS HDPE REDUKCE EXCENTRICKÁ 63/40</t>
  </si>
  <si>
    <t>OF913014W</t>
  </si>
  <si>
    <t>Excentrická redukce 63/50</t>
  </si>
  <si>
    <t>8018464015258</t>
  </si>
  <si>
    <t>QS HDPE REDUKCE EXCENTRICKÁ 63/50</t>
  </si>
  <si>
    <t>OF913015W</t>
  </si>
  <si>
    <t>Excentrická redukce 63/56</t>
  </si>
  <si>
    <t>8018464015265</t>
  </si>
  <si>
    <t>QS HDPE REDUKCE EXCENTRICKÁ 63/56</t>
  </si>
  <si>
    <t>OF913016W</t>
  </si>
  <si>
    <t>Excentrická redukce 75/40</t>
  </si>
  <si>
    <t>8018464015272</t>
  </si>
  <si>
    <t>QS HDPE REDUKCE EXCENTRICKÁ 75/40</t>
  </si>
  <si>
    <t>OF913017W</t>
  </si>
  <si>
    <t>Excentrická redukce 75/50</t>
  </si>
  <si>
    <t>8018464015289</t>
  </si>
  <si>
    <t>QS HDPE REDUKCE EXCENTRICKÁ 75/50</t>
  </si>
  <si>
    <t>OF913018W</t>
  </si>
  <si>
    <t>Excentrická redukce 75/56</t>
  </si>
  <si>
    <t>8018464015296</t>
  </si>
  <si>
    <t>QS HDPE REDUKCE EXCENTRICKÁ 75/56</t>
  </si>
  <si>
    <t>OF913019W</t>
  </si>
  <si>
    <t>Excentrická redukce 75/63</t>
  </si>
  <si>
    <t>8018464015302</t>
  </si>
  <si>
    <t>QS HDPE REDUKCE EXCENTRICKÁ 75/63</t>
  </si>
  <si>
    <t>OF913020W</t>
  </si>
  <si>
    <t>Excentrická redukce 90/40</t>
  </si>
  <si>
    <t>8018464211131</t>
  </si>
  <si>
    <t>QS HDPE REDUKCE EXCENTRICKÁ 90/40</t>
  </si>
  <si>
    <t>OF913021W</t>
  </si>
  <si>
    <t>Excentrická redukce 90/50</t>
  </si>
  <si>
    <t>8018464015326</t>
  </si>
  <si>
    <t>QS HDPE REDUKCE EXCENTRICKÁ 90/50</t>
  </si>
  <si>
    <t>OF913023W</t>
  </si>
  <si>
    <t>Excentrická redukce 90/63</t>
  </si>
  <si>
    <t>8018464015340</t>
  </si>
  <si>
    <t>QS HDPE REDUKCE EXCENTRICKÁ 90/63</t>
  </si>
  <si>
    <t>OF913024W</t>
  </si>
  <si>
    <t>Excentrická redukce 90/75</t>
  </si>
  <si>
    <t>8018464015357</t>
  </si>
  <si>
    <t>QS HDPE REDUKCE EXCENTRICKÁ 90/75</t>
  </si>
  <si>
    <t>OF913025W</t>
  </si>
  <si>
    <t>Excentrická redukce 110/40</t>
  </si>
  <si>
    <t>8018464015364</t>
  </si>
  <si>
    <t>QS HDPE REDUKCE EXCENTRICKÁ 110/40</t>
  </si>
  <si>
    <t>OF913026W</t>
  </si>
  <si>
    <t>Excentrická redukce 110/50</t>
  </si>
  <si>
    <t>8018464015371</t>
  </si>
  <si>
    <t>QS HDPE REDUKCE EXCENTRICKÁ 110/50</t>
  </si>
  <si>
    <t>OF913027W</t>
  </si>
  <si>
    <t>Excentrická redukce 110/56</t>
  </si>
  <si>
    <t>8018464015388</t>
  </si>
  <si>
    <t>QS HDPE REDUKCE EXCENTRICKÁ 110/56</t>
  </si>
  <si>
    <t>OF913028W</t>
  </si>
  <si>
    <t>Excentrická redukce 110/63</t>
  </si>
  <si>
    <t>8018464015395</t>
  </si>
  <si>
    <t>QS HDPE REDUKCE EXCENTRICKÁ 110/63</t>
  </si>
  <si>
    <t>OF913029W</t>
  </si>
  <si>
    <t>Excentrická redukce 110/75</t>
  </si>
  <si>
    <t>8018464015401</t>
  </si>
  <si>
    <t>QS HDPE REDUKCE EXCENTRICKÁ 110/75</t>
  </si>
  <si>
    <t>OF913030W</t>
  </si>
  <si>
    <t>Excentrická redukce 110/90</t>
  </si>
  <si>
    <t>8018464015418</t>
  </si>
  <si>
    <t>QS HDPE REDUKCE EXCENTRICKÁ 110/90</t>
  </si>
  <si>
    <t>OF913033W</t>
  </si>
  <si>
    <t>Excentrická redukce 125/75</t>
  </si>
  <si>
    <t>8018464015425</t>
  </si>
  <si>
    <t>QS HDPE REDUKCE EXCENTRICKÁ 125/75</t>
  </si>
  <si>
    <t>OF913034W</t>
  </si>
  <si>
    <t>Excentrická redukce 125/90</t>
  </si>
  <si>
    <t>8018464015432</t>
  </si>
  <si>
    <t>QS HDPE REDUKCE EXCENTRICKÁ 125/90</t>
  </si>
  <si>
    <t>OF913035W</t>
  </si>
  <si>
    <t>Excentrická redukce 125/110</t>
  </si>
  <si>
    <t>8018464015449</t>
  </si>
  <si>
    <t>QS HDPE REDUKCE EXCENTRICKÁ 125/110</t>
  </si>
  <si>
    <t>OF913036W</t>
  </si>
  <si>
    <t>Excentrická redukce 160/110</t>
  </si>
  <si>
    <t>8018464015456</t>
  </si>
  <si>
    <t>QS HDPE REDUKCE EXCENTRICKÁ 160/110</t>
  </si>
  <si>
    <t>OF913037W</t>
  </si>
  <si>
    <t>Excentrická redukce 160/125</t>
  </si>
  <si>
    <t>8018464015463</t>
  </si>
  <si>
    <t>QS HDPE REDUKCE EXCENTRICKÁ 160/125</t>
  </si>
  <si>
    <t>OF914130W</t>
  </si>
  <si>
    <t>Excentrická redukce 200/110</t>
  </si>
  <si>
    <t>5907444010518</t>
  </si>
  <si>
    <t>QS HDPE REDUKCE EXCENTRICKÁ 200/110</t>
  </si>
  <si>
    <t>OF914131W</t>
  </si>
  <si>
    <t>Excentrická redukce 200/125</t>
  </si>
  <si>
    <t>5907444010525</t>
  </si>
  <si>
    <t>QS HDPE REDUKCE EXCENTRICKÁ 200/125</t>
  </si>
  <si>
    <t>OF914132W</t>
  </si>
  <si>
    <t>Excentrická redukce 200/160</t>
  </si>
  <si>
    <t>5907444010532</t>
  </si>
  <si>
    <t>QS HDPE REDUKCE EXCENTRICKÁ 200/160</t>
  </si>
  <si>
    <t>OF914134W</t>
  </si>
  <si>
    <t>Excentrická redukce 250/160</t>
  </si>
  <si>
    <t>5907444011904</t>
  </si>
  <si>
    <t>QS HDPE REDUKCE EXCENTRICKÁ 250/160</t>
  </si>
  <si>
    <t>OF914135W</t>
  </si>
  <si>
    <t>Excentrická redukce 250/200</t>
  </si>
  <si>
    <t>5907444010549</t>
  </si>
  <si>
    <t>QS HDPE REDUKCE EXCENTRICKÁ 250/200</t>
  </si>
  <si>
    <t>OF914137W</t>
  </si>
  <si>
    <t>Excentrická redukce 315/200</t>
  </si>
  <si>
    <t>5907444011928</t>
  </si>
  <si>
    <t>QS HDPE REDUKCE EXCENTRICKÁ 315/200</t>
  </si>
  <si>
    <t>OF914138W</t>
  </si>
  <si>
    <t>Excentrická redukce 315/250</t>
  </si>
  <si>
    <t>5907444010457</t>
  </si>
  <si>
    <t>QS HDPE REDUKCE EXCENTRICKÁ 315/250</t>
  </si>
  <si>
    <t>OF914030W</t>
  </si>
  <si>
    <t xml:space="preserve">Excentrická redukce 200/110 (prodloužená) </t>
  </si>
  <si>
    <t>8018464015470</t>
  </si>
  <si>
    <t>QS HDPE REDUKCE EXCENTRICKÁ DL. 200/110</t>
  </si>
  <si>
    <t>OF914031W</t>
  </si>
  <si>
    <t xml:space="preserve">Excentrická redukce 200/125 (prodloužená) </t>
  </si>
  <si>
    <t>8018464015487</t>
  </si>
  <si>
    <t>QS HDPE REDUKCE EXCENTRICKÁ DL. 200/125</t>
  </si>
  <si>
    <t>OF914032W</t>
  </si>
  <si>
    <t xml:space="preserve">Excentrická redukce 200/160 (prodloužená) </t>
  </si>
  <si>
    <t>8018464015494</t>
  </si>
  <si>
    <t>QS HDPE REDUKCE EXCENTRICKÁ DL. 200/160</t>
  </si>
  <si>
    <t>OF914033W</t>
  </si>
  <si>
    <t xml:space="preserve">Excentrická redukce 250/200 (prodloužená) </t>
  </si>
  <si>
    <t>8018464194557</t>
  </si>
  <si>
    <t>QS HDPE REDUKCE EXCENTRICKÁ DL. 250/200</t>
  </si>
  <si>
    <t>OF914034W</t>
  </si>
  <si>
    <t xml:space="preserve">Excentrická redukce 315/250 (prodloužená) </t>
  </si>
  <si>
    <t>8018464108745</t>
  </si>
  <si>
    <t>QS HDPE REDUKCE EXCENTRICKÁ DL. 315/200</t>
  </si>
  <si>
    <t>OF901011W</t>
  </si>
  <si>
    <t>Koleno 15° d 110</t>
  </si>
  <si>
    <t>8018464016163</t>
  </si>
  <si>
    <t>QS HDPE KOLENO 110 15°</t>
  </si>
  <si>
    <t>OF901012W</t>
  </si>
  <si>
    <t>Koleno 15° d 125</t>
  </si>
  <si>
    <t>4026294356667</t>
  </si>
  <si>
    <t>QS HDPE KOLENO 125 15°</t>
  </si>
  <si>
    <t>OF901016W</t>
  </si>
  <si>
    <t>Koleno 15° d 160</t>
  </si>
  <si>
    <t>4026294356704</t>
  </si>
  <si>
    <t>QS HDPE KOLENO 160 15°</t>
  </si>
  <si>
    <t>OF901020W</t>
  </si>
  <si>
    <t>Koleno 15° d 200</t>
  </si>
  <si>
    <t>5907444000984</t>
  </si>
  <si>
    <t>QS HDPE KOLENO 200 15°</t>
  </si>
  <si>
    <t>OF901110W</t>
  </si>
  <si>
    <t>Koleno 30° d 110</t>
  </si>
  <si>
    <t>8018464016170</t>
  </si>
  <si>
    <t>QS HDPE KOLENO 110 30°</t>
  </si>
  <si>
    <t>OF901125W</t>
  </si>
  <si>
    <t>Koleno 30° d 125</t>
  </si>
  <si>
    <t>8018464016200</t>
  </si>
  <si>
    <t>QS HDPE KOLENO 125 30°</t>
  </si>
  <si>
    <t>OF901160W</t>
  </si>
  <si>
    <t>Koleno 30° d 160</t>
  </si>
  <si>
    <t>8018464016224</t>
  </si>
  <si>
    <t>QS HDPE KOLENO 160 30°</t>
  </si>
  <si>
    <t>OF901220W</t>
  </si>
  <si>
    <t>Koleno 30° d 200</t>
  </si>
  <si>
    <t>5907444000991</t>
  </si>
  <si>
    <t>QS HDPE KOLENO 200 30° IT</t>
  </si>
  <si>
    <t>OF901270W</t>
  </si>
  <si>
    <t>Koleno 30° d 250</t>
  </si>
  <si>
    <t>5907444001035</t>
  </si>
  <si>
    <t>QS HDPE KOLENO 250 30° IT</t>
  </si>
  <si>
    <t>OF901335W</t>
  </si>
  <si>
    <t>Koleno 30° d 315</t>
  </si>
  <si>
    <t>5907444001622</t>
  </si>
  <si>
    <t>QS HDPE KOLENO 315 30° IT</t>
  </si>
  <si>
    <t>OF902040W</t>
  </si>
  <si>
    <t>Koleno 45° d 40</t>
  </si>
  <si>
    <t>8018464224735</t>
  </si>
  <si>
    <t>QS HDPE KOLENO 40 45°</t>
  </si>
  <si>
    <t>OF902050W</t>
  </si>
  <si>
    <t>Koleno 45° d 50</t>
  </si>
  <si>
    <t>8018464224759</t>
  </si>
  <si>
    <t>QS HDPE KOLENO 50 45°</t>
  </si>
  <si>
    <t>OF902056W</t>
  </si>
  <si>
    <t>Koleno 45° d 56</t>
  </si>
  <si>
    <t>8018464015944</t>
  </si>
  <si>
    <t>QS HDPE KOLENO 56 45°</t>
  </si>
  <si>
    <t>OF902063W</t>
  </si>
  <si>
    <t>Koleno 45° d 63</t>
  </si>
  <si>
    <t>8018464015968</t>
  </si>
  <si>
    <t>QS HDPE KOLENO 63 45°</t>
  </si>
  <si>
    <t>OF902075W</t>
  </si>
  <si>
    <t>Koleno 45° d 75</t>
  </si>
  <si>
    <t>8018464015975</t>
  </si>
  <si>
    <t>QS HDPE KOLENO 75 45°</t>
  </si>
  <si>
    <t>OF902090W</t>
  </si>
  <si>
    <t>Koleno 45° d 90</t>
  </si>
  <si>
    <t>8018464015982</t>
  </si>
  <si>
    <t>QS HDPE KOLENO 90 45°</t>
  </si>
  <si>
    <t>OF902110W</t>
  </si>
  <si>
    <t>Koleno 45° d 110</t>
  </si>
  <si>
    <t>8018464016002</t>
  </si>
  <si>
    <t>QS HDPE KOLENO 110 45°</t>
  </si>
  <si>
    <t>OF902125W</t>
  </si>
  <si>
    <t>Koleno 45° d 125</t>
  </si>
  <si>
    <t>8018464016026</t>
  </si>
  <si>
    <t>QS HDPE KOLENO 125 45°</t>
  </si>
  <si>
    <t>OF902160W</t>
  </si>
  <si>
    <t>Koleno 45° d 160</t>
  </si>
  <si>
    <t>8018464016033</t>
  </si>
  <si>
    <t>QS HDPE KOLENO 160 45°</t>
  </si>
  <si>
    <t>OF902220W</t>
  </si>
  <si>
    <t>Koleno 45° d 200</t>
  </si>
  <si>
    <t>5907444001004</t>
  </si>
  <si>
    <t>QS HDPE KOLENO 200 45° SEGMENTOVÉ</t>
  </si>
  <si>
    <t>OF902270W</t>
  </si>
  <si>
    <t>Koleno 45° d 250</t>
  </si>
  <si>
    <t>5907444001042</t>
  </si>
  <si>
    <t>QS HDPE KOLENO 250 45°</t>
  </si>
  <si>
    <t>OF902335W</t>
  </si>
  <si>
    <t>Koleno 45° d 315</t>
  </si>
  <si>
    <t>5907444001639</t>
  </si>
  <si>
    <t>QS HDPE KOLENO 315 45°</t>
  </si>
  <si>
    <t>OF902200W</t>
  </si>
  <si>
    <t>Koleno 45° d 200 SDR33</t>
  </si>
  <si>
    <t>8018464016040</t>
  </si>
  <si>
    <t>QS HDPE KOLENO 200 45°</t>
  </si>
  <si>
    <t>OF903040W</t>
  </si>
  <si>
    <t>Koleno 88,5° d 40</t>
  </si>
  <si>
    <t>8018464224742</t>
  </si>
  <si>
    <t>QS HDPE KOLENO 40 88,5°</t>
  </si>
  <si>
    <t>OF903050W</t>
  </si>
  <si>
    <t>Koleno 88,5° d 50</t>
  </si>
  <si>
    <t>8018464224865</t>
  </si>
  <si>
    <t>QS HDPE KOLENO 50 88,5°</t>
  </si>
  <si>
    <t>OF903056W</t>
  </si>
  <si>
    <t>Koleno 88,5° d 56</t>
  </si>
  <si>
    <t>8018464015951</t>
  </si>
  <si>
    <t>QS HDPE KOLENO 56 88,5°</t>
  </si>
  <si>
    <t>OF903063W</t>
  </si>
  <si>
    <t>Koleno 88,5° d 63</t>
  </si>
  <si>
    <t>8018464016132</t>
  </si>
  <si>
    <t>QS HDPE KOLENO 63 88,5°</t>
  </si>
  <si>
    <t>OF903075W</t>
  </si>
  <si>
    <t>Koleno 88,5° d 75</t>
  </si>
  <si>
    <t>8018464016149</t>
  </si>
  <si>
    <t>QS HDPE KOLENO 75 88,5°</t>
  </si>
  <si>
    <t>OF903090W</t>
  </si>
  <si>
    <t>Koleno 88,5° d 90</t>
  </si>
  <si>
    <t>8018464015999</t>
  </si>
  <si>
    <t>QS HDPE KOLENO 90 88,5°</t>
  </si>
  <si>
    <t>OF903110W</t>
  </si>
  <si>
    <t>Koleno 88,5° d 110</t>
  </si>
  <si>
    <t>8018464016194</t>
  </si>
  <si>
    <t>QS HDPE KOLENO 110 88,5°</t>
  </si>
  <si>
    <t>OF903125W</t>
  </si>
  <si>
    <t>Koleno 88,5° d 125</t>
  </si>
  <si>
    <t>8018464016217</t>
  </si>
  <si>
    <t>QS HDPE KOLENO 125 88,5°</t>
  </si>
  <si>
    <t>OF903160W</t>
  </si>
  <si>
    <t>Koleno 88,5° d 160</t>
  </si>
  <si>
    <t>8018464016248</t>
  </si>
  <si>
    <t>QS HDPE KOLENO 160 88,5°</t>
  </si>
  <si>
    <t>OF904220W</t>
  </si>
  <si>
    <t>Koleno 90° d 200</t>
  </si>
  <si>
    <t>5907444001011</t>
  </si>
  <si>
    <t>QS HDPE KOLENO 200 90°</t>
  </si>
  <si>
    <t>OF904270W</t>
  </si>
  <si>
    <t>Koleno 90° d 250</t>
  </si>
  <si>
    <t>5907444001059</t>
  </si>
  <si>
    <t>QS HDPE KOLENO 250 90°</t>
  </si>
  <si>
    <t>OF904335W</t>
  </si>
  <si>
    <t>Koleno 90° d 315</t>
  </si>
  <si>
    <t>5907444001608</t>
  </si>
  <si>
    <t>QS HDPE KOLENO 315 90°</t>
  </si>
  <si>
    <t>OF911005W</t>
  </si>
  <si>
    <t>Odbočka 45° 40/40</t>
  </si>
  <si>
    <t>8018464224902</t>
  </si>
  <si>
    <t>QS HDPE ODBOČKA 40/40 45°</t>
  </si>
  <si>
    <t>OF911010W</t>
  </si>
  <si>
    <t>Odbočka 45° 50/40</t>
  </si>
  <si>
    <t>8018464224940</t>
  </si>
  <si>
    <t>QS HDPE ODBOČKA 50/40 45°</t>
  </si>
  <si>
    <t>OF911015W</t>
  </si>
  <si>
    <t>Odbočka 45° 50/50</t>
  </si>
  <si>
    <t>8018464224926</t>
  </si>
  <si>
    <t>QS HDPE ODBOČKA 50/50 45°</t>
  </si>
  <si>
    <t>OF911020W</t>
  </si>
  <si>
    <t>Odbočka 45° 56/50</t>
  </si>
  <si>
    <t>8018464016385</t>
  </si>
  <si>
    <t>QS HDPE ODBOČKA 56/50 45°</t>
  </si>
  <si>
    <t>OF911025W</t>
  </si>
  <si>
    <t>Odbočka 45° 56/56</t>
  </si>
  <si>
    <t>8018464016392</t>
  </si>
  <si>
    <t>QS HDPE ODBOČKA 56/56 45°</t>
  </si>
  <si>
    <t>OF911030W</t>
  </si>
  <si>
    <t>Odbočka 45° 63/40</t>
  </si>
  <si>
    <t>8018464016408</t>
  </si>
  <si>
    <t>QS HDPE ODBOČKA 63/40 45°</t>
  </si>
  <si>
    <t>OF911035W</t>
  </si>
  <si>
    <t>Odbočka 45° 63/50</t>
  </si>
  <si>
    <t>8018464016415</t>
  </si>
  <si>
    <t>QS HDPE ODBOČKA 63/50 45°</t>
  </si>
  <si>
    <t>OF911040W</t>
  </si>
  <si>
    <t>Odbočka 45° 63/56</t>
  </si>
  <si>
    <t>8018464016422</t>
  </si>
  <si>
    <t>QS HDPE ODBOČKA 63/56 45°</t>
  </si>
  <si>
    <t>OF911045W</t>
  </si>
  <si>
    <t>Odbočka 45° 63/63</t>
  </si>
  <si>
    <t>8018464016439</t>
  </si>
  <si>
    <t>QS HDPE ODBOČKA 63/63 45°</t>
  </si>
  <si>
    <t>OF911050W</t>
  </si>
  <si>
    <t>Odbočka 45° 75/40</t>
  </si>
  <si>
    <t>8018464016446</t>
  </si>
  <si>
    <t>QS HDPE ODBOČKA 75/40 45°</t>
  </si>
  <si>
    <t>OF911055W</t>
  </si>
  <si>
    <t>Odbočka 45° 75/50</t>
  </si>
  <si>
    <t>8018464016453</t>
  </si>
  <si>
    <t>QS HDPE ODBOČKA 75/50 45°</t>
  </si>
  <si>
    <t>OF911060W</t>
  </si>
  <si>
    <t>Odbočka 45° 75/56</t>
  </si>
  <si>
    <t>8018464016460</t>
  </si>
  <si>
    <t>QS HDPE ODBOČKA 75/56 45°</t>
  </si>
  <si>
    <t>OF911065W</t>
  </si>
  <si>
    <t>Odbočka 45° 75/63</t>
  </si>
  <si>
    <t>8018464016477</t>
  </si>
  <si>
    <t>QS HDPE ODBOČKA 75/63 45°</t>
  </si>
  <si>
    <t>OF911070W</t>
  </si>
  <si>
    <t>Odbočka 45° 75/75</t>
  </si>
  <si>
    <t>8018464016484</t>
  </si>
  <si>
    <t>QS HDPE ODBOČKA 75/75 45°</t>
  </si>
  <si>
    <t>OF911075W</t>
  </si>
  <si>
    <t>Odbočka 45° 90/40</t>
  </si>
  <si>
    <t>8018464016491</t>
  </si>
  <si>
    <t>QS HDPE ODBOČKA 90/40 45°</t>
  </si>
  <si>
    <t>OF911080W</t>
  </si>
  <si>
    <t>Odbočka 45° 90/50</t>
  </si>
  <si>
    <t>8018464016507</t>
  </si>
  <si>
    <t>QS HDPE ODBOČKA 90/50 45°</t>
  </si>
  <si>
    <t>OF911083W</t>
  </si>
  <si>
    <t>Odbočka 45° 90/56</t>
  </si>
  <si>
    <t>8018464090521</t>
  </si>
  <si>
    <t>QS HDPE ODBOČKA 90/56 45°</t>
  </si>
  <si>
    <t>OF911085W</t>
  </si>
  <si>
    <t>Odbočka 45° 90/63</t>
  </si>
  <si>
    <t>8018464016514</t>
  </si>
  <si>
    <t>QS HDPE ODBOČKA 90/63 45°</t>
  </si>
  <si>
    <t>OF911090W</t>
  </si>
  <si>
    <t>Odbočka 45° 90/75</t>
  </si>
  <si>
    <t>8018464016521</t>
  </si>
  <si>
    <t>QS HDPE ODBOČKA 90/75 45°</t>
  </si>
  <si>
    <t>OF911095W</t>
  </si>
  <si>
    <t>Odbočka 45° 90/90</t>
  </si>
  <si>
    <t>8018464016538</t>
  </si>
  <si>
    <t>QS HDPE ODBOČKA 90/90 45°</t>
  </si>
  <si>
    <t>OF911105W</t>
  </si>
  <si>
    <t>Odbočka 45° 110/40</t>
  </si>
  <si>
    <t>8018464016545</t>
  </si>
  <si>
    <t>QS HDPE ODBOČKA 110/40 45°</t>
  </si>
  <si>
    <t>OF911110W</t>
  </si>
  <si>
    <t>Odbočka 45° 110/50</t>
  </si>
  <si>
    <t>8018464016552</t>
  </si>
  <si>
    <t>QS HDPE ODBOČKA 110/50 45°</t>
  </si>
  <si>
    <t>OF911115W</t>
  </si>
  <si>
    <t>Odbočka 45° 110/56</t>
  </si>
  <si>
    <t>8018464016569</t>
  </si>
  <si>
    <t>QS HDPE ODBOČKA 110/56 45°</t>
  </si>
  <si>
    <t>OF911120W</t>
  </si>
  <si>
    <t>Odbočka 45° 110/63</t>
  </si>
  <si>
    <t>8018464016576</t>
  </si>
  <si>
    <t>QS HDPE ODBOČKA 110/63 45°</t>
  </si>
  <si>
    <t>OF911125W</t>
  </si>
  <si>
    <t>Odbočka 45° 110/75</t>
  </si>
  <si>
    <t>8018464016583</t>
  </si>
  <si>
    <t>QS HDPE ODBOČKA 110/75 45°</t>
  </si>
  <si>
    <t>OF911130W</t>
  </si>
  <si>
    <t>Odbočka 45° 110/90</t>
  </si>
  <si>
    <t>8018464016590</t>
  </si>
  <si>
    <t>QS HDPE ODBOČKA 110/90 45°</t>
  </si>
  <si>
    <t>OF911135W</t>
  </si>
  <si>
    <t>Odbočka 45° 110/110</t>
  </si>
  <si>
    <t>8018464016606</t>
  </si>
  <si>
    <t>QS HDPE ODBOČKA 110/110 45°</t>
  </si>
  <si>
    <t>OF911140W</t>
  </si>
  <si>
    <t>Odbočka 45° 125/50</t>
  </si>
  <si>
    <t>8018464016613</t>
  </si>
  <si>
    <t>QS HDPE ODBOČKA 125/50 45°</t>
  </si>
  <si>
    <t>OF911145W</t>
  </si>
  <si>
    <t>Odbočka 45° 125/63</t>
  </si>
  <si>
    <t>8018464016620</t>
  </si>
  <si>
    <t>QS HDPE ODBOČKA 125/63 45°</t>
  </si>
  <si>
    <t>OF911150W</t>
  </si>
  <si>
    <t>Odbočka 45° 125/75</t>
  </si>
  <si>
    <t>8018464016637</t>
  </si>
  <si>
    <t>QS HDPE ODBOČKA 125/75 45°</t>
  </si>
  <si>
    <t>OF911155W</t>
  </si>
  <si>
    <t>Odbočka 45° 125/90</t>
  </si>
  <si>
    <t>8018464016644</t>
  </si>
  <si>
    <t>QS HDPE ODBOČKA 125/90 45°</t>
  </si>
  <si>
    <t>OF911160W</t>
  </si>
  <si>
    <t>Odbočka 45° 125/110</t>
  </si>
  <si>
    <t>8018464016651</t>
  </si>
  <si>
    <t>QS HDPE ODBOČKA 125/110 45°</t>
  </si>
  <si>
    <t>OF911165W</t>
  </si>
  <si>
    <t>Odbočka 45° 125/125</t>
  </si>
  <si>
    <t>8018464016668</t>
  </si>
  <si>
    <t>QS HDPE ODBOČKA 125/125 45°</t>
  </si>
  <si>
    <t>OF911170W</t>
  </si>
  <si>
    <t>Odbočka 45° 160/110</t>
  </si>
  <si>
    <t>8018464016675</t>
  </si>
  <si>
    <t>QS HDPE ODBOČKA 160/110 45°</t>
  </si>
  <si>
    <t>OF911175W</t>
  </si>
  <si>
    <t>Odbočka 45° 160/125</t>
  </si>
  <si>
    <t>8018464016682</t>
  </si>
  <si>
    <t>QS HDPE ODBOČKA 160/125 45°</t>
  </si>
  <si>
    <t>OF911180W</t>
  </si>
  <si>
    <t>Odbočka 45° 160/160</t>
  </si>
  <si>
    <t>8018464016699</t>
  </si>
  <si>
    <t>QS HDPE ODBOČKA 160/160 45°</t>
  </si>
  <si>
    <t>OF911206W</t>
  </si>
  <si>
    <t>Odbočka 45° 200/110</t>
  </si>
  <si>
    <t>5907444011065</t>
  </si>
  <si>
    <t>QS HDPE ODBOČKA 200/110 45°</t>
  </si>
  <si>
    <t>OF911211W</t>
  </si>
  <si>
    <t>Odbočka 45° 200/125</t>
  </si>
  <si>
    <t>5907444011829</t>
  </si>
  <si>
    <t>QS HDPE ODBOČKA 200/125 45°</t>
  </si>
  <si>
    <t>OF911216W</t>
  </si>
  <si>
    <t>Odbočka 45° 200/160</t>
  </si>
  <si>
    <t>5907444011836</t>
  </si>
  <si>
    <t>QS HDPE ODBOČKA 200/160 45°</t>
  </si>
  <si>
    <t>OF911221W</t>
  </si>
  <si>
    <t>Odbočka 45° 200/200</t>
  </si>
  <si>
    <t>8018464194533</t>
  </si>
  <si>
    <t>QS HDPE ODBOČKA 200/200 45°</t>
  </si>
  <si>
    <t>OF911226W</t>
  </si>
  <si>
    <t>Odbočka 45° 250/110</t>
  </si>
  <si>
    <t>5907444011980</t>
  </si>
  <si>
    <t>QS HDPE ODBOČKA 250/110 45°</t>
  </si>
  <si>
    <t>OF911231W</t>
  </si>
  <si>
    <t>Odbočka 45° 250/125</t>
  </si>
  <si>
    <t>5907444011942</t>
  </si>
  <si>
    <t>QS HDPE ODBOČKA 250/125 45°</t>
  </si>
  <si>
    <t>OF911236W</t>
  </si>
  <si>
    <t>Odbočka 45° 250/160</t>
  </si>
  <si>
    <t>5907444011959</t>
  </si>
  <si>
    <t>QS HDPE ODBOČKA 250/160 45°</t>
  </si>
  <si>
    <t>OF911241W</t>
  </si>
  <si>
    <t>Odbočka 45° 250/200</t>
  </si>
  <si>
    <t>5907444011966</t>
  </si>
  <si>
    <t>QS HDPE ODBOČKA 250/500 45°</t>
  </si>
  <si>
    <t>OF911246W</t>
  </si>
  <si>
    <t>Odbočka 45° 250/250</t>
  </si>
  <si>
    <t>8018464100206</t>
  </si>
  <si>
    <t>QS HDPE ODBOČKA 250/250 45°</t>
  </si>
  <si>
    <t>OF911306W</t>
  </si>
  <si>
    <t>Odbočka 45° 315/110</t>
  </si>
  <si>
    <t>5907444011843</t>
  </si>
  <si>
    <t>QS HDPE ODBOČKA 315/110 45°</t>
  </si>
  <si>
    <t>OF911311W</t>
  </si>
  <si>
    <t>Odbočka 45° 315/125</t>
  </si>
  <si>
    <t>5907444011850</t>
  </si>
  <si>
    <t>QS HDPE ODBOČKA 315/125 45°</t>
  </si>
  <si>
    <t>OF911316W</t>
  </si>
  <si>
    <t>Odbočka 45° 315/160</t>
  </si>
  <si>
    <t>5907444011867</t>
  </si>
  <si>
    <t>QS HDPE ODBOČKA 315/160 45°</t>
  </si>
  <si>
    <t>OF911321W</t>
  </si>
  <si>
    <t>Odbočka 45° 315/200</t>
  </si>
  <si>
    <t>5907444011874</t>
  </si>
  <si>
    <t>QS HDPE ODBOČKA 315/200 45°</t>
  </si>
  <si>
    <t>OF911326W</t>
  </si>
  <si>
    <t>Odbočka 45° 315/250</t>
  </si>
  <si>
    <t>5907444011881</t>
  </si>
  <si>
    <t>QS HDPE ODBOČKA 315/250 45°</t>
  </si>
  <si>
    <t>OF911331W</t>
  </si>
  <si>
    <t>Odbočka 45° 315/315</t>
  </si>
  <si>
    <t>OF911205W</t>
  </si>
  <si>
    <t>Odbočka 45° 200/110 SDR33</t>
  </si>
  <si>
    <t>8018464197060</t>
  </si>
  <si>
    <t>QS HDPE ODBOČKA 200/110 45° IT</t>
  </si>
  <si>
    <t>OF911210W</t>
  </si>
  <si>
    <t>Odbočka 45° 200/125 SDR33</t>
  </si>
  <si>
    <t>8018464100046</t>
  </si>
  <si>
    <t>QS HDPE ODBOČKA 200/125 45° IT</t>
  </si>
  <si>
    <t>OF911215W</t>
  </si>
  <si>
    <t>Odbočka 45° 200/160 SDR33</t>
  </si>
  <si>
    <t>8018464197077</t>
  </si>
  <si>
    <t>QS HDPE ODBOČKA 200/160 45° IT</t>
  </si>
  <si>
    <t>OF911220W</t>
  </si>
  <si>
    <t>Odbočka 45° 200/200 SDR33</t>
  </si>
  <si>
    <t>8018464100084</t>
  </si>
  <si>
    <t>QS HDPE ODBOČKA 200/200 45° IT</t>
  </si>
  <si>
    <t>OF911225W</t>
  </si>
  <si>
    <t>Odbočka 45° 250/110 SDR33</t>
  </si>
  <si>
    <t>8018464100114</t>
  </si>
  <si>
    <t>QS HDPE ODBOČKA 250/110 45° IT</t>
  </si>
  <si>
    <t>OF911230W</t>
  </si>
  <si>
    <t>Odbočka 45° 250/125 SDR33</t>
  </si>
  <si>
    <t>8018464100138</t>
  </si>
  <si>
    <t>QS HDPE ODBOČKA 250/125 45° IT</t>
  </si>
  <si>
    <t>OF911235W</t>
  </si>
  <si>
    <t>Odbočka 45° 250/160 SDR33</t>
  </si>
  <si>
    <t>8018464100091</t>
  </si>
  <si>
    <t>QS HDPE ODBOČKA 250/160 45° IT</t>
  </si>
  <si>
    <t>OF911240W</t>
  </si>
  <si>
    <t>Odbočka 45° 250/200 SDR33</t>
  </si>
  <si>
    <t>8018464100176</t>
  </si>
  <si>
    <t>QS HDPE ODBOČKA 250/200 45° IT</t>
  </si>
  <si>
    <t>OF911245W</t>
  </si>
  <si>
    <t>Odbočka 45° 250/250 SDR33</t>
  </si>
  <si>
    <t>8018464016781</t>
  </si>
  <si>
    <t>QSPE ODBOČKA 45° 250/250 SDR33</t>
  </si>
  <si>
    <t>OF911305W</t>
  </si>
  <si>
    <t>Odbočka 45° 315/110 SDR33</t>
  </si>
  <si>
    <t>8018464100213</t>
  </si>
  <si>
    <t>QS HDPE ODBOČKA 315/110 45° IT</t>
  </si>
  <si>
    <t>OF911310W</t>
  </si>
  <si>
    <t>Odbočka 45° 315/125 SDR33</t>
  </si>
  <si>
    <t>8018464100237</t>
  </si>
  <si>
    <t>QS HDPE ODBOČKA 315/125 45° IT</t>
  </si>
  <si>
    <t>OF911315W</t>
  </si>
  <si>
    <t>Odbočka 45° 315/160 SDR33</t>
  </si>
  <si>
    <t>8018464016811</t>
  </si>
  <si>
    <t>QS HDPE ODBOČKA 315/160 45° IT</t>
  </si>
  <si>
    <t>OF911320W</t>
  </si>
  <si>
    <t>Odbočka 45° 315/200 SDR33</t>
  </si>
  <si>
    <t>8018464100275</t>
  </si>
  <si>
    <t>QS HDPE ODBOČKA 315/200 45° IT</t>
  </si>
  <si>
    <t>OF911325W</t>
  </si>
  <si>
    <t>Odbočka 45° 315/250 SDR33</t>
  </si>
  <si>
    <t>8018464100299</t>
  </si>
  <si>
    <t>QS HDPE ODBOČKA 315/250 45° IT</t>
  </si>
  <si>
    <t>OF911330W</t>
  </si>
  <si>
    <t>Odbočka 45° 315/315 SDR33</t>
  </si>
  <si>
    <t>8018464100312</t>
  </si>
  <si>
    <t>QS HDPE ODBOČKA 315/315 45° IT</t>
  </si>
  <si>
    <t>OF917040W</t>
  </si>
  <si>
    <t>Čistící kus 90° rovný 40/40</t>
  </si>
  <si>
    <t>8018464015609</t>
  </si>
  <si>
    <t>QS HDPE KUS ČISTÍCÍ 40/40 90°</t>
  </si>
  <si>
    <t>OF917050W</t>
  </si>
  <si>
    <t>Čistící kus 90° rovný 50/50</t>
  </si>
  <si>
    <t>8018464015616</t>
  </si>
  <si>
    <t>QS HDPE KUS ČISTÍCÍ 50/50 90°</t>
  </si>
  <si>
    <t>OF917063W</t>
  </si>
  <si>
    <t>Čistící kus 90° rovný 63/63</t>
  </si>
  <si>
    <t>8018464015623</t>
  </si>
  <si>
    <t>QS HDPE KUS ČISTÍCÍ 63/63 90°</t>
  </si>
  <si>
    <t>OF917075W</t>
  </si>
  <si>
    <t>Čistící kus 90° rovný 75/75</t>
  </si>
  <si>
    <t>8018464015630</t>
  </si>
  <si>
    <t>QS HDPE KUS ČISTÍCÍ 75/75 90°</t>
  </si>
  <si>
    <t>OF917090W</t>
  </si>
  <si>
    <t>Čistící kus 90° rovný 90/90</t>
  </si>
  <si>
    <t>8018464015647</t>
  </si>
  <si>
    <t>QS HDPE KUS ČISTÍCÍ 90/90 90°</t>
  </si>
  <si>
    <t>OF917110W</t>
  </si>
  <si>
    <t>Čistící kus 90° rovný 110/110</t>
  </si>
  <si>
    <t>8018464015654</t>
  </si>
  <si>
    <t>QS HDPE KUS ČISTÍCÍ 110/110 90°</t>
  </si>
  <si>
    <t>OF917125W</t>
  </si>
  <si>
    <t>Čistící kus 90° rovný 125/110</t>
  </si>
  <si>
    <t>8018464116658</t>
  </si>
  <si>
    <t>QS HDPE KUS ČISTÍCÍ 125/110 88.5°</t>
  </si>
  <si>
    <t>OF917160W</t>
  </si>
  <si>
    <t>Čistící kus 90° rovný 160/110</t>
  </si>
  <si>
    <t>8018464194540</t>
  </si>
  <si>
    <t>QS HDPE KUS ČISTÍCÍ 160/110 88.5°</t>
  </si>
  <si>
    <t>OF917200W</t>
  </si>
  <si>
    <t>Čistící kus 90° rovný 200/110</t>
  </si>
  <si>
    <t>8018464099838</t>
  </si>
  <si>
    <t>QS HDPE KUS ČISTÍCÍ 200/110 90°</t>
  </si>
  <si>
    <t>OF917250W</t>
  </si>
  <si>
    <t>Čistící kus 90° rovný 250/110</t>
  </si>
  <si>
    <t>8018464099852</t>
  </si>
  <si>
    <t>QS HDPE KUS ČISTÍCÍ 250/110 90°</t>
  </si>
  <si>
    <t>OF917315W</t>
  </si>
  <si>
    <t>Čistící kus 90° rovný 315/110</t>
  </si>
  <si>
    <t>8018464099876</t>
  </si>
  <si>
    <t>QS HDPE KUS ČISTÍCÍ 315/110 90°</t>
  </si>
  <si>
    <t>OF928040W</t>
  </si>
  <si>
    <t>Kompenzační hrdlo s těsněním d 40</t>
  </si>
  <si>
    <t>8018464018365</t>
  </si>
  <si>
    <t>QS HDPE HRDLO KOMPENZAČNÍ 40</t>
  </si>
  <si>
    <t>OF928050W</t>
  </si>
  <si>
    <t>Kompenzační hrdlo s těsněním d 50</t>
  </si>
  <si>
    <t>8018464018372</t>
  </si>
  <si>
    <t>QS HDPE HRDLO KOMPENZAČNÍ 50</t>
  </si>
  <si>
    <t>OF928056W</t>
  </si>
  <si>
    <t>Kompenzační hrdlo s těsněním d 56</t>
  </si>
  <si>
    <t>8018464036987</t>
  </si>
  <si>
    <t>QS HDPE HRDLO KOMPENZAČNÍ 56</t>
  </si>
  <si>
    <t>OF928063W</t>
  </si>
  <si>
    <t>Kompenzační hrdlo s těsněním d 63</t>
  </si>
  <si>
    <t>8018464018389</t>
  </si>
  <si>
    <t>QS HDPE HRDLO KOMPENZAČNÍ 63</t>
  </si>
  <si>
    <t>OF928075W</t>
  </si>
  <si>
    <t>Kompenzační hrdlo s těsněním d 75</t>
  </si>
  <si>
    <t>8018464018396</t>
  </si>
  <si>
    <t>QS HDPE HRDLO KOMPENZAČNÍ 75</t>
  </si>
  <si>
    <t>OF928090W</t>
  </si>
  <si>
    <t>Kompenzační hrdlo s těsněním d 90</t>
  </si>
  <si>
    <t>8018464018402</t>
  </si>
  <si>
    <t>QS HDPE HRDLO KOMPENZAČNÍ 90</t>
  </si>
  <si>
    <t>OF928110W</t>
  </si>
  <si>
    <t>Kompenzační hrdlo s těsněním d 110</t>
  </si>
  <si>
    <t>8018464018419</t>
  </si>
  <si>
    <t>QS HDPE HRDLO KOMPENZAČNÍ 110</t>
  </si>
  <si>
    <t>OF928125W</t>
  </si>
  <si>
    <t>Kompenzační hrdlo s těsněním d 125</t>
  </si>
  <si>
    <t>8018464018426</t>
  </si>
  <si>
    <t>QS HDPE HRDLO KOMPENZAČNÍ 125</t>
  </si>
  <si>
    <t>OF928160W</t>
  </si>
  <si>
    <t>Kompenzační hrdlo s těsněním d 160</t>
  </si>
  <si>
    <t>8018464018433</t>
  </si>
  <si>
    <t>QS HDPE HRDLO KOMPENZAČNÍ 160</t>
  </si>
  <si>
    <t>OF928200W</t>
  </si>
  <si>
    <t>Kompenzační hrdlo s těsněním d 200</t>
  </si>
  <si>
    <t>8018464100688</t>
  </si>
  <si>
    <t>QS HDPE HRDLO KOMPENZAČNÍ 200</t>
  </si>
  <si>
    <t>OF928250W</t>
  </si>
  <si>
    <t>Kompenzační hrdlo s těsněním d 250</t>
  </si>
  <si>
    <t>8018464194526</t>
  </si>
  <si>
    <t>QS HDPE HRDLO KOMPENZAČNÍ 250</t>
  </si>
  <si>
    <t>OF928315W</t>
  </si>
  <si>
    <t>Kompenzační hrdlo s těsněním d 315</t>
  </si>
  <si>
    <t>8018464018464</t>
  </si>
  <si>
    <t>QS HDPE HRDLO KOMPENZAČNÍ 315</t>
  </si>
  <si>
    <t>OF927040W</t>
  </si>
  <si>
    <t>Hrdlo se zátkou d 40</t>
  </si>
  <si>
    <t>8018464224711</t>
  </si>
  <si>
    <t>QS HDPE HRDLO NAVAŘOVACÍ 40</t>
  </si>
  <si>
    <t>OF927050W</t>
  </si>
  <si>
    <t>Hrdlo se zátkou d 50</t>
  </si>
  <si>
    <t>8018464224728</t>
  </si>
  <si>
    <t>QS HDPE HRDLO NAVAŘOVACÍ 50</t>
  </si>
  <si>
    <t>OF927056W</t>
  </si>
  <si>
    <t>Hrdlo se zátkou d 56</t>
  </si>
  <si>
    <t>8018464018501</t>
  </si>
  <si>
    <t>QS HDPE HRDLO NAVAŘOVACÍ 56</t>
  </si>
  <si>
    <t>OF927063W</t>
  </si>
  <si>
    <t>Hrdlo se zátkou d 63</t>
  </si>
  <si>
    <t>8018464018518</t>
  </si>
  <si>
    <t>QS HDPE HRDLO NAVAŘOVACÍ 63</t>
  </si>
  <si>
    <t>OF927075W</t>
  </si>
  <si>
    <t>Hrdlo se zátkou d 75</t>
  </si>
  <si>
    <t>8018464018525</t>
  </si>
  <si>
    <t>QS HDPE HRDLO NAVAŘOVACÍ 75</t>
  </si>
  <si>
    <t>OF927090W</t>
  </si>
  <si>
    <t>Hrdlo se zátkou d 90</t>
  </si>
  <si>
    <t>8018464018532</t>
  </si>
  <si>
    <t>QS HDPE HRDLO NAVAŘOVACÍ 90</t>
  </si>
  <si>
    <t>OF927110W</t>
  </si>
  <si>
    <t>Hrdlo se zátkou d 110</t>
  </si>
  <si>
    <t>8018464018549</t>
  </si>
  <si>
    <t>QS HDPE HRDLO NAVAŘOVACÍ 110</t>
  </si>
  <si>
    <t>OF927125W</t>
  </si>
  <si>
    <t>Hrdlo se zátkou d 125</t>
  </si>
  <si>
    <t>8018464018556</t>
  </si>
  <si>
    <t>QS HDPE HRDLO NAVAŘOVACÍ 125</t>
  </si>
  <si>
    <t>OF927160W</t>
  </si>
  <si>
    <t>Hrdlo se zátkou d 160</t>
  </si>
  <si>
    <t>8018464178670</t>
  </si>
  <si>
    <t>QS HDPE HRDLO NAVAŘOVACÍ 160</t>
  </si>
  <si>
    <t>OF905040W</t>
  </si>
  <si>
    <t>Prodloužené koleno 90° úhlové d 40</t>
  </si>
  <si>
    <t>8018464224971</t>
  </si>
  <si>
    <t>QS HDPE KOLENO DLOUHÉ ÚHLOVÉ 40 90°</t>
  </si>
  <si>
    <t>OF905050W</t>
  </si>
  <si>
    <t>Prodloužené koleno 90° úhlové d 50</t>
  </si>
  <si>
    <t>8018464224872</t>
  </si>
  <si>
    <t>QS HDPE KOLENO DLOUHÉ ÚHLOVÉ 50 90°</t>
  </si>
  <si>
    <t>OF905056W</t>
  </si>
  <si>
    <t>Prodloužené koleno 90° úhlové d 56</t>
  </si>
  <si>
    <t>8018464015777</t>
  </si>
  <si>
    <t>QS HDPE KOLENO DLOUHÉ ÚHLOVÉ 56 90°</t>
  </si>
  <si>
    <t>OF905063W</t>
  </si>
  <si>
    <t>Prodloužené koleno 90° úhlové d 63</t>
  </si>
  <si>
    <t>8018464015784</t>
  </si>
  <si>
    <t>QS HDPE KOLENO DLOUHÉ ÚHLOVÉ 63 90°</t>
  </si>
  <si>
    <t>OF905075W</t>
  </si>
  <si>
    <t>Prodloužené koleno 90° úhlové d 75</t>
  </si>
  <si>
    <t>8018464015791</t>
  </si>
  <si>
    <t>QS HDPE KOLENO DLOUHÉ ÚHLOVÉ 75 90°</t>
  </si>
  <si>
    <t>OF905090W</t>
  </si>
  <si>
    <t>Prodloužené koleno 90° úhlové d 90</t>
  </si>
  <si>
    <t>8018464015807</t>
  </si>
  <si>
    <t>QS HDPE KOLENO DLOUHÉ ÚHLOVÉ 90 90°</t>
  </si>
  <si>
    <t>OF905110W</t>
  </si>
  <si>
    <t>Prodloužené koleno 90° úhlové d 110</t>
  </si>
  <si>
    <t>8018464015814</t>
  </si>
  <si>
    <t>QS HDPE KOLENO DLOUHÉ ÚHLOVÉ 110 90°</t>
  </si>
  <si>
    <t>OF905125W</t>
  </si>
  <si>
    <t>Prodloužené koleno 90° úhlové d 125</t>
  </si>
  <si>
    <t>8018464015821</t>
  </si>
  <si>
    <t>QS HDPE KOLENO DLOUHÉ ÚHLOVÉ 125 90°</t>
  </si>
  <si>
    <t>OF905160W</t>
  </si>
  <si>
    <t>Prodloužené koleno 90° úhlové d 160</t>
  </si>
  <si>
    <t>8018464015838</t>
  </si>
  <si>
    <t>QS HDPE KOLENO DLOUHÉ ÚHLOVÉ 160 90°</t>
  </si>
  <si>
    <t>OF990100W</t>
  </si>
  <si>
    <t>Elektroodporová svářečka WaviDuo 40-160</t>
  </si>
  <si>
    <t>8018464232549</t>
  </si>
  <si>
    <t>QS SVÁŘEČKA ELEKTRO WAVIDUO 40-160</t>
  </si>
  <si>
    <t>OF990315W</t>
  </si>
  <si>
    <t>Elektroodporová svářečka WaviDuo 40-315</t>
  </si>
  <si>
    <t>7611704459556</t>
  </si>
  <si>
    <t>QS SVÁŘEČKA ELEKTRO WAVIDUO</t>
  </si>
  <si>
    <t>OF990400W</t>
  </si>
  <si>
    <t>Styková svářečka Mini</t>
  </si>
  <si>
    <t>8018464179561</t>
  </si>
  <si>
    <t>QS SVÁŘEČKA STYKOVÁ MINI</t>
  </si>
  <si>
    <t>OF990200W</t>
  </si>
  <si>
    <t>Styková svářečka Universal</t>
  </si>
  <si>
    <t>8018464179578</t>
  </si>
  <si>
    <t>QS SVÁŘEČKA STYKOVÁ UNIVERSAL</t>
  </si>
  <si>
    <t>OF990300W</t>
  </si>
  <si>
    <t>Styková svářečka Media</t>
  </si>
  <si>
    <t>8018464013896</t>
  </si>
  <si>
    <t>QS SVÁŘEČKA STYKOVÁ MEDIA</t>
  </si>
  <si>
    <t>OF990310W</t>
  </si>
  <si>
    <t>Styková svářečka Maxi</t>
  </si>
  <si>
    <t>8018464013902</t>
  </si>
  <si>
    <t>QS SVÁŘEČKA STYKOVÁ MAXI</t>
  </si>
  <si>
    <t>OF972920N</t>
  </si>
  <si>
    <t>Montážní lišta 30/30 6m</t>
  </si>
  <si>
    <t>8712993658732</t>
  </si>
  <si>
    <t>QS LIŠTA MONTÁŽNÍ 30/30 6M</t>
  </si>
  <si>
    <t>OF972930N</t>
  </si>
  <si>
    <t>Montážní lišta 30/45 6m</t>
  </si>
  <si>
    <t>8712993665976</t>
  </si>
  <si>
    <t>QS LIŠTA MONTÁŽNÍ 30/45 6M</t>
  </si>
  <si>
    <t>OF972940N</t>
  </si>
  <si>
    <t>Montážní lišta 41/62 6m</t>
  </si>
  <si>
    <t>4026294565311</t>
  </si>
  <si>
    <t>QS LIŠTA MONTÁŽNÍ 41/62 6M</t>
  </si>
  <si>
    <t>OF972962N</t>
  </si>
  <si>
    <t>Spojka montážní lišty 30/30/45</t>
  </si>
  <si>
    <t>8719942044165</t>
  </si>
  <si>
    <t>QS SPOJKA MONTÁŽNÍ LIŠTY 30/30/45</t>
  </si>
  <si>
    <t>OF972970N</t>
  </si>
  <si>
    <t>Spojka montážní lišty 41/62</t>
  </si>
  <si>
    <t>8712993448043</t>
  </si>
  <si>
    <t>QS SPOJKA MONTÁŽNÍ LIŠTY 41/62</t>
  </si>
  <si>
    <t>OF972980N</t>
  </si>
  <si>
    <t>Držák montážní lišty 30/30</t>
  </si>
  <si>
    <t>8719942044189</t>
  </si>
  <si>
    <t>QS DRŽÁK MONTÁŽNÍ LIŠTY 30/30</t>
  </si>
  <si>
    <t>OF972985N</t>
  </si>
  <si>
    <t>Držák montážní lišty 30/45</t>
  </si>
  <si>
    <t>8719942044226</t>
  </si>
  <si>
    <t>QS DRŽÁK MONTÁŽNÍ LIŠTY 30/45</t>
  </si>
  <si>
    <t>OF972990N</t>
  </si>
  <si>
    <t>Držák montážní lišty 41/62</t>
  </si>
  <si>
    <t>8712993694884</t>
  </si>
  <si>
    <t>QS DRŽÁK MONTÁŽNÍ LIŠTY 41/62</t>
  </si>
  <si>
    <t>OF972040N</t>
  </si>
  <si>
    <t>Instalační objímka horizontální potrubí d 40</t>
  </si>
  <si>
    <t>8719942093392</t>
  </si>
  <si>
    <t>QS OBJÍMKA HORIZONTÁLNÍ 40</t>
  </si>
  <si>
    <t>OF972050N</t>
  </si>
  <si>
    <t>Instalační objímka horizontální potrubí d 50</t>
  </si>
  <si>
    <t>8719942093408</t>
  </si>
  <si>
    <t>QS OBJÍMKA HORIZONTÁLNÍ 50</t>
  </si>
  <si>
    <t>OF972056N</t>
  </si>
  <si>
    <t>Instalační objímka horizontální potrubí d 56</t>
  </si>
  <si>
    <t>8719942093415</t>
  </si>
  <si>
    <t>QS OBJÍMKA HORIZONTÁLNÍ 56</t>
  </si>
  <si>
    <t>OF972063N</t>
  </si>
  <si>
    <t>Instalační objímka horizontální potrubí d 63</t>
  </si>
  <si>
    <t>8719942093422</t>
  </si>
  <si>
    <t>QS OBJÍMKA HORIZONTÁLNÍ 63</t>
  </si>
  <si>
    <t>OF972075N</t>
  </si>
  <si>
    <t>Instalační objímka horizontální potrubí d 75</t>
  </si>
  <si>
    <t>8719942093439</t>
  </si>
  <si>
    <t>QS OBJÍMKA HORIZONTÁLNÍ 75</t>
  </si>
  <si>
    <t>OF972090N</t>
  </si>
  <si>
    <t>Instalační objímka horizontální potrubí d 90</t>
  </si>
  <si>
    <t>8719942093446</t>
  </si>
  <si>
    <t>QS OBJÍMKA HORIZONTÁLNÍ 90</t>
  </si>
  <si>
    <t>OF972110N</t>
  </si>
  <si>
    <t>Instalační objímka horizontální potrubí d 110</t>
  </si>
  <si>
    <t>8719942093453</t>
  </si>
  <si>
    <t>QS OBJÍMKA HORIZONTÁLNÍ 110</t>
  </si>
  <si>
    <t>OF972125N</t>
  </si>
  <si>
    <t>Instalační objímka horizontální potrubí d 125</t>
  </si>
  <si>
    <t>8719942093460</t>
  </si>
  <si>
    <t>QS OBJÍMKA HORIZONTÁLNÍ 125</t>
  </si>
  <si>
    <t>OF972160N</t>
  </si>
  <si>
    <t>Instalační objímka horizontální potrubí d 160</t>
  </si>
  <si>
    <t>8719942093477</t>
  </si>
  <si>
    <t>QS OBJÍMKA HORIZONTÁLNÍ 160</t>
  </si>
  <si>
    <t>OF972200N</t>
  </si>
  <si>
    <t>Instalační objímka horizontální potrubí d 200</t>
  </si>
  <si>
    <t>8712993658183</t>
  </si>
  <si>
    <t>QS OBJÍMKA HORIZONTÁLNÍ 200</t>
  </si>
  <si>
    <t>OF972250N</t>
  </si>
  <si>
    <t>Instalační objímka horizontální potrubí d 250</t>
  </si>
  <si>
    <t>8712993658190</t>
  </si>
  <si>
    <t>QS OBJÍMKA HORIZONTÁLNÍ 250</t>
  </si>
  <si>
    <t>OF972315N</t>
  </si>
  <si>
    <t>Instalační objímka horizontální potrubí d 315</t>
  </si>
  <si>
    <t>8712993002535</t>
  </si>
  <si>
    <t>QS OBJÍMKA HORIZONTÁLNÍ 315</t>
  </si>
  <si>
    <t>OF970040N</t>
  </si>
  <si>
    <t>Instalační objímka vertikálního potrubí d 40</t>
  </si>
  <si>
    <t>8018464003873</t>
  </si>
  <si>
    <t>QS OBJÍMKA VERTIKÁLNÍ 40 1/2"</t>
  </si>
  <si>
    <t>OF970050N</t>
  </si>
  <si>
    <t>Instalační objímka vertikálního potrubí d 50</t>
  </si>
  <si>
    <t>8712993002405</t>
  </si>
  <si>
    <t>QS OBJÍMKA VERTIKÁLNÍ 50 1/2"</t>
  </si>
  <si>
    <t>OF970056N</t>
  </si>
  <si>
    <t>Instalační objímka vertikálního potrubí d 56</t>
  </si>
  <si>
    <t>8712993005994</t>
  </si>
  <si>
    <t>QS OBJÍMKA VERTIKÁLNÍ 56 1/2"</t>
  </si>
  <si>
    <t>OF970063N</t>
  </si>
  <si>
    <t>Instalační objímka vertikálního potrubí d 63</t>
  </si>
  <si>
    <t>8712993006014</t>
  </si>
  <si>
    <t>QS OBJÍMKA VERTIKÁLNÍ 63 1/2"</t>
  </si>
  <si>
    <t>OF970075N</t>
  </si>
  <si>
    <t>Instalační objímka vertikálního potrubí d 75</t>
  </si>
  <si>
    <t>8712993002429</t>
  </si>
  <si>
    <t>QS OBJÍMKA VERTIKÁLNÍ 75 1/2"</t>
  </si>
  <si>
    <t>OF970090N</t>
  </si>
  <si>
    <t>Instalační objímka vertikálního potrubí d 90</t>
  </si>
  <si>
    <t>8712993006052</t>
  </si>
  <si>
    <t>QS OBJÍMKA VERTIKÁLNÍ 90 1/2"</t>
  </si>
  <si>
    <t>OF970110N</t>
  </si>
  <si>
    <t>Instalační objímka vertikálního potrubí d 110</t>
  </si>
  <si>
    <t>8712993002443</t>
  </si>
  <si>
    <t>QS OBJÍMKA VERTIKÁLNÍ 110 1/2"</t>
  </si>
  <si>
    <t>OF970125N</t>
  </si>
  <si>
    <t>Instalační objímka vertikálního potrubí d 125</t>
  </si>
  <si>
    <t>8712993002467</t>
  </si>
  <si>
    <t>QS OBJÍMKA VERTIKÁLNÍ 125 1/2"</t>
  </si>
  <si>
    <t>OF970160N</t>
  </si>
  <si>
    <t>Instalační objímka vertikálního potrubí d 160</t>
  </si>
  <si>
    <t>8712148395000</t>
  </si>
  <si>
    <t>QS OBJÍMKA VERTIKÁLNÍ 160 1/2"</t>
  </si>
  <si>
    <t>OF970200N</t>
  </si>
  <si>
    <t>Instalační objímka vertikálního potrubí d 200</t>
  </si>
  <si>
    <t>8712993002504</t>
  </si>
  <si>
    <t>QS OBJÍMKA VERTIKÁLNÍ 200 1"</t>
  </si>
  <si>
    <t>OF970250N</t>
  </si>
  <si>
    <t>Instalační objímka vertikálního potrubí d 250</t>
  </si>
  <si>
    <t>8712993006175</t>
  </si>
  <si>
    <t>QS OBJÍMKA VERTIKÁLNÍ 250 1"</t>
  </si>
  <si>
    <t>OF970315N</t>
  </si>
  <si>
    <t>Instalační objímka vertikálního potrubí d 315</t>
  </si>
  <si>
    <t>8712993002528</t>
  </si>
  <si>
    <t>QS OBJÍMKA VERTIKÁLNÍ 315 1"</t>
  </si>
  <si>
    <t>OF973040N</t>
  </si>
  <si>
    <t>Pevný bod d 40</t>
  </si>
  <si>
    <t>8018464004016</t>
  </si>
  <si>
    <t>QS BOD PEVNÝ 40</t>
  </si>
  <si>
    <t>OF973050N</t>
  </si>
  <si>
    <t>Pevný bod d 50</t>
  </si>
  <si>
    <t>8018464004023</t>
  </si>
  <si>
    <t>QS BOD PEVNÝ 50</t>
  </si>
  <si>
    <t>OF973056N</t>
  </si>
  <si>
    <t>Pevný bod d 56</t>
  </si>
  <si>
    <t>8712148363740</t>
  </si>
  <si>
    <t>QS BOD PEVNÝ 56</t>
  </si>
  <si>
    <t>OF973063N</t>
  </si>
  <si>
    <t>Pevný bod d 63</t>
  </si>
  <si>
    <t>8018464004030</t>
  </si>
  <si>
    <t>QS BOD PEVNÝ 63</t>
  </si>
  <si>
    <t>OF973075N</t>
  </si>
  <si>
    <t>Pevný bod d 75</t>
  </si>
  <si>
    <t>8018464004047</t>
  </si>
  <si>
    <t>QS BOD PEVNÝ 75</t>
  </si>
  <si>
    <t>OF973090N</t>
  </si>
  <si>
    <t>Pevný bod d 90</t>
  </si>
  <si>
    <t>8018464004054</t>
  </si>
  <si>
    <t>QS BOD PEVNÝ 90</t>
  </si>
  <si>
    <t>OF973110N</t>
  </si>
  <si>
    <t>Pevný bod d 110</t>
  </si>
  <si>
    <t>8018464004061</t>
  </si>
  <si>
    <t>QS BOD PEVNÝ 110</t>
  </si>
  <si>
    <t>OF973125N</t>
  </si>
  <si>
    <t>Pevný bod d 125</t>
  </si>
  <si>
    <t>8018464004078</t>
  </si>
  <si>
    <t>QS BOD PEVNÝ 125</t>
  </si>
  <si>
    <t>OF973160N</t>
  </si>
  <si>
    <t>Pevný bod d 160</t>
  </si>
  <si>
    <t>8018464004085</t>
  </si>
  <si>
    <t>QS BOD PEVNÝ 160</t>
  </si>
  <si>
    <t>OF973200N</t>
  </si>
  <si>
    <t>Pevný bod d 200</t>
  </si>
  <si>
    <t>8018464004092</t>
  </si>
  <si>
    <t>QS BOD PEVNÝ 200</t>
  </si>
  <si>
    <t>OF973250N</t>
  </si>
  <si>
    <t>Pevný bod d 250</t>
  </si>
  <si>
    <t>8712993499366</t>
  </si>
  <si>
    <t>QS BOD PEVNÝ 250</t>
  </si>
  <si>
    <t>OF973315N</t>
  </si>
  <si>
    <t>Pevný bod d 315</t>
  </si>
  <si>
    <t>8712993499335</t>
  </si>
  <si>
    <t>QS BOD PEVNÝ 315</t>
  </si>
  <si>
    <t>OF972504N</t>
  </si>
  <si>
    <t>QS OBJÍMKA LT 40</t>
  </si>
  <si>
    <t>8712148470349</t>
  </si>
  <si>
    <t>OF972507N</t>
  </si>
  <si>
    <t>QS OBJÍMKA LT 50</t>
  </si>
  <si>
    <t>8712148470356</t>
  </si>
  <si>
    <t>OF972510N</t>
  </si>
  <si>
    <t>QS OBJÍMKA LT 56</t>
  </si>
  <si>
    <t>8712993658633</t>
  </si>
  <si>
    <t>OF972513N</t>
  </si>
  <si>
    <t>QS OBJÍMKA LT 63</t>
  </si>
  <si>
    <t>8712148470363</t>
  </si>
  <si>
    <t>OF972516N</t>
  </si>
  <si>
    <t>QS OBJÍMKA LT 75</t>
  </si>
  <si>
    <t>8712993658657</t>
  </si>
  <si>
    <t>OF972522N</t>
  </si>
  <si>
    <t>QS OBJÍMKA LT 90</t>
  </si>
  <si>
    <t>8712993658671</t>
  </si>
  <si>
    <t>OF972528N</t>
  </si>
  <si>
    <t>QS OBJÍMKA LT 110</t>
  </si>
  <si>
    <t>8712993658695</t>
  </si>
  <si>
    <t>OF972531N</t>
  </si>
  <si>
    <t>QS OBJÍMKA LT 125</t>
  </si>
  <si>
    <t>8712148470394</t>
  </si>
  <si>
    <t>OF972534N</t>
  </si>
  <si>
    <t>QS OBJÍMKA LT 160</t>
  </si>
  <si>
    <t>8712148470400</t>
  </si>
  <si>
    <t>OF977120N</t>
  </si>
  <si>
    <t>Závitová tyč M10 1m</t>
  </si>
  <si>
    <t>8712993006465</t>
  </si>
  <si>
    <t>QS TYČ ZÁVITOVÁ M10 1M</t>
  </si>
  <si>
    <t>OF977125N</t>
  </si>
  <si>
    <t>Závitová tyč M10 2m</t>
  </si>
  <si>
    <t>8712993060092</t>
  </si>
  <si>
    <t>QS TYČ ZÁVITOVÁ M10 2M</t>
  </si>
  <si>
    <t>OF977210N</t>
  </si>
  <si>
    <t>Závitová trubka 1/2" 2m</t>
  </si>
  <si>
    <t>8712993327485</t>
  </si>
  <si>
    <t>QS TRUBKA ZÁVITOVÁ 1/2" 2M</t>
  </si>
  <si>
    <t>OF977220N</t>
  </si>
  <si>
    <t>Závitová trubka 1" 2m</t>
  </si>
  <si>
    <t>8712993327492</t>
  </si>
  <si>
    <t>QS TRUBKA ZÁVITOVÁ 1" 2M</t>
  </si>
  <si>
    <t>OF974110N</t>
  </si>
  <si>
    <t>Stěnový úchyt 1/2"</t>
  </si>
  <si>
    <t>8712993285129</t>
  </si>
  <si>
    <t>QS ÚCHYT STĚNOVÝ 1/2"</t>
  </si>
  <si>
    <t>OF974120N</t>
  </si>
  <si>
    <t>Stěnový úchyt 1"</t>
  </si>
  <si>
    <t>8712993244607</t>
  </si>
  <si>
    <t>QS ÚCHYT STĚNOVÝ 1"</t>
  </si>
  <si>
    <t>OF981020N</t>
  </si>
  <si>
    <t>Trapézový závěs M10</t>
  </si>
  <si>
    <t>8712148527135</t>
  </si>
  <si>
    <t>QS ZÁVĚS TRAPÉZOVÝ M10</t>
  </si>
  <si>
    <t>WAVIN AquaCell, Q-Bic Plus a příslušenství</t>
  </si>
  <si>
    <t>Akumulační boxy pro hospodaření s dešťovou vodou.</t>
  </si>
  <si>
    <t>ZASAKOVACÍ - RETENČNÍ SYSTÉMY</t>
  </si>
  <si>
    <t>LF110000W</t>
  </si>
  <si>
    <t>Aquacell akumulační box</t>
  </si>
  <si>
    <t>5907444970287</t>
  </si>
  <si>
    <t>AQUACELL NG rPP BOX AKUM. 1,2x0,6x0,4M</t>
  </si>
  <si>
    <t>LF110001W</t>
  </si>
  <si>
    <t>Aquacell akumulační box HD 8ks</t>
  </si>
  <si>
    <t>5907444970133</t>
  </si>
  <si>
    <t>AQUACELL NG rPP BOX AKUM. HD 8KS</t>
  </si>
  <si>
    <t>LF110600W</t>
  </si>
  <si>
    <t>Aquacell dno</t>
  </si>
  <si>
    <t>5907444970454</t>
  </si>
  <si>
    <t>AQUACELL NG DNO BOXU</t>
  </si>
  <si>
    <t>LF110700W</t>
  </si>
  <si>
    <t>Aquacell vstupní hrdlo 200/315</t>
  </si>
  <si>
    <t>5907444951781</t>
  </si>
  <si>
    <t>AQUACELL NG HRDLO VSTUPNÍ DN315/200</t>
  </si>
  <si>
    <t>LF110750W</t>
  </si>
  <si>
    <t>Aquacell boční deska</t>
  </si>
  <si>
    <t>5907444951774</t>
  </si>
  <si>
    <t>AQUACELL NG DESKA BOČNÍ</t>
  </si>
  <si>
    <t>LF110830W</t>
  </si>
  <si>
    <t>Aquacell šachtový adaptér 425</t>
  </si>
  <si>
    <t>5907444961322</t>
  </si>
  <si>
    <t>AQUACELL NG ADAPTÉR ŠACHTOVÝ DN425</t>
  </si>
  <si>
    <t>LF110820W</t>
  </si>
  <si>
    <t>Aquacell šachtový adaptér 315</t>
  </si>
  <si>
    <t>5907444963456</t>
  </si>
  <si>
    <t>AQUACELL NG ADAPTÉR ŠACHTOVÝ DN315</t>
  </si>
  <si>
    <t>LF110704W</t>
  </si>
  <si>
    <t>AQUACELL NG HRDLO VSTUPNÍ DN400</t>
  </si>
  <si>
    <t>cena na dotaz</t>
  </si>
  <si>
    <t>novinka</t>
  </si>
  <si>
    <t>5907444973318</t>
  </si>
  <si>
    <t>LF110705W</t>
  </si>
  <si>
    <t>AQUACELL NG HRDLO VSTUPNÍ DN500</t>
  </si>
  <si>
    <t>5907444974315</t>
  </si>
  <si>
    <t>LF120000W</t>
  </si>
  <si>
    <t>Aquacell Lite akumulační box</t>
  </si>
  <si>
    <t>doprodej skladu</t>
  </si>
  <si>
    <t>8712148617034</t>
  </si>
  <si>
    <t>AQUACELL LITE BOX AKUMULAČNÍ LITE</t>
  </si>
  <si>
    <t>LF100800W</t>
  </si>
  <si>
    <t>Aquacell Lite spojka - klip</t>
  </si>
  <si>
    <t>8712148233555</t>
  </si>
  <si>
    <t>AQUACELL LITE SPOJKA - KLIP LITE</t>
  </si>
  <si>
    <t>LF100101W</t>
  </si>
  <si>
    <t>Geotextilie Ecoflet 200 3x4m</t>
  </si>
  <si>
    <t>5907444963852</t>
  </si>
  <si>
    <t>GEOTEXTILIE ECOFLET 200 3x4M</t>
  </si>
  <si>
    <t>LF100201W</t>
  </si>
  <si>
    <t>Geotextilie Ecoflet 200 3x80m</t>
  </si>
  <si>
    <t>5907444963876</t>
  </si>
  <si>
    <t>GEOTEXTILIE ECOFLET 200 3x80M</t>
  </si>
  <si>
    <t>LF105100W</t>
  </si>
  <si>
    <t>Kryt odvzdušnění</t>
  </si>
  <si>
    <t>4026294423581</t>
  </si>
  <si>
    <t>AQUACELL KRYT ODVZDUŠNĚNÍ DN110</t>
  </si>
  <si>
    <t>PP virgin</t>
  </si>
  <si>
    <t>LF200050W</t>
  </si>
  <si>
    <t>Akumulační box Q-Bic Plus</t>
  </si>
  <si>
    <t>8712148591839</t>
  </si>
  <si>
    <t>Q-BIC PLUS BOX AKUMULAČNÍ 1,2x0,6x0,6M</t>
  </si>
  <si>
    <t>LF200601W</t>
  </si>
  <si>
    <t>Dno uzavřené Q-Bic Plus</t>
  </si>
  <si>
    <t>8712148616082</t>
  </si>
  <si>
    <t>Q-BIC PLUS DNO BOXU PLNÉ</t>
  </si>
  <si>
    <t>LF200750W</t>
  </si>
  <si>
    <t>Boční deska 1,2m Q-Bic Plus</t>
  </si>
  <si>
    <t>8712148616105</t>
  </si>
  <si>
    <t>Q-BIC PLUS DESKA BOČNÍ 1,2M</t>
  </si>
  <si>
    <t>LF200755W</t>
  </si>
  <si>
    <t>Vstupní deska Q-Bic Plus</t>
  </si>
  <si>
    <t>3306490270037</t>
  </si>
  <si>
    <t>Q-BIC PLUS DESKA VSTUPNÍ 160/400</t>
  </si>
  <si>
    <t>PP r</t>
  </si>
  <si>
    <t>LF210050W</t>
  </si>
  <si>
    <t>Q-BIC PLUS LC BOX AKUMULAČNÍ 1,2x0,6x0,6M</t>
  </si>
  <si>
    <t>8712148620331</t>
  </si>
  <si>
    <t>Q-BIC PLUS LC BOX AKUMULAČNÍ 1,2x0,6x0,6</t>
  </si>
  <si>
    <t>LF210601W</t>
  </si>
  <si>
    <t>Q-BIC PLUS LC DNO BOXU PLNÉ</t>
  </si>
  <si>
    <t>8712148620355</t>
  </si>
  <si>
    <t>LF210750W</t>
  </si>
  <si>
    <t>Q-BIC PLUS LC DESKA BOČNÍ 1,2M</t>
  </si>
  <si>
    <t>8712148620379</t>
  </si>
  <si>
    <t>LF210755W</t>
  </si>
  <si>
    <t>Q-BIC PLUS LC DESKA VSTUPNÍ 160/400</t>
  </si>
  <si>
    <t>8712148620294</t>
  </si>
  <si>
    <t>LF210640W</t>
  </si>
  <si>
    <t>Q-BIC PLUS LC ADAPTÉR ŠACHT./VTOK DN315</t>
  </si>
  <si>
    <t>8712148630187</t>
  </si>
  <si>
    <t>LF200740W</t>
  </si>
  <si>
    <t>Šachtový adaptér 425 Q-Bic Plus</t>
  </si>
  <si>
    <t>3306490261417</t>
  </si>
  <si>
    <t>Q-BIC PLUS ADAPTÉR ŠACHT. DN425</t>
  </si>
  <si>
    <t>LF200840W</t>
  </si>
  <si>
    <t>Šachtový adaptér 600 Q-Bic Plus</t>
  </si>
  <si>
    <t>3306490261424</t>
  </si>
  <si>
    <t>Q-BIC PLUS ADAPTÉR ŠACHT. 600</t>
  </si>
  <si>
    <t>LF200850W</t>
  </si>
  <si>
    <t>Q-BIC PLUS ADAPTÉR NÁTOK. 400</t>
  </si>
  <si>
    <t>4026294924415</t>
  </si>
  <si>
    <t>FILTRAČNÍ SYSTÉMY</t>
  </si>
  <si>
    <t>LF100580W</t>
  </si>
  <si>
    <t>AZURA koš filtrační - nahradní</t>
  </si>
  <si>
    <t>4026294427619</t>
  </si>
  <si>
    <t>CERTARO KOŠ FILT. NÁHR. pro LF152152</t>
  </si>
  <si>
    <t>LF152152W</t>
  </si>
  <si>
    <t>AZURA š. filtrační 2m T425, včetně koše, bez poklopu</t>
  </si>
  <si>
    <t>8595185443510</t>
  </si>
  <si>
    <t>CERTARO ŠACHTA FILTR. 425 BEZ POKL. 2M</t>
  </si>
  <si>
    <t>LF100400W</t>
  </si>
  <si>
    <t>Filtr 160 pro dešťovou šachtu AZURA</t>
  </si>
  <si>
    <t>5907444523773</t>
  </si>
  <si>
    <t>CERTARO FILTR DO ŠACHTY DN160</t>
  </si>
  <si>
    <t>LF100500W</t>
  </si>
  <si>
    <t>Filtr 200 pro dešťovou šachtu AZURA</t>
  </si>
  <si>
    <t>5907444524138</t>
  </si>
  <si>
    <t>CERTARO FILTR DO ŠACHTY DN200</t>
  </si>
  <si>
    <t>LF100505W</t>
  </si>
  <si>
    <t>Filtr 250 pro dešťovou šachtu AZURA</t>
  </si>
  <si>
    <t>5907444022238</t>
  </si>
  <si>
    <t>CERTARO FILTR DO ŠACHTY DN250</t>
  </si>
  <si>
    <t>LF100510W</t>
  </si>
  <si>
    <t>Filtr 315 pro dešťovou šachtu AZURA</t>
  </si>
  <si>
    <t>5907444022146</t>
  </si>
  <si>
    <t>CERTARO FILTR DO ŠACHTY DN315</t>
  </si>
  <si>
    <t>LF380021W</t>
  </si>
  <si>
    <t>CERTARO HDS ŠACH. FILTR. DN160 H=1,264M</t>
  </si>
  <si>
    <t>4063876035756</t>
  </si>
  <si>
    <t>LF380031W</t>
  </si>
  <si>
    <t>CERTARO HDS ŠACH. FILTR. DN250 H=1,272M</t>
  </si>
  <si>
    <t>4063876035763</t>
  </si>
  <si>
    <t>CERTARO HDS ŠACH. FILTR. DN200 H=1,264M</t>
  </si>
  <si>
    <t>LF380041W</t>
  </si>
  <si>
    <t>4063876035770</t>
  </si>
  <si>
    <t>LF381803W</t>
  </si>
  <si>
    <t>CERTARO ST DN800 3M</t>
  </si>
  <si>
    <t>4026294804861</t>
  </si>
  <si>
    <t>LF381806W</t>
  </si>
  <si>
    <t>CERTARO ST DN800 6M</t>
  </si>
  <si>
    <t>4026294804878</t>
  </si>
  <si>
    <t>LF382411W</t>
  </si>
  <si>
    <t>CERTARO ST ŠACHTA 1,0 DN400/400 NÁTOK</t>
  </si>
  <si>
    <t>4026294922459</t>
  </si>
  <si>
    <t>LF382412W</t>
  </si>
  <si>
    <t>CERTARO ST ŠACHTA 1,0 DN400/400 ODTOK</t>
  </si>
  <si>
    <t>4026294922466</t>
  </si>
  <si>
    <t>LF382421W</t>
  </si>
  <si>
    <t>CERTARO ST ŠACHTA 1,5 DN400/400 NÁTOK</t>
  </si>
  <si>
    <t>4026294922480</t>
  </si>
  <si>
    <t>LF382422W</t>
  </si>
  <si>
    <t>CERTARO ST ŠACHTA 1,5 DN400/400 ODTOK</t>
  </si>
  <si>
    <t>4026294922473</t>
  </si>
  <si>
    <t>REGULACE DO ŠACHTY *</t>
  </si>
  <si>
    <t>LF101100N</t>
  </si>
  <si>
    <t>Regulační prvek typ T 110</t>
  </si>
  <si>
    <t>8595185443527</t>
  </si>
  <si>
    <t>REGULACE PRVEK REGULAČNÍ TYP T DN110</t>
  </si>
  <si>
    <t>LF101125N</t>
  </si>
  <si>
    <t>Regulační prvek typ T 125</t>
  </si>
  <si>
    <t>4026294479342</t>
  </si>
  <si>
    <t>REGULACE PRVEK REGULAČNÍ TYP T DN125</t>
  </si>
  <si>
    <t>LF101160N</t>
  </si>
  <si>
    <t>Regulační prvek typ T 160</t>
  </si>
  <si>
    <t>4026294479465</t>
  </si>
  <si>
    <t>REGULACE PRVEK REGULAČNÍ TYP T DN160</t>
  </si>
  <si>
    <t>LF101200N</t>
  </si>
  <si>
    <t>Regulační prvek typ T 200</t>
  </si>
  <si>
    <t>4026294479526</t>
  </si>
  <si>
    <t>REGULACE PRVEK REGULAČNÍ TYP T DN200</t>
  </si>
  <si>
    <t>LF101250N</t>
  </si>
  <si>
    <t>Regulační prvek typ T 250</t>
  </si>
  <si>
    <t>4026294479564</t>
  </si>
  <si>
    <t>REGULACE PRVEK REGULAČNÍ TYP T DN250</t>
  </si>
  <si>
    <t>LF101300N</t>
  </si>
  <si>
    <t>Regulační prvek typ T 300</t>
  </si>
  <si>
    <t>4026294479601</t>
  </si>
  <si>
    <t>REGULACE PRVEK REGULAČNÍ TYP T DN315</t>
  </si>
  <si>
    <t xml:space="preserve">* regulace do šachty - nutno odsouhlasit technické řešení před objednáním </t>
  </si>
  <si>
    <t>REGULACE - VÍROVÝ VENTIL **</t>
  </si>
  <si>
    <t>Wavin + Mosbaek pro průtoky 0,5-100l/s</t>
  </si>
  <si>
    <t>Cena na dotaz</t>
  </si>
  <si>
    <t>Vírový ventil typu Tornado, Hurican a Typhon</t>
  </si>
  <si>
    <t>Typy konstrukce nátoků Horizontální CEY, vertikální CEV</t>
  </si>
  <si>
    <t>Osazení do plastové nebo betonové šachty</t>
  </si>
  <si>
    <t>**Pro nacenění nutno individuálně poptat</t>
  </si>
  <si>
    <t>TREETANK</t>
  </si>
  <si>
    <t>LF500000W</t>
  </si>
  <si>
    <t>TREETANK BOX AKUMULAČNÍ 1,2x0,6x0,6M</t>
  </si>
  <si>
    <t>8712148632440</t>
  </si>
  <si>
    <t>LF500100W</t>
  </si>
  <si>
    <t>TREETANK ADAPTÉR ODVĚTRÁNÍ DN110</t>
  </si>
  <si>
    <t>8712148646577</t>
  </si>
  <si>
    <t>LF500300W</t>
  </si>
  <si>
    <t>TREETANK ŠACHTA ODVĚTR. DN110 S MŘÍŽKOU</t>
  </si>
  <si>
    <t>5902221615412</t>
  </si>
  <si>
    <t>LF500700W</t>
  </si>
  <si>
    <t>TREETANK ZÁSLEPKA NÁHRADNÍ 360x253</t>
  </si>
  <si>
    <t>8712148639463</t>
  </si>
  <si>
    <t>LF500900W</t>
  </si>
  <si>
    <t>TREETANK NAŘADÍ K ZÁSLEPKÁM</t>
  </si>
  <si>
    <t>8712148647857</t>
  </si>
  <si>
    <t>LF500500W</t>
  </si>
  <si>
    <t>TREETANK TRYCHTÝŘ K PLNĚNÍ</t>
  </si>
  <si>
    <t>8712148646560</t>
  </si>
  <si>
    <t>PolderRoof</t>
  </si>
  <si>
    <t>LF6008510W</t>
  </si>
  <si>
    <t>PR AQUACELL BOX KAPILÁRNÍ DN85</t>
  </si>
  <si>
    <t>8712148616853</t>
  </si>
  <si>
    <t>LF6008520W</t>
  </si>
  <si>
    <t>PR AQUACELL BOX NEKAPILÁRNÍ DN85</t>
  </si>
  <si>
    <t>8712148616501</t>
  </si>
  <si>
    <t>LF6016010W</t>
  </si>
  <si>
    <t>PR AQUACELL BOX KAPILÁRNÍ DN160</t>
  </si>
  <si>
    <t>8712148616801</t>
  </si>
  <si>
    <t>LF6016011W</t>
  </si>
  <si>
    <t>PR AQUACELL 1/2BOX KAPILÁRNÍ DN160</t>
  </si>
  <si>
    <t>8712148616938</t>
  </si>
  <si>
    <t>LF6016020W</t>
  </si>
  <si>
    <t>PR AQUACELL BOX NEKAPILÁRNÍ DN160</t>
  </si>
  <si>
    <t>8712148616800</t>
  </si>
  <si>
    <t>LF6016021W</t>
  </si>
  <si>
    <t>PR AQUACELL 1/2BOX NEKAPILÁRNÍ DN160</t>
  </si>
  <si>
    <t>8712148616860</t>
  </si>
  <si>
    <t>LF6116010W</t>
  </si>
  <si>
    <t>PR SPOJKA INSTALAČNÍ DN160</t>
  </si>
  <si>
    <t>8712148617874</t>
  </si>
  <si>
    <t>LF6116020W</t>
  </si>
  <si>
    <t>PR INSTALATOR SPOJEK - TYČ</t>
  </si>
  <si>
    <t>8712148620751</t>
  </si>
  <si>
    <t>LF6200100W</t>
  </si>
  <si>
    <t>PR SRÁŽKOMĚR S FIXAČNÍM SETEM</t>
  </si>
  <si>
    <t>8712148630453</t>
  </si>
  <si>
    <t>LF6200101W</t>
  </si>
  <si>
    <t>PR SENZOR DEŠŤOVÝ</t>
  </si>
  <si>
    <t>8712148619960</t>
  </si>
  <si>
    <t>LF6200102W</t>
  </si>
  <si>
    <t>PR TYČ NEREZOVÁ PRO SENZOR 1,5M</t>
  </si>
  <si>
    <t>LF6200103W</t>
  </si>
  <si>
    <t>PR SET ŠROUBENÍ PRO SENZOR</t>
  </si>
  <si>
    <t>8712148630248</t>
  </si>
  <si>
    <t>LF6300010W</t>
  </si>
  <si>
    <t>PR VENTIL DVOUCESTNÝ 1" 12V DC</t>
  </si>
  <si>
    <t>8712148650765</t>
  </si>
  <si>
    <t>LF6300020W</t>
  </si>
  <si>
    <t>PR DÍL VENTILU SPODNÍ ODTOK BOČNÍ</t>
  </si>
  <si>
    <t>8712148632532</t>
  </si>
  <si>
    <t>LF6300030W</t>
  </si>
  <si>
    <t>PR DÍL VENTILU SPODNÍ ODTOK DOLNÍ</t>
  </si>
  <si>
    <t>8712148632525</t>
  </si>
  <si>
    <t>LF6300040W</t>
  </si>
  <si>
    <t>PR DÍL VENTILU HORNÍ UZAMYKATELNÝ</t>
  </si>
  <si>
    <t>8712148616969</t>
  </si>
  <si>
    <t>LF6408510W</t>
  </si>
  <si>
    <t>PR ODTOK BOČNÍ DN100 H=85</t>
  </si>
  <si>
    <t>8712148650734</t>
  </si>
  <si>
    <t>LF6408520W</t>
  </si>
  <si>
    <t>PR ODTOK PASIVNÍ DOLNÍ DN100 H=85</t>
  </si>
  <si>
    <t>8712148628733</t>
  </si>
  <si>
    <t>LF6408530W</t>
  </si>
  <si>
    <t>PR PŘEPAD PODTLAKOVÝ H=85</t>
  </si>
  <si>
    <t>8712148628801</t>
  </si>
  <si>
    <t>LF6408540W</t>
  </si>
  <si>
    <t>PR PŘEPAD GRAVITAČNÍ 119x119 H=85</t>
  </si>
  <si>
    <t>8712148628696</t>
  </si>
  <si>
    <t>LF6408550W</t>
  </si>
  <si>
    <t>PR PŘEPAD GRAVITAČNÍ 334x334 H=85</t>
  </si>
  <si>
    <t>8712148628719</t>
  </si>
  <si>
    <t>LF6416010W</t>
  </si>
  <si>
    <t>PR ODTOK BOČNÍ DN100 H=160</t>
  </si>
  <si>
    <t>8712148628771</t>
  </si>
  <si>
    <t>LF6416020W</t>
  </si>
  <si>
    <t>PR ODTOK PASIVNÍ DOLNÍ DN100 H=160</t>
  </si>
  <si>
    <t>8712148628757</t>
  </si>
  <si>
    <t>LF6416030W</t>
  </si>
  <si>
    <t>PR PŘEPAD PODTLAKOVÝ H=160</t>
  </si>
  <si>
    <t>8712148628702</t>
  </si>
  <si>
    <t>LF6416040W</t>
  </si>
  <si>
    <t>PR PŘEPAD GRAVITAČNÍ 119x119 H=160</t>
  </si>
  <si>
    <t>8712148628740</t>
  </si>
  <si>
    <t>LF6416050W</t>
  </si>
  <si>
    <t>PR PŘEPAD GRAVITAČNÍ 334x334 H=160</t>
  </si>
  <si>
    <t>8712148628726</t>
  </si>
  <si>
    <t>LF6610010W</t>
  </si>
  <si>
    <t>PR GEOTEXTILIE KAPILÁRNÍ C100 2,2x100</t>
  </si>
  <si>
    <t>8712148617928</t>
  </si>
  <si>
    <t>LF6650010W</t>
  </si>
  <si>
    <t>PR GEOTEXTILIE OCHRANNÁ P500 UV 2x40</t>
  </si>
  <si>
    <t>8712148619953</t>
  </si>
  <si>
    <t>WiseDrop</t>
  </si>
  <si>
    <t>LF400100W</t>
  </si>
  <si>
    <t>ACTIVE ATT JEDNOTKA ŘÍZENÍ 600/500/210</t>
  </si>
  <si>
    <t>8712148650420</t>
  </si>
  <si>
    <t>LF400150W</t>
  </si>
  <si>
    <t>ACTIVE ATT SENZOR HLADINY</t>
  </si>
  <si>
    <t>8712148650437</t>
  </si>
  <si>
    <t>ACTIVE ATT SENZOR HLADINY FMX21 2M-L10</t>
  </si>
  <si>
    <t>LF400155W</t>
  </si>
  <si>
    <t>ACTIVE ATT SENZOR HLAD. SVORKOVNICE IP66</t>
  </si>
  <si>
    <t>8712148650468</t>
  </si>
  <si>
    <t>LF400200W</t>
  </si>
  <si>
    <t>ACTIVE ATT STANICE METEO</t>
  </si>
  <si>
    <t>8712148650444</t>
  </si>
  <si>
    <t>ACTIVE ATT STANICE METEO EFWS2900 12-24h</t>
  </si>
  <si>
    <t>LF400300W</t>
  </si>
  <si>
    <t xml:space="preserve">ACTIVE ATT ČERPADLO PONORNÉ </t>
  </si>
  <si>
    <t>8059893035790</t>
  </si>
  <si>
    <t>ACTIVE ATT ČERPADLO PONORNÉ DAB Nova 200</t>
  </si>
  <si>
    <t>Pro nacenění nutno individuálně poptat</t>
  </si>
  <si>
    <r>
      <t xml:space="preserve">Korugované potrubí  SN8 </t>
    </r>
    <r>
      <rPr>
        <b/>
        <u/>
        <sz val="16"/>
        <rFont val="Arial CE"/>
        <family val="2"/>
        <charset val="238"/>
      </rPr>
      <t>X-STREAM Perforované</t>
    </r>
  </si>
  <si>
    <t>Sortiment není skladem v ČR - před objednávkou nutno prověřit cenu a  termín dodání</t>
  </si>
  <si>
    <t xml:space="preserve">Ceny potrubí bez těsnění. </t>
  </si>
  <si>
    <r>
      <t xml:space="preserve">Tuhost : </t>
    </r>
    <r>
      <rPr>
        <b/>
        <sz val="9"/>
        <rFont val="Arial CE"/>
        <family val="2"/>
        <charset val="238"/>
      </rPr>
      <t>SN8</t>
    </r>
  </si>
  <si>
    <t>Drenážní potrubí,  perforace 360° x 1,5mm</t>
  </si>
  <si>
    <t>LP005156W</t>
  </si>
  <si>
    <t>X-Stream Perfor360° DN150/6m PP SN8</t>
  </si>
  <si>
    <t>5907444811313</t>
  </si>
  <si>
    <t>XS PERFOR PP SN8 TRUBKA DN150 360° 6M</t>
  </si>
  <si>
    <t>LP005206W</t>
  </si>
  <si>
    <t>X-Stream Perfor360° DN200/6m PP SN8</t>
  </si>
  <si>
    <t>5907444811344</t>
  </si>
  <si>
    <t>XS PERFOR PP SN8 TRUBKA DN200 360° 6M</t>
  </si>
  <si>
    <t>LP005256W</t>
  </si>
  <si>
    <t>X-Stream Perfor360° DN250/6m PP SN8</t>
  </si>
  <si>
    <t>5907444811375</t>
  </si>
  <si>
    <t>XS PERFOR PP SN8 TRUBKA DN250 360° 6M</t>
  </si>
  <si>
    <t>LP005306W</t>
  </si>
  <si>
    <t>X-Stream Perfor360° DN300/6m PP SN8</t>
  </si>
  <si>
    <t>5907444811405</t>
  </si>
  <si>
    <t>XS PERFOR PP SN8 TRUBKA DN300 360° 6M</t>
  </si>
  <si>
    <t>LP005406W</t>
  </si>
  <si>
    <t>X-Stream Perfor360° DN400/6m PP SN8</t>
  </si>
  <si>
    <t>5907444811436</t>
  </si>
  <si>
    <t>XS PERFOR PP SN8 TRUBKA DN400 360° 6M</t>
  </si>
  <si>
    <t>LP005506W</t>
  </si>
  <si>
    <t>X-Stream Perfor360° DN500/6m PP SN8</t>
  </si>
  <si>
    <t>5907444811498</t>
  </si>
  <si>
    <t>XS PERFOR PP SN8 TRUBKA DN500 360° 6M</t>
  </si>
  <si>
    <t>LP005606W</t>
  </si>
  <si>
    <t>X-Stream Perfor360° DN600/6m PP SN8</t>
  </si>
  <si>
    <t>5907444811528</t>
  </si>
  <si>
    <t>XS PERFOR PP SN8 TRUBKA DN600 360° 6M</t>
  </si>
  <si>
    <t>LP005806W</t>
  </si>
  <si>
    <t>X-Stream Perfor360° DN800/6m PP SN8</t>
  </si>
  <si>
    <t>5907444811559</t>
  </si>
  <si>
    <t>XS PERFOR PP SN8 TRUBKA DN800 360° 6M</t>
  </si>
  <si>
    <t>Drenážní potrubí, perforace 220° x 1,5mm</t>
  </si>
  <si>
    <t>LP003156W</t>
  </si>
  <si>
    <t>X-Stream Perfor220° DN150/6m PP SN8</t>
  </si>
  <si>
    <t>5907444811320</t>
  </si>
  <si>
    <t>XS PERFOR PP SN8 TRUBKA DN150 220° 6M</t>
  </si>
  <si>
    <t>LP003206W</t>
  </si>
  <si>
    <t>X-Stream Perfor220° DN200/6m PP SN8</t>
  </si>
  <si>
    <t>5907444811351</t>
  </si>
  <si>
    <t>XS PERFOR PP SN8 TRUBKA DN200 220° 6M</t>
  </si>
  <si>
    <t>LP003256W</t>
  </si>
  <si>
    <t>X-Stream Perfor220° DN250/6m PP SN8</t>
  </si>
  <si>
    <t>5907444811382</t>
  </si>
  <si>
    <t>XS PERFOR PP SN8 TRUBKA DN250 220° 6M</t>
  </si>
  <si>
    <t>LP003306W</t>
  </si>
  <si>
    <t>X-Stream Perfor220° DN300/6m PP SN8</t>
  </si>
  <si>
    <t>5907444811412</t>
  </si>
  <si>
    <t>XS PERFOR PP SN8 TRUBKA DN300 220° 6M</t>
  </si>
  <si>
    <t>LP003406W</t>
  </si>
  <si>
    <t>X-Stream Perfor220° DN400/6m PP SN8</t>
  </si>
  <si>
    <t>5907444811443</t>
  </si>
  <si>
    <t>XS PERFOR PP SN8 TRUBKA DN400 220° 6M</t>
  </si>
  <si>
    <t>LP003506W</t>
  </si>
  <si>
    <t>X-Stream Perfor220° DN500/6m PP SN8</t>
  </si>
  <si>
    <t>5907444811504</t>
  </si>
  <si>
    <t>XS PERFOR PP SN8 TRUBKA DN500 220° 6M</t>
  </si>
  <si>
    <t>LP003606W</t>
  </si>
  <si>
    <t>X-Stream Perfor220° DN600/6m PP SN8</t>
  </si>
  <si>
    <t>5907444811535</t>
  </si>
  <si>
    <t>XS PERFOR PP SN8 TRUBKA DN600 220° 6M</t>
  </si>
  <si>
    <t>LP003806W</t>
  </si>
  <si>
    <t>X-Stream Perfor220° DN800/6m PP SN8</t>
  </si>
  <si>
    <t>5907444811566</t>
  </si>
  <si>
    <t>XS PERFOR PP SN8 TRUBKA DN800 220° 6M</t>
  </si>
  <si>
    <t>Drenážní potrubí, perforace 120° x 1,5mm</t>
  </si>
  <si>
    <t>LP001156W</t>
  </si>
  <si>
    <t>X-Stream Perfor120° DN150/6m PP SN8</t>
  </si>
  <si>
    <t>5907444811337</t>
  </si>
  <si>
    <t>XS PERFOR PP SN8 TRUBKA DN150 120° 6M</t>
  </si>
  <si>
    <t>LP001206W</t>
  </si>
  <si>
    <t>X-Stream Perfor120° DN200/6m PP SN8</t>
  </si>
  <si>
    <t>LP001256W</t>
  </si>
  <si>
    <t>X-Stream Perfor120° DN250/6m PP SN8</t>
  </si>
  <si>
    <t>5907444811399</t>
  </si>
  <si>
    <t>XS PERFOR PP SN8 TRUBKA DN250 120° 6M</t>
  </si>
  <si>
    <t>LP001306W</t>
  </si>
  <si>
    <t>X-Stream Perfor120° DN300/6m PP SN8</t>
  </si>
  <si>
    <t>5907444811429</t>
  </si>
  <si>
    <t>XS PERFOR PP SN8 TRUBKA DN300 120° 6M</t>
  </si>
  <si>
    <t>LP001406W</t>
  </si>
  <si>
    <t>X-Stream Perfor120° DN400/6m PP SN8</t>
  </si>
  <si>
    <t>5907444811450</t>
  </si>
  <si>
    <t>XS PERFOR PP SN8 TRUBKA DN400 120° 6M</t>
  </si>
  <si>
    <t>LP001506W</t>
  </si>
  <si>
    <t>X-Stream Perfor120° DN500/6m PP SN8</t>
  </si>
  <si>
    <t>5907444811511</t>
  </si>
  <si>
    <t>XS PERFOR PP SN8 TRUBKA DN500 120° 6M</t>
  </si>
  <si>
    <t>LP001606W</t>
  </si>
  <si>
    <t>X-Stream Perfor120° DN600/6m PP SN8</t>
  </si>
  <si>
    <t>5907444811542</t>
  </si>
  <si>
    <t>XS PERFOR PP SN8 TRUBKA DN600 120° 6M</t>
  </si>
  <si>
    <t>Zelený s geotextilií, perforace 360° x 1,5mm</t>
  </si>
  <si>
    <t>LP055206W</t>
  </si>
  <si>
    <t>X-Stream GTPerfor360° DN200/6m PP SN8</t>
  </si>
  <si>
    <t>5907444865231</t>
  </si>
  <si>
    <t>XS GT PERFOR PP SN8 TRUBKA DN200 360° 6M</t>
  </si>
  <si>
    <t>LP055256W</t>
  </si>
  <si>
    <t>X-Stream GTPerfor360° DN250/6m PP SN8</t>
  </si>
  <si>
    <t>5907444865248</t>
  </si>
  <si>
    <t>XS GT PERFOR PP SN8 TRUBKA DN250 360° 6M</t>
  </si>
  <si>
    <t>LP055306W</t>
  </si>
  <si>
    <t>X-Stream GTPerfor360° DN300/6m PP SN8</t>
  </si>
  <si>
    <t>5907444865255</t>
  </si>
  <si>
    <t>XS GT PERFOR PP SN8 TRUBKA DN300 360° 6M</t>
  </si>
  <si>
    <t>LP055406W</t>
  </si>
  <si>
    <t>X-Stream GTPerfor360° DN400/6m PP SN8</t>
  </si>
  <si>
    <t>5907444865262</t>
  </si>
  <si>
    <t>XS GT PERFOR PP SN8 TRUBKA DN400 360° 6M</t>
  </si>
  <si>
    <t>LP055506W</t>
  </si>
  <si>
    <t>X-Stream GTPerfor360° DN500/6m PP SN8</t>
  </si>
  <si>
    <t>LP055606W</t>
  </si>
  <si>
    <t>X-Stream GTPerfor360° DN600/6m PP SN8</t>
  </si>
  <si>
    <t>5907444858271</t>
  </si>
  <si>
    <t>XS GT PERFOR PP SN8 TRUBKA DN600 360° 6M</t>
  </si>
  <si>
    <t>LP055806W</t>
  </si>
  <si>
    <t>X-Stream GTPerfor360° DN800/6m PP SN8</t>
  </si>
  <si>
    <t>5907444838716</t>
  </si>
  <si>
    <t>XS GT PERFOR PP SN8 TRUBKA DN800 360° 6M</t>
  </si>
  <si>
    <t>Vsakovací studny s geotextilií a dnem</t>
  </si>
  <si>
    <t>LP004030W</t>
  </si>
  <si>
    <t>Vsakovací studna DN425 (3m)</t>
  </si>
  <si>
    <t>5907444828298</t>
  </si>
  <si>
    <t>STUDNA VSAKOVACÍ STUDNA DN425 3M</t>
  </si>
  <si>
    <t>LP004060W</t>
  </si>
  <si>
    <t>Vsakovací studna DN425 (6m)</t>
  </si>
  <si>
    <t>5907444828304</t>
  </si>
  <si>
    <t>STUDNA VSAKOVACÍ STUDNA DN425 6M</t>
  </si>
  <si>
    <t>LP006030W</t>
  </si>
  <si>
    <t>Vsakovací studna DN600 (3m)</t>
  </si>
  <si>
    <t>5907444827246</t>
  </si>
  <si>
    <t>STUDNA VSAKOVACÍ STUDNA DN600 3M</t>
  </si>
  <si>
    <t>LP006060W</t>
  </si>
  <si>
    <t>Vsakovací studna DN600 (6m)</t>
  </si>
  <si>
    <t>5907444828311</t>
  </si>
  <si>
    <t>STUDNA VSAKOVACÍ STUDNA DN600 6M</t>
  </si>
  <si>
    <t>LP009030W</t>
  </si>
  <si>
    <t>Vsakovací studna DN1000 (3m)</t>
  </si>
  <si>
    <t>5907444828274</t>
  </si>
  <si>
    <t>STUDNA VSAKOVACÍ STUDNA DN1000 3M</t>
  </si>
  <si>
    <t>LP009060W</t>
  </si>
  <si>
    <t>Vsakovací studna DN1000 (6m)</t>
  </si>
  <si>
    <t>5907444828281</t>
  </si>
  <si>
    <t>STUDNA VSAKOVACÍ STUDNA DN1000 6M</t>
  </si>
  <si>
    <t>WAVIN Odlučovače ropných látek Oil Stream</t>
  </si>
  <si>
    <t xml:space="preserve">* Certaro NS sortiment - nutno kombinovat s přechodovým konusem Tegra 1000 NG a  bet. roznášecím prestencem a poklop Tegra 600 </t>
  </si>
  <si>
    <t>Hospodaření s dešťovou vodou.</t>
  </si>
  <si>
    <t>Oil Stream Certaro NS*</t>
  </si>
  <si>
    <t>LF426032W</t>
  </si>
  <si>
    <t>Oil Stream Certaro NS3/600 2x110mm</t>
  </si>
  <si>
    <t>5708525444600</t>
  </si>
  <si>
    <t>CERTARO NS 3/600 ODLUČ. R.L. 2x110MM</t>
  </si>
  <si>
    <t>LF426035W</t>
  </si>
  <si>
    <t>Oil Stream Certaro NS3/1000 2x110mm</t>
  </si>
  <si>
    <t>LF426062W</t>
  </si>
  <si>
    <t>Oil Stream Certaro NS6/600 2x160mm</t>
  </si>
  <si>
    <t>5708525444549</t>
  </si>
  <si>
    <t>CERTARO NS 6/600 ODLUČ. R.L. 2x160MM</t>
  </si>
  <si>
    <t>LF426064W</t>
  </si>
  <si>
    <t>Oil Stream Certaro NS6/600 2x160mm Bypass</t>
  </si>
  <si>
    <t>LF426101W</t>
  </si>
  <si>
    <t>Oil Stream Certaro NS10/1000 2x160mm</t>
  </si>
  <si>
    <t>5708525444488</t>
  </si>
  <si>
    <t>CERTARO NS 10/1000 ODLUČ. R.L. 2x160MM</t>
  </si>
  <si>
    <t>LF426106W</t>
  </si>
  <si>
    <t>Oil Stream Certaro NS10/2000 2x200mm</t>
  </si>
  <si>
    <t>5708525453428</t>
  </si>
  <si>
    <t>CERTARO NS 10/2000 ODLUČ. R.L. 2x200MM</t>
  </si>
  <si>
    <t>LF426103W</t>
  </si>
  <si>
    <t>Oil Stream Certaro NS10/1000 2x160mm Bypass</t>
  </si>
  <si>
    <t>5708525444457</t>
  </si>
  <si>
    <t>CERTARO NS 10/1000 ODLUČ. R.L. BYPASS</t>
  </si>
  <si>
    <t>LF426151W</t>
  </si>
  <si>
    <t xml:space="preserve">Oil Stream Certaro NS15/2000 2x250mm </t>
  </si>
  <si>
    <t>5708525451097</t>
  </si>
  <si>
    <t>CERTARO NS 15/2000 ODLUČ. R.L. 2x250MM</t>
  </si>
  <si>
    <t>LF426201W</t>
  </si>
  <si>
    <t xml:space="preserve">Oil Stream Certaro NS 20/2000 2x250mm </t>
  </si>
  <si>
    <t>5708525451035</t>
  </si>
  <si>
    <t>CERTARO NS 20/2000 ODLUČ. R.L. 2x250MM</t>
  </si>
  <si>
    <t>Oil Stream EuroPEK Roo</t>
  </si>
  <si>
    <t>LF425031W</t>
  </si>
  <si>
    <t>Oil Stream EuroPEK Roo NS 3</t>
  </si>
  <si>
    <t>LF425061W</t>
  </si>
  <si>
    <t>Oil Stream EuroPEK Roo NS 6</t>
  </si>
  <si>
    <t>LF425101W</t>
  </si>
  <si>
    <t>Oil Stream EuroPEK Roo NS 10</t>
  </si>
  <si>
    <t>LF425201W</t>
  </si>
  <si>
    <t>Oil Stream EuroPEK Roo NS 20</t>
  </si>
  <si>
    <t>LF425301W</t>
  </si>
  <si>
    <t>Oil Stream EuroPEK Roo NS 30</t>
  </si>
  <si>
    <t>LF425401W</t>
  </si>
  <si>
    <t>Oil Stream EuroPEK Roo NS 40</t>
  </si>
  <si>
    <t>LF425501W</t>
  </si>
  <si>
    <t>Oil Stream EuroPEK Roo NS 50</t>
  </si>
  <si>
    <t>5708525429904</t>
  </si>
  <si>
    <t>CERTARO NS 50 ODLUČ. R.L. EUROPEK ROO</t>
  </si>
  <si>
    <t>LF425651W</t>
  </si>
  <si>
    <t>Oil Stream EuroPEK Roo NS 65</t>
  </si>
  <si>
    <t>LF425801W</t>
  </si>
  <si>
    <t>Oil Stream EuroPEK Roo NS 80</t>
  </si>
  <si>
    <t>6430063224718</t>
  </si>
  <si>
    <t>CERTARO NS 80/8000 ODLUČ. R.L. EUROPEK</t>
  </si>
  <si>
    <t>LF425901W</t>
  </si>
  <si>
    <t>Oil Stream EuroPEK Roo NS 100</t>
  </si>
  <si>
    <t>LF425991W</t>
  </si>
  <si>
    <t>Oil Stream EuroPEK Roo NS jiný průtok</t>
  </si>
  <si>
    <t>Přechodový konus EuroHUK - pro jímky EuroPEK a EuroHEK</t>
  </si>
  <si>
    <t>LF428010W</t>
  </si>
  <si>
    <t>EUROHUK 600 9-13</t>
  </si>
  <si>
    <t>5708525512415</t>
  </si>
  <si>
    <t>CERTARO NS PRODL. ŠACHT. 9/13 EUROHUK</t>
  </si>
  <si>
    <t>LF428020W</t>
  </si>
  <si>
    <t>EUROHUK 600 13-17</t>
  </si>
  <si>
    <t>5708525323912</t>
  </si>
  <si>
    <t>CERTARO NS PRODL. ŠACHT. 13/17 EUROHUK</t>
  </si>
  <si>
    <t>LF428030W</t>
  </si>
  <si>
    <t>EUROHUK 600 17-21</t>
  </si>
  <si>
    <t>5708525498030</t>
  </si>
  <si>
    <t>CERTARO NS PRODL. ŠACHT. 17/21 EUROHUK</t>
  </si>
  <si>
    <t>LF428040W</t>
  </si>
  <si>
    <t>EUROHUK 600 21-25</t>
  </si>
  <si>
    <t>5708525498023</t>
  </si>
  <si>
    <t>CERTARO NS PRODL. ŠACHT. 21/25 EUROHUK</t>
  </si>
  <si>
    <t>Oil Stream EuroHEK – kalová jímka</t>
  </si>
  <si>
    <t>LF427060W</t>
  </si>
  <si>
    <t>Oil Stream EuroHEK 600</t>
  </si>
  <si>
    <t>LF427100W</t>
  </si>
  <si>
    <t>Oil Stream EuroHEK 1000</t>
  </si>
  <si>
    <t xml:space="preserve">Alarm pro odlučovače ropných látek </t>
  </si>
  <si>
    <t>LF430030W</t>
  </si>
  <si>
    <t>Alarm pro odlučovače OilSet 1000</t>
  </si>
  <si>
    <t>Cenu za komplet (všech komponentů) nutno ověřit se zástupcem firmy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</si>
</sst>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\-"/>
    <numFmt numFmtId="165" formatCode="d\.\ mmmm\ yyyy"/>
    <numFmt numFmtId="166" formatCode="0.0%"/>
    <numFmt numFmtId="167" formatCode="#,##0.000"/>
    <numFmt numFmtId="168" formatCode="#,##0.0"/>
    <numFmt numFmtId="169" formatCode="0.0"/>
  </numFmts>
  <fonts count="6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u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</font>
    <font>
      <b/>
      <u/>
      <sz val="16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14"/>
      <name val="Arial CE"/>
      <charset val="238"/>
    </font>
    <font>
      <b/>
      <u/>
      <sz val="14"/>
      <name val="Arial CE"/>
      <charset val="238"/>
    </font>
    <font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</font>
    <font>
      <sz val="8"/>
      <color indexed="10"/>
      <name val="Arial"/>
      <family val="2"/>
      <charset val="238"/>
    </font>
    <font>
      <sz val="10"/>
      <name val="Arial"/>
      <family val="2"/>
    </font>
    <font>
      <sz val="8"/>
      <color rgb="FFFF0000"/>
      <name val="Arial CE"/>
      <family val="2"/>
      <charset val="238"/>
    </font>
    <font>
      <sz val="8"/>
      <color rgb="FFFF0000"/>
      <name val="Arial"/>
      <family val="2"/>
      <charset val="238"/>
    </font>
    <font>
      <sz val="10"/>
      <color theme="4"/>
      <name val="Arial CE"/>
      <charset val="238"/>
    </font>
    <font>
      <sz val="10"/>
      <color theme="4"/>
      <name val="Arial"/>
      <family val="2"/>
      <charset val="238"/>
    </font>
    <font>
      <sz val="8"/>
      <color theme="4"/>
      <name val="Arial CE"/>
      <charset val="238"/>
    </font>
    <font>
      <sz val="8"/>
      <color theme="4"/>
      <name val="Arial"/>
      <family val="2"/>
      <charset val="238"/>
    </font>
    <font>
      <sz val="8"/>
      <color rgb="FFFF0000"/>
      <name val="Arial CE"/>
      <charset val="238"/>
    </font>
    <font>
      <sz val="8"/>
      <color theme="1"/>
      <name val="Arial CE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00B050"/>
      <name val="Arial CE"/>
      <charset val="238"/>
    </font>
    <font>
      <sz val="8"/>
      <color rgb="FF00B050"/>
      <name val="Arial CE"/>
      <family val="2"/>
      <charset val="238"/>
    </font>
    <font>
      <sz val="8"/>
      <color rgb="FF00B050"/>
      <name val="Arial"/>
      <family val="2"/>
      <charset val="238"/>
    </font>
    <font>
      <b/>
      <sz val="8"/>
      <color rgb="FFFF0000"/>
      <name val="Arial CE"/>
      <charset val="238"/>
    </font>
    <font>
      <b/>
      <sz val="8"/>
      <color theme="1"/>
      <name val="Arial"/>
      <family val="2"/>
      <charset val="238"/>
    </font>
    <font>
      <sz val="10"/>
      <name val="Arial CE"/>
    </font>
    <font>
      <b/>
      <sz val="8"/>
      <color rgb="FF0070C0"/>
      <name val="Arial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8"/>
      <color theme="0"/>
      <name val="Arial CE"/>
      <family val="2"/>
      <charset val="238"/>
    </font>
    <font>
      <sz val="8"/>
      <color theme="9" tint="-0.499984740745262"/>
      <name val="Arial CE"/>
      <family val="2"/>
      <charset val="238"/>
    </font>
    <font>
      <strike/>
      <sz val="8"/>
      <name val="Arial"/>
      <family val="2"/>
      <charset val="238"/>
    </font>
    <font>
      <strike/>
      <sz val="8"/>
      <name val="Cambria"/>
      <family val="1"/>
      <charset val="238"/>
    </font>
    <font>
      <strike/>
      <sz val="10"/>
      <name val="Cambria"/>
      <family val="1"/>
      <charset val="238"/>
    </font>
    <font>
      <strike/>
      <sz val="8"/>
      <color theme="9" tint="-0.499984740745262"/>
      <name val="Arial"/>
      <family val="2"/>
      <charset val="238"/>
    </font>
    <font>
      <strike/>
      <sz val="1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8"/>
      <color rgb="FF0070C0"/>
      <name val="Arial CE"/>
      <family val="2"/>
      <charset val="238"/>
    </font>
    <font>
      <sz val="10"/>
      <color rgb="FF00B050"/>
      <name val="Arial CE"/>
      <charset val="238"/>
    </font>
    <font>
      <b/>
      <sz val="18"/>
      <name val="Arial CE"/>
      <family val="2"/>
      <charset val="238"/>
    </font>
    <font>
      <b/>
      <sz val="10"/>
      <color rgb="FFFF0000"/>
      <name val="Arial"/>
      <family val="2"/>
    </font>
    <font>
      <sz val="8"/>
      <color rgb="FF00B050"/>
      <name val="Arial"/>
      <family val="2"/>
    </font>
    <font>
      <b/>
      <u/>
      <sz val="18"/>
      <name val="Arial CE"/>
      <charset val="238"/>
    </font>
    <font>
      <b/>
      <sz val="8"/>
      <color indexed="10"/>
      <name val="Arial CE"/>
      <charset val="238"/>
    </font>
    <font>
      <vertAlign val="superscript"/>
      <sz val="8"/>
      <name val="Arial CE"/>
      <family val="2"/>
      <charset val="238"/>
    </font>
    <font>
      <sz val="8"/>
      <color rgb="FF0070C0"/>
      <name val="Arial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8E0"/>
        <bgColor indexed="64"/>
      </patternFill>
    </fill>
    <fill>
      <patternFill patternType="solid">
        <fgColor rgb="FF00A7E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5" fillId="0" borderId="1" applyNumberFormat="0" applyFont="0" applyBorder="0" applyAlignment="0" applyProtection="0"/>
    <xf numFmtId="0" fontId="23" fillId="0" borderId="0" applyNumberFormat="0" applyAlignment="0"/>
    <xf numFmtId="0" fontId="1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15" fillId="0" borderId="0"/>
    <xf numFmtId="0" fontId="37" fillId="0" borderId="0"/>
    <xf numFmtId="0" fontId="1" fillId="0" borderId="0"/>
    <xf numFmtId="0" fontId="43" fillId="0" borderId="0"/>
    <xf numFmtId="0" fontId="45" fillId="0" borderId="0" applyNumberFormat="0" applyFill="0" applyBorder="0" applyAlignment="0" applyProtection="0"/>
    <xf numFmtId="0" fontId="3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257">
    <xf numFmtId="0" fontId="0" fillId="0" borderId="0" xfId="0"/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3" fontId="8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right"/>
    </xf>
    <xf numFmtId="3" fontId="10" fillId="2" borderId="1" xfId="0" applyNumberFormat="1" applyFont="1" applyFill="1" applyBorder="1" applyAlignment="1">
      <alignment horizontal="center"/>
    </xf>
    <xf numFmtId="3" fontId="8" fillId="0" borderId="2" xfId="0" applyNumberFormat="1" applyFont="1" applyBorder="1"/>
    <xf numFmtId="0" fontId="9" fillId="0" borderId="0" xfId="0" applyFont="1" applyAlignment="1">
      <alignment horizontal="center"/>
    </xf>
    <xf numFmtId="3" fontId="11" fillId="0" borderId="0" xfId="0" applyNumberFormat="1" applyFont="1"/>
    <xf numFmtId="0" fontId="16" fillId="0" borderId="0" xfId="0" applyFont="1"/>
    <xf numFmtId="3" fontId="20" fillId="0" borderId="0" xfId="0" applyNumberFormat="1" applyFont="1"/>
    <xf numFmtId="0" fontId="20" fillId="0" borderId="0" xfId="0" applyFont="1"/>
    <xf numFmtId="166" fontId="8" fillId="0" borderId="0" xfId="0" applyNumberFormat="1" applyFont="1"/>
    <xf numFmtId="0" fontId="21" fillId="0" borderId="0" xfId="0" applyFont="1"/>
    <xf numFmtId="0" fontId="21" fillId="0" borderId="2" xfId="0" applyFont="1" applyBorder="1"/>
    <xf numFmtId="0" fontId="21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15" fillId="0" borderId="0" xfId="0" applyFont="1"/>
    <xf numFmtId="164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5" fillId="0" borderId="0" xfId="0" applyNumberFormat="1" applyFont="1"/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7" fillId="0" borderId="0" xfId="0" applyFont="1"/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3" fontId="10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24" fillId="0" borderId="0" xfId="0" applyFont="1"/>
    <xf numFmtId="0" fontId="22" fillId="0" borderId="0" xfId="0" applyFont="1"/>
    <xf numFmtId="166" fontId="20" fillId="0" borderId="0" xfId="0" applyNumberFormat="1" applyFont="1"/>
    <xf numFmtId="167" fontId="20" fillId="0" borderId="0" xfId="0" applyNumberFormat="1" applyFont="1"/>
    <xf numFmtId="167" fontId="8" fillId="0" borderId="0" xfId="0" applyNumberFormat="1" applyFont="1"/>
    <xf numFmtId="0" fontId="21" fillId="0" borderId="0" xfId="0" quotePrefix="1" applyFont="1"/>
    <xf numFmtId="3" fontId="21" fillId="0" borderId="0" xfId="0" applyNumberFormat="1" applyFont="1"/>
    <xf numFmtId="0" fontId="26" fillId="0" borderId="0" xfId="0" applyFont="1"/>
    <xf numFmtId="3" fontId="26" fillId="0" borderId="0" xfId="0" applyNumberFormat="1" applyFont="1"/>
    <xf numFmtId="0" fontId="8" fillId="0" borderId="2" xfId="0" applyFont="1" applyBorder="1"/>
    <xf numFmtId="1" fontId="8" fillId="0" borderId="0" xfId="0" applyNumberFormat="1" applyFont="1" applyAlignment="1">
      <alignment horizontal="left"/>
    </xf>
    <xf numFmtId="1" fontId="8" fillId="0" borderId="0" xfId="0" applyNumberFormat="1" applyFont="1"/>
    <xf numFmtId="1" fontId="21" fillId="0" borderId="0" xfId="0" applyNumberFormat="1" applyFont="1" applyAlignment="1">
      <alignment horizontal="left"/>
    </xf>
    <xf numFmtId="0" fontId="21" fillId="0" borderId="0" xfId="0" applyFont="1" applyAlignment="1">
      <alignment vertical="top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7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0" fontId="21" fillId="0" borderId="0" xfId="1" applyFont="1" applyBorder="1" applyAlignment="1">
      <alignment horizontal="left"/>
    </xf>
    <xf numFmtId="0" fontId="21" fillId="0" borderId="0" xfId="4" applyFont="1" applyAlignment="1" applyProtection="1">
      <alignment horizontal="left"/>
      <protection locked="0"/>
    </xf>
    <xf numFmtId="0" fontId="33" fillId="0" borderId="0" xfId="0" applyFont="1"/>
    <xf numFmtId="4" fontId="9" fillId="0" borderId="0" xfId="0" applyNumberFormat="1" applyFont="1" applyAlignment="1">
      <alignment horizontal="center"/>
    </xf>
    <xf numFmtId="4" fontId="8" fillId="0" borderId="0" xfId="0" applyNumberFormat="1" applyFont="1"/>
    <xf numFmtId="3" fontId="7" fillId="0" borderId="0" xfId="0" applyNumberFormat="1" applyFont="1"/>
    <xf numFmtId="3" fontId="9" fillId="0" borderId="0" xfId="0" applyNumberFormat="1" applyFont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1" fillId="0" borderId="0" xfId="0" applyFont="1" applyAlignment="1">
      <alignment horizontal="center"/>
    </xf>
    <xf numFmtId="0" fontId="21" fillId="0" borderId="0" xfId="12" applyFont="1" applyAlignment="1">
      <alignment horizontal="left"/>
    </xf>
    <xf numFmtId="0" fontId="21" fillId="0" borderId="0" xfId="12" applyFont="1"/>
    <xf numFmtId="3" fontId="11" fillId="3" borderId="0" xfId="0" applyNumberFormat="1" applyFont="1" applyFill="1"/>
    <xf numFmtId="0" fontId="33" fillId="0" borderId="0" xfId="0" applyFont="1" applyAlignment="1">
      <alignment horizontal="left"/>
    </xf>
    <xf numFmtId="0" fontId="34" fillId="0" borderId="0" xfId="0" applyFont="1"/>
    <xf numFmtId="1" fontId="0" fillId="0" borderId="0" xfId="0" applyNumberFormat="1"/>
    <xf numFmtId="1" fontId="11" fillId="0" borderId="0" xfId="0" applyNumberFormat="1" applyFont="1"/>
    <xf numFmtId="10" fontId="11" fillId="0" borderId="0" xfId="0" applyNumberFormat="1" applyFont="1"/>
    <xf numFmtId="0" fontId="3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39" fillId="0" borderId="0" xfId="0" applyNumberFormat="1" applyFont="1"/>
    <xf numFmtId="0" fontId="42" fillId="0" borderId="0" xfId="0" applyFont="1"/>
    <xf numFmtId="0" fontId="8" fillId="0" borderId="0" xfId="17" applyFont="1"/>
    <xf numFmtId="0" fontId="44" fillId="0" borderId="0" xfId="0" applyFont="1"/>
    <xf numFmtId="0" fontId="44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5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right"/>
    </xf>
    <xf numFmtId="0" fontId="46" fillId="0" borderId="0" xfId="18" applyFont="1" applyBorder="1"/>
    <xf numFmtId="0" fontId="8" fillId="0" borderId="0" xfId="17" applyFont="1" applyAlignment="1">
      <alignment horizontal="right"/>
    </xf>
    <xf numFmtId="0" fontId="47" fillId="4" borderId="0" xfId="17" applyFont="1" applyFill="1"/>
    <xf numFmtId="0" fontId="8" fillId="5" borderId="0" xfId="17" applyFont="1" applyFill="1" applyAlignment="1">
      <alignment horizontal="left"/>
    </xf>
    <xf numFmtId="2" fontId="8" fillId="0" borderId="0" xfId="17" applyNumberFormat="1" applyFont="1"/>
    <xf numFmtId="0" fontId="47" fillId="4" borderId="0" xfId="17" applyFont="1" applyFill="1" applyAlignment="1">
      <alignment horizontal="left"/>
    </xf>
    <xf numFmtId="164" fontId="7" fillId="4" borderId="0" xfId="0" applyNumberFormat="1" applyFont="1" applyFill="1" applyAlignment="1">
      <alignment horizontal="left"/>
    </xf>
    <xf numFmtId="0" fontId="8" fillId="4" borderId="0" xfId="0" applyFont="1" applyFill="1"/>
    <xf numFmtId="0" fontId="45" fillId="4" borderId="0" xfId="18" applyFill="1" applyAlignment="1">
      <alignment vertical="center"/>
    </xf>
    <xf numFmtId="0" fontId="45" fillId="4" borderId="0" xfId="18" applyFill="1"/>
    <xf numFmtId="165" fontId="16" fillId="0" borderId="0" xfId="0" applyNumberFormat="1" applyFont="1" applyAlignment="1">
      <alignment horizontal="right"/>
    </xf>
    <xf numFmtId="4" fontId="7" fillId="0" borderId="0" xfId="0" applyNumberFormat="1" applyFont="1"/>
    <xf numFmtId="4" fontId="21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3" fontId="48" fillId="0" borderId="0" xfId="0" applyNumberFormat="1" applyFont="1"/>
    <xf numFmtId="3" fontId="49" fillId="0" borderId="0" xfId="0" applyNumberFormat="1" applyFont="1"/>
    <xf numFmtId="3" fontId="38" fillId="0" borderId="0" xfId="0" applyNumberFormat="1" applyFont="1"/>
    <xf numFmtId="167" fontId="21" fillId="0" borderId="0" xfId="0" applyNumberFormat="1" applyFont="1" applyAlignment="1">
      <alignment horizontal="left"/>
    </xf>
    <xf numFmtId="3" fontId="44" fillId="0" borderId="0" xfId="0" applyNumberFormat="1" applyFont="1" applyAlignment="1">
      <alignment horizontal="right"/>
    </xf>
    <xf numFmtId="3" fontId="41" fillId="0" borderId="0" xfId="0" applyNumberFormat="1" applyFont="1" applyAlignment="1">
      <alignment horizontal="right"/>
    </xf>
    <xf numFmtId="3" fontId="21" fillId="6" borderId="0" xfId="0" applyNumberFormat="1" applyFont="1" applyFill="1" applyAlignment="1">
      <alignment horizontal="center"/>
    </xf>
    <xf numFmtId="3" fontId="8" fillId="5" borderId="0" xfId="17" applyNumberFormat="1" applyFont="1" applyFill="1" applyAlignment="1">
      <alignment horizontal="left"/>
    </xf>
    <xf numFmtId="0" fontId="51" fillId="0" borderId="0" xfId="0" applyFont="1"/>
    <xf numFmtId="0" fontId="50" fillId="0" borderId="0" xfId="0" applyFont="1"/>
    <xf numFmtId="0" fontId="40" fillId="0" borderId="0" xfId="0" applyFont="1" applyAlignment="1">
      <alignment horizontal="center"/>
    </xf>
    <xf numFmtId="0" fontId="53" fillId="0" borderId="0" xfId="0" applyFont="1"/>
    <xf numFmtId="1" fontId="52" fillId="0" borderId="0" xfId="0" applyNumberFormat="1" applyFont="1" applyAlignment="1">
      <alignment horizontal="left"/>
    </xf>
    <xf numFmtId="1" fontId="52" fillId="0" borderId="0" xfId="0" applyNumberFormat="1" applyFont="1"/>
    <xf numFmtId="3" fontId="52" fillId="0" borderId="0" xfId="0" applyNumberFormat="1" applyFont="1"/>
    <xf numFmtId="1" fontId="54" fillId="0" borderId="0" xfId="0" applyNumberFormat="1" applyFont="1" applyAlignment="1">
      <alignment horizontal="left"/>
    </xf>
    <xf numFmtId="1" fontId="54" fillId="0" borderId="0" xfId="0" applyNumberFormat="1" applyFont="1"/>
    <xf numFmtId="3" fontId="54" fillId="0" borderId="0" xfId="0" applyNumberFormat="1" applyFont="1"/>
    <xf numFmtId="167" fontId="21" fillId="0" borderId="0" xfId="0" applyNumberFormat="1" applyFont="1"/>
    <xf numFmtId="4" fontId="38" fillId="0" borderId="0" xfId="20" applyNumberFormat="1" applyFont="1"/>
    <xf numFmtId="3" fontId="55" fillId="0" borderId="0" xfId="0" applyNumberFormat="1" applyFont="1"/>
    <xf numFmtId="0" fontId="54" fillId="0" borderId="0" xfId="0" applyFont="1" applyAlignment="1">
      <alignment horizontal="center"/>
    </xf>
    <xf numFmtId="0" fontId="39" fillId="0" borderId="0" xfId="0" applyFont="1"/>
    <xf numFmtId="0" fontId="38" fillId="0" borderId="0" xfId="0" applyFont="1"/>
    <xf numFmtId="0" fontId="52" fillId="0" borderId="0" xfId="0" applyFont="1"/>
    <xf numFmtId="1" fontId="48" fillId="0" borderId="0" xfId="0" applyNumberFormat="1" applyFont="1" applyAlignment="1">
      <alignment horizontal="left"/>
    </xf>
    <xf numFmtId="1" fontId="48" fillId="0" borderId="0" xfId="0" applyNumberFormat="1" applyFont="1"/>
    <xf numFmtId="1" fontId="52" fillId="0" borderId="2" xfId="0" applyNumberFormat="1" applyFont="1" applyBorder="1" applyAlignment="1">
      <alignment horizontal="left"/>
    </xf>
    <xf numFmtId="1" fontId="52" fillId="0" borderId="2" xfId="0" applyNumberFormat="1" applyFont="1" applyBorder="1"/>
    <xf numFmtId="3" fontId="52" fillId="0" borderId="2" xfId="0" applyNumberFormat="1" applyFont="1" applyBorder="1"/>
    <xf numFmtId="0" fontId="5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47" fillId="4" borderId="0" xfId="17" applyFont="1" applyFill="1" applyAlignment="1">
      <alignment horizontal="left"/>
    </xf>
    <xf numFmtId="0" fontId="8" fillId="5" borderId="0" xfId="17" applyFont="1" applyFill="1" applyAlignment="1">
      <alignment horizontal="left"/>
    </xf>
    <xf numFmtId="0" fontId="56" fillId="0" borderId="0" xfId="0" applyFont="1"/>
    <xf numFmtId="1" fontId="40" fillId="0" borderId="0" xfId="0" applyNumberFormat="1" applyFont="1" applyAlignment="1">
      <alignment horizontal="left"/>
    </xf>
    <xf numFmtId="1" fontId="40" fillId="0" borderId="0" xfId="0" applyNumberFormat="1" applyFont="1"/>
    <xf numFmtId="3" fontId="21" fillId="0" borderId="0" xfId="0" applyNumberFormat="1" applyFont="1" applyFill="1"/>
    <xf numFmtId="4" fontId="8" fillId="0" borderId="0" xfId="0" applyNumberFormat="1" applyFont="1" applyFill="1"/>
    <xf numFmtId="3" fontId="8" fillId="0" borderId="0" xfId="17" applyNumberFormat="1" applyFont="1"/>
    <xf numFmtId="3" fontId="8" fillId="0" borderId="0" xfId="17" applyNumberFormat="1" applyFont="1" applyAlignment="1">
      <alignment horizontal="right"/>
    </xf>
    <xf numFmtId="0" fontId="57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41" fillId="0" borderId="0" xfId="0" applyFont="1"/>
    <xf numFmtId="0" fontId="58" fillId="0" borderId="0" xfId="0" applyFont="1"/>
    <xf numFmtId="0" fontId="12" fillId="0" borderId="0" xfId="0" applyFont="1"/>
    <xf numFmtId="4" fontId="11" fillId="0" borderId="0" xfId="0" applyNumberFormat="1" applyFont="1"/>
    <xf numFmtId="3" fontId="8" fillId="0" borderId="0" xfId="22" applyNumberFormat="1" applyFont="1" applyAlignment="1">
      <alignment horizontal="center"/>
    </xf>
    <xf numFmtId="0" fontId="59" fillId="0" borderId="0" xfId="0" applyFont="1" applyAlignment="1">
      <alignment horizontal="left"/>
    </xf>
    <xf numFmtId="1" fontId="21" fillId="0" borderId="0" xfId="0" applyNumberFormat="1" applyFont="1"/>
    <xf numFmtId="4" fontId="21" fillId="0" borderId="0" xfId="0" applyNumberFormat="1" applyFont="1"/>
    <xf numFmtId="49" fontId="12" fillId="0" borderId="0" xfId="0" applyNumberFormat="1" applyFont="1" applyAlignment="1">
      <alignment horizontal="left"/>
    </xf>
    <xf numFmtId="0" fontId="21" fillId="0" borderId="0" xfId="23" applyFont="1"/>
    <xf numFmtId="49" fontId="21" fillId="0" borderId="0" xfId="0" applyNumberFormat="1" applyFont="1" applyAlignment="1">
      <alignment horizontal="left"/>
    </xf>
    <xf numFmtId="0" fontId="12" fillId="0" borderId="0" xfId="24" applyFont="1" applyAlignment="1">
      <alignment horizontal="left"/>
    </xf>
    <xf numFmtId="0" fontId="21" fillId="0" borderId="0" xfId="24" applyFont="1" applyAlignment="1">
      <alignment horizontal="left"/>
    </xf>
    <xf numFmtId="3" fontId="26" fillId="0" borderId="0" xfId="22" applyNumberFormat="1" applyFont="1" applyAlignment="1">
      <alignment horizontal="center"/>
    </xf>
    <xf numFmtId="0" fontId="27" fillId="0" borderId="0" xfId="0" applyFont="1" applyAlignment="1">
      <alignment horizontal="center"/>
    </xf>
    <xf numFmtId="49" fontId="12" fillId="0" borderId="0" xfId="0" applyNumberFormat="1" applyFont="1"/>
    <xf numFmtId="0" fontId="21" fillId="0" borderId="0" xfId="25" applyFont="1"/>
    <xf numFmtId="0" fontId="21" fillId="0" borderId="0" xfId="26" applyFont="1" applyAlignment="1">
      <alignment horizontal="left"/>
    </xf>
    <xf numFmtId="0" fontId="11" fillId="0" borderId="0" xfId="23" applyFont="1"/>
    <xf numFmtId="0" fontId="21" fillId="0" borderId="0" xfId="27" applyFont="1"/>
    <xf numFmtId="0" fontId="12" fillId="0" borderId="0" xfId="27" applyFont="1" applyAlignment="1">
      <alignment horizontal="left"/>
    </xf>
    <xf numFmtId="0" fontId="21" fillId="0" borderId="0" xfId="27" applyFont="1" applyAlignment="1">
      <alignment horizontal="left"/>
    </xf>
    <xf numFmtId="3" fontId="40" fillId="0" borderId="0" xfId="0" applyNumberFormat="1" applyFont="1" applyAlignment="1">
      <alignment horizontal="left"/>
    </xf>
    <xf numFmtId="0" fontId="11" fillId="0" borderId="0" xfId="22" applyFont="1"/>
    <xf numFmtId="3" fontId="40" fillId="0" borderId="0" xfId="0" applyNumberFormat="1" applyFont="1"/>
    <xf numFmtId="0" fontId="40" fillId="0" borderId="0" xfId="0" applyFont="1"/>
    <xf numFmtId="166" fontId="11" fillId="0" borderId="0" xfId="0" applyNumberFormat="1" applyFont="1"/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1" fillId="0" borderId="0" xfId="16" applyFont="1" applyAlignment="1">
      <alignment horizontal="center"/>
    </xf>
    <xf numFmtId="0" fontId="27" fillId="0" borderId="0" xfId="0" quotePrefix="1" applyFont="1"/>
    <xf numFmtId="3" fontId="26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right"/>
    </xf>
    <xf numFmtId="166" fontId="15" fillId="0" borderId="0" xfId="0" applyNumberFormat="1" applyFont="1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8" fontId="8" fillId="0" borderId="0" xfId="0" applyNumberFormat="1" applyFo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62" fillId="0" borderId="0" xfId="0" applyFont="1"/>
    <xf numFmtId="0" fontId="21" fillId="0" borderId="0" xfId="0" applyFont="1" applyAlignment="1">
      <alignment horizontal="left" vertical="top" wrapText="1"/>
    </xf>
    <xf numFmtId="4" fontId="27" fillId="0" borderId="0" xfId="0" applyNumberFormat="1" applyFont="1" applyFill="1"/>
    <xf numFmtId="4" fontId="8" fillId="0" borderId="0" xfId="17" applyNumberFormat="1" applyFont="1"/>
    <xf numFmtId="0" fontId="21" fillId="0" borderId="0" xfId="17" applyFont="1"/>
    <xf numFmtId="4" fontId="8" fillId="0" borderId="0" xfId="17" applyNumberFormat="1" applyFont="1" applyAlignment="1">
      <alignment horizontal="right"/>
    </xf>
    <xf numFmtId="164" fontId="32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4" fontId="15" fillId="0" borderId="0" xfId="0" applyNumberFormat="1" applyFont="1"/>
    <xf numFmtId="4" fontId="10" fillId="2" borderId="1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 applyProtection="1">
      <alignment horizontal="left"/>
      <protection locked="0"/>
    </xf>
    <xf numFmtId="3" fontId="21" fillId="0" borderId="0" xfId="0" quotePrefix="1" applyNumberFormat="1" applyFont="1"/>
    <xf numFmtId="9" fontId="21" fillId="0" borderId="0" xfId="21" applyFont="1"/>
    <xf numFmtId="1" fontId="21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Protection="1">
      <protection locked="0"/>
    </xf>
    <xf numFmtId="0" fontId="21" fillId="0" borderId="0" xfId="3" applyFont="1" applyFill="1" applyBorder="1" applyProtection="1">
      <protection locked="0"/>
    </xf>
    <xf numFmtId="0" fontId="63" fillId="0" borderId="0" xfId="0" applyFont="1" applyAlignment="1">
      <alignment horizontal="center"/>
    </xf>
    <xf numFmtId="0" fontId="21" fillId="0" borderId="0" xfId="0" applyFont="1" applyBorder="1"/>
    <xf numFmtId="9" fontId="21" fillId="0" borderId="0" xfId="21" applyFont="1" applyAlignment="1">
      <alignment horizontal="center"/>
    </xf>
    <xf numFmtId="1" fontId="21" fillId="0" borderId="0" xfId="21" applyNumberFormat="1" applyFont="1"/>
    <xf numFmtId="169" fontId="21" fillId="0" borderId="0" xfId="0" applyNumberFormat="1" applyFont="1"/>
    <xf numFmtId="0" fontId="21" fillId="0" borderId="0" xfId="0" applyFont="1" applyFill="1" applyAlignment="1">
      <alignment horizontal="center"/>
    </xf>
    <xf numFmtId="0" fontId="21" fillId="0" borderId="0" xfId="0" applyFont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5" borderId="0" xfId="17" applyNumberFormat="1" applyFont="1" applyFill="1" applyAlignment="1">
      <alignment horizontal="left"/>
    </xf>
    <xf numFmtId="3" fontId="10" fillId="2" borderId="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21" fillId="0" borderId="0" xfId="0" applyNumberFormat="1" applyFont="1"/>
    <xf numFmtId="167" fontId="21" fillId="0" borderId="0" xfId="0" applyNumberFormat="1" applyFont="1" applyAlignment="1">
      <alignment horizontal="right"/>
    </xf>
    <xf numFmtId="3" fontId="11" fillId="0" borderId="0" xfId="10" applyNumberFormat="1" applyFont="1"/>
    <xf numFmtId="3" fontId="32" fillId="0" borderId="0" xfId="0" applyNumberFormat="1" applyFont="1"/>
    <xf numFmtId="0" fontId="48" fillId="0" borderId="0" xfId="0" applyFont="1"/>
    <xf numFmtId="1" fontId="12" fillId="0" borderId="0" xfId="0" applyNumberFormat="1" applyFont="1" applyAlignment="1">
      <alignment vertical="top" wrapText="1"/>
    </xf>
    <xf numFmtId="3" fontId="41" fillId="0" borderId="0" xfId="0" applyNumberFormat="1" applyFont="1"/>
    <xf numFmtId="0" fontId="9" fillId="0" borderId="0" xfId="0" applyFont="1"/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10" fillId="0" borderId="0" xfId="0" applyFont="1"/>
    <xf numFmtId="14" fontId="38" fillId="0" borderId="0" xfId="0" applyNumberFormat="1" applyFont="1" applyAlignment="1">
      <alignment horizontal="left"/>
    </xf>
    <xf numFmtId="3" fontId="11" fillId="0" borderId="0" xfId="10" applyNumberFormat="1" applyFont="1" applyAlignment="1">
      <alignment horizontal="right"/>
    </xf>
    <xf numFmtId="3" fontId="8" fillId="0" borderId="0" xfId="11" applyNumberFormat="1" applyFont="1"/>
    <xf numFmtId="3" fontId="49" fillId="0" borderId="0" xfId="11" applyNumberFormat="1" applyFont="1"/>
    <xf numFmtId="3" fontId="49" fillId="0" borderId="2" xfId="11" applyNumberFormat="1" applyFont="1" applyBorder="1"/>
    <xf numFmtId="3" fontId="8" fillId="0" borderId="2" xfId="11" applyNumberFormat="1" applyFont="1" applyBorder="1"/>
    <xf numFmtId="3" fontId="8" fillId="0" borderId="0" xfId="11" applyNumberFormat="1" applyFont="1" applyFill="1"/>
    <xf numFmtId="3" fontId="11" fillId="0" borderId="2" xfId="0" applyNumberFormat="1" applyFont="1" applyBorder="1"/>
    <xf numFmtId="3" fontId="8" fillId="0" borderId="0" xfId="0" applyNumberFormat="1" applyFont="1" applyFill="1"/>
    <xf numFmtId="165" fontId="10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47" fillId="4" borderId="0" xfId="17" applyFont="1" applyFill="1" applyAlignment="1">
      <alignment horizontal="left"/>
    </xf>
    <xf numFmtId="0" fontId="8" fillId="5" borderId="0" xfId="17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22" applyFont="1" applyAlignment="1">
      <alignment wrapText="1"/>
    </xf>
    <xf numFmtId="0" fontId="11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8">
    <cellStyle name="Hypertextový odkaz" xfId="18" builtinId="8"/>
    <cellStyle name="Normální" xfId="0" builtinId="0"/>
    <cellStyle name="Normální 10" xfId="15"/>
    <cellStyle name="Normální 2" xfId="1"/>
    <cellStyle name="Normální 2 2" xfId="7"/>
    <cellStyle name="Normální 2 2 2" xfId="8"/>
    <cellStyle name="Normální 2 2 2 2" xfId="13"/>
    <cellStyle name="Normální 2 2 2 2 2" xfId="16"/>
    <cellStyle name="Normální 2 4 2 2 2 3 2 4 2 2 2 2 2" xfId="19"/>
    <cellStyle name="Normální 3" xfId="5"/>
    <cellStyle name="Normální 3 2" xfId="6"/>
    <cellStyle name="Normální 3 2 3" xfId="10"/>
    <cellStyle name="Normální 3 3" xfId="9"/>
    <cellStyle name="Normální 3 4" xfId="12"/>
    <cellStyle name="Normální 5" xfId="11"/>
    <cellStyle name="normální_Ceníky Wavin" xfId="22"/>
    <cellStyle name="normální_Ceníky Wavin 2" xfId="23"/>
    <cellStyle name="normální_Ceny od GFW 2006" xfId="25"/>
    <cellStyle name="normální_DM_FAX" xfId="17"/>
    <cellStyle name="normální_M-press_01042013" xfId="20"/>
    <cellStyle name="normální_Nabídka L" xfId="27"/>
    <cellStyle name="normální_Nabídka MaT" xfId="26"/>
    <cellStyle name="normální_Nabídka SBR" xfId="24"/>
    <cellStyle name="písmo DEM ceník" xfId="2"/>
    <cellStyle name="Procenta" xfId="21" builtinId="5"/>
    <cellStyle name="Standard 2" xfId="3"/>
    <cellStyle name="Standard 4" xfId="4"/>
    <cellStyle name="Styl 1" xfId="14"/>
  </cellStyles>
  <dxfs count="0"/>
  <tableStyles count="1" defaultTableStyle="TableStyleMedium2" defaultPivotStyle="PivotStyleLight16">
    <tableStyle name="Invisible" pivot="0" table="0" count="0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jpeg"/><Relationship Id="rId1" Type="http://schemas.openxmlformats.org/officeDocument/2006/relationships/image" Target="../media/image2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jpeg"/><Relationship Id="rId1" Type="http://schemas.openxmlformats.org/officeDocument/2006/relationships/image" Target="../media/image28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2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jpeg"/><Relationship Id="rId1" Type="http://schemas.openxmlformats.org/officeDocument/2006/relationships/image" Target="../media/image3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jpeg"/><Relationship Id="rId1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jpeg"/><Relationship Id="rId1" Type="http://schemas.openxmlformats.org/officeDocument/2006/relationships/image" Target="../media/image37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jpeg"/><Relationship Id="rId1" Type="http://schemas.openxmlformats.org/officeDocument/2006/relationships/image" Target="../media/image39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jpeg"/><Relationship Id="rId1" Type="http://schemas.openxmlformats.org/officeDocument/2006/relationships/image" Target="../media/image4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jpeg"/><Relationship Id="rId1" Type="http://schemas.openxmlformats.org/officeDocument/2006/relationships/image" Target="../media/image43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jpeg"/><Relationship Id="rId2" Type="http://schemas.openxmlformats.org/officeDocument/2006/relationships/image" Target="../media/image46.jpeg"/><Relationship Id="rId1" Type="http://schemas.openxmlformats.org/officeDocument/2006/relationships/image" Target="../media/image45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jpeg"/><Relationship Id="rId1" Type="http://schemas.openxmlformats.org/officeDocument/2006/relationships/image" Target="../media/image47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jpeg"/><Relationship Id="rId1" Type="http://schemas.openxmlformats.org/officeDocument/2006/relationships/image" Target="../media/image48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jpeg"/><Relationship Id="rId1" Type="http://schemas.openxmlformats.org/officeDocument/2006/relationships/image" Target="../media/image49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jpeg"/><Relationship Id="rId1" Type="http://schemas.openxmlformats.org/officeDocument/2006/relationships/image" Target="../media/image4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0</xdr:colOff>
      <xdr:row>8</xdr:row>
      <xdr:rowOff>1809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896224" cy="11943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152399</xdr:rowOff>
    </xdr:from>
    <xdr:to>
      <xdr:col>8</xdr:col>
      <xdr:colOff>19104</xdr:colOff>
      <xdr:row>67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8686799"/>
          <a:ext cx="7907709" cy="1866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138</xdr:row>
      <xdr:rowOff>76201</xdr:rowOff>
    </xdr:from>
    <xdr:to>
      <xdr:col>8</xdr:col>
      <xdr:colOff>9525</xdr:colOff>
      <xdr:row>149</xdr:row>
      <xdr:rowOff>483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1250276"/>
          <a:ext cx="7210425" cy="17022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8</xdr:col>
      <xdr:colOff>19051</xdr:colOff>
      <xdr:row>6</xdr:row>
      <xdr:rowOff>120501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219950" cy="1092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117</xdr:row>
      <xdr:rowOff>9526</xdr:rowOff>
    </xdr:from>
    <xdr:to>
      <xdr:col>8</xdr:col>
      <xdr:colOff>9526</xdr:colOff>
      <xdr:row>128</xdr:row>
      <xdr:rowOff>4841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6" y="18592801"/>
          <a:ext cx="7524750" cy="1776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34693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5" cy="11395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97</xdr:row>
      <xdr:rowOff>28575</xdr:rowOff>
    </xdr:from>
    <xdr:to>
      <xdr:col>8</xdr:col>
      <xdr:colOff>19049</xdr:colOff>
      <xdr:row>109</xdr:row>
      <xdr:rowOff>12244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5" y="13134975"/>
          <a:ext cx="7696199" cy="18124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19050</xdr:colOff>
      <xdr:row>7</xdr:row>
      <xdr:rowOff>117777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05725" cy="11655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103</xdr:row>
      <xdr:rowOff>1</xdr:rowOff>
    </xdr:from>
    <xdr:to>
      <xdr:col>8</xdr:col>
      <xdr:colOff>19049</xdr:colOff>
      <xdr:row>114</xdr:row>
      <xdr:rowOff>1147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5220951"/>
          <a:ext cx="7105649" cy="1677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9403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15175" cy="10762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172</xdr:row>
      <xdr:rowOff>57150</xdr:rowOff>
    </xdr:from>
    <xdr:to>
      <xdr:col>8</xdr:col>
      <xdr:colOff>9525</xdr:colOff>
      <xdr:row>182</xdr:row>
      <xdr:rowOff>158171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27174825"/>
          <a:ext cx="7286624" cy="17202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8</xdr:col>
      <xdr:colOff>27805</xdr:colOff>
      <xdr:row>7</xdr:row>
      <xdr:rowOff>6349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304904" cy="11048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311</xdr:row>
      <xdr:rowOff>157891</xdr:rowOff>
    </xdr:from>
    <xdr:to>
      <xdr:col>7</xdr:col>
      <xdr:colOff>1019175</xdr:colOff>
      <xdr:row>323</xdr:row>
      <xdr:rowOff>85727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44553916"/>
          <a:ext cx="7915275" cy="1870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317</xdr:colOff>
      <xdr:row>7</xdr:row>
      <xdr:rowOff>95250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25117" cy="1200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85</xdr:row>
      <xdr:rowOff>28575</xdr:rowOff>
    </xdr:from>
    <xdr:to>
      <xdr:col>7</xdr:col>
      <xdr:colOff>962025</xdr:colOff>
      <xdr:row>98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12868275"/>
          <a:ext cx="781049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492457</xdr:colOff>
      <xdr:row>8</xdr:row>
      <xdr:rowOff>19050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22007" cy="12573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64</xdr:row>
      <xdr:rowOff>28575</xdr:rowOff>
    </xdr:from>
    <xdr:to>
      <xdr:col>7</xdr:col>
      <xdr:colOff>971549</xdr:colOff>
      <xdr:row>77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9667875"/>
          <a:ext cx="843914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835357</xdr:colOff>
      <xdr:row>8</xdr:row>
      <xdr:rowOff>19050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22007" cy="12573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66675</xdr:rowOff>
    </xdr:from>
    <xdr:to>
      <xdr:col>7</xdr:col>
      <xdr:colOff>942975</xdr:colOff>
      <xdr:row>79</xdr:row>
      <xdr:rowOff>151024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0544175"/>
          <a:ext cx="7458075" cy="1760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33253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381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8</xdr:col>
      <xdr:colOff>190500</xdr:colOff>
      <xdr:row>66</xdr:row>
      <xdr:rowOff>17802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8543925"/>
          <a:ext cx="7620000" cy="17989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171450</xdr:colOff>
      <xdr:row>6</xdr:row>
      <xdr:rowOff>178127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149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133350</xdr:rowOff>
    </xdr:from>
    <xdr:to>
      <xdr:col>8</xdr:col>
      <xdr:colOff>29994</xdr:colOff>
      <xdr:row>54</xdr:row>
      <xdr:rowOff>57152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5276850"/>
          <a:ext cx="8069094" cy="1905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21488</xdr:colOff>
      <xdr:row>7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0588" cy="1219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1252</xdr:row>
      <xdr:rowOff>85726</xdr:rowOff>
    </xdr:from>
    <xdr:to>
      <xdr:col>7</xdr:col>
      <xdr:colOff>1022985</xdr:colOff>
      <xdr:row>1265</xdr:row>
      <xdr:rowOff>4759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79470051"/>
          <a:ext cx="7633335" cy="1776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1022761</xdr:colOff>
      <xdr:row>7</xdr:row>
      <xdr:rowOff>76199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3111" cy="11525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64</xdr:row>
      <xdr:rowOff>95250</xdr:rowOff>
    </xdr:from>
    <xdr:to>
      <xdr:col>8</xdr:col>
      <xdr:colOff>5716</xdr:colOff>
      <xdr:row>75</xdr:row>
      <xdr:rowOff>150365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829800"/>
          <a:ext cx="7339965" cy="1731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5715</xdr:colOff>
      <xdr:row>7</xdr:row>
      <xdr:rowOff>4438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9965" cy="110933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85725</xdr:rowOff>
    </xdr:from>
    <xdr:to>
      <xdr:col>7</xdr:col>
      <xdr:colOff>805818</xdr:colOff>
      <xdr:row>62</xdr:row>
      <xdr:rowOff>149836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858125"/>
          <a:ext cx="7397118" cy="1740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26670</xdr:colOff>
      <xdr:row>7</xdr:row>
      <xdr:rowOff>22144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46645" cy="112704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30</xdr:row>
      <xdr:rowOff>76201</xdr:rowOff>
    </xdr:from>
    <xdr:to>
      <xdr:col>8</xdr:col>
      <xdr:colOff>3586</xdr:colOff>
      <xdr:row>42</xdr:row>
      <xdr:rowOff>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4648201"/>
          <a:ext cx="7385460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7065</xdr:colOff>
      <xdr:row>7</xdr:row>
      <xdr:rowOff>26669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8940" cy="113156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22199</xdr:colOff>
      <xdr:row>7</xdr:row>
      <xdr:rowOff>5715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5024" cy="11106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64215</xdr:colOff>
      <xdr:row>7</xdr:row>
      <xdr:rowOff>26669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7040" cy="1131569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80</xdr:row>
      <xdr:rowOff>114300</xdr:rowOff>
    </xdr:from>
    <xdr:to>
      <xdr:col>8</xdr:col>
      <xdr:colOff>5715</xdr:colOff>
      <xdr:row>93</xdr:row>
      <xdr:rowOff>5715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6" y="12068175"/>
          <a:ext cx="7359014" cy="174879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28575</xdr:rowOff>
    </xdr:from>
    <xdr:to>
      <xdr:col>8</xdr:col>
      <xdr:colOff>5716</xdr:colOff>
      <xdr:row>54</xdr:row>
      <xdr:rowOff>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6562725"/>
          <a:ext cx="7425690" cy="1752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33733</xdr:colOff>
      <xdr:row>7</xdr:row>
      <xdr:rowOff>26669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3708" cy="113156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9525</xdr:rowOff>
    </xdr:from>
    <xdr:to>
      <xdr:col>8</xdr:col>
      <xdr:colOff>5715</xdr:colOff>
      <xdr:row>60</xdr:row>
      <xdr:rowOff>4129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324725"/>
          <a:ext cx="7397115" cy="1747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32385</xdr:colOff>
      <xdr:row>7</xdr:row>
      <xdr:rowOff>22143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3785" cy="112704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1</xdr:rowOff>
    </xdr:from>
    <xdr:to>
      <xdr:col>8</xdr:col>
      <xdr:colOff>6506</xdr:colOff>
      <xdr:row>55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6286501"/>
          <a:ext cx="7521730" cy="1781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28237</xdr:colOff>
      <xdr:row>8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43462" cy="11429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25954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15225" cy="113085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53</xdr:row>
      <xdr:rowOff>0</xdr:rowOff>
    </xdr:from>
    <xdr:to>
      <xdr:col>8</xdr:col>
      <xdr:colOff>3810</xdr:colOff>
      <xdr:row>65</xdr:row>
      <xdr:rowOff>28574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5" y="7953375"/>
          <a:ext cx="7480935" cy="1790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76200</xdr:rowOff>
    </xdr:from>
    <xdr:to>
      <xdr:col>8</xdr:col>
      <xdr:colOff>0</xdr:colOff>
      <xdr:row>69</xdr:row>
      <xdr:rowOff>152067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962900"/>
          <a:ext cx="8067675" cy="1904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1221638</xdr:colOff>
      <xdr:row>7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0588" cy="1219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68</xdr:row>
      <xdr:rowOff>9526</xdr:rowOff>
    </xdr:from>
    <xdr:to>
      <xdr:col>7</xdr:col>
      <xdr:colOff>1057275</xdr:colOff>
      <xdr:row>79</xdr:row>
      <xdr:rowOff>152340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15192376"/>
          <a:ext cx="7953374" cy="1819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815340</xdr:colOff>
      <xdr:row>6</xdr:row>
      <xdr:rowOff>192535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11440" cy="1164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19050</xdr:rowOff>
    </xdr:from>
    <xdr:to>
      <xdr:col>8</xdr:col>
      <xdr:colOff>19227</xdr:colOff>
      <xdr:row>31</xdr:row>
      <xdr:rowOff>152399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266950"/>
          <a:ext cx="7020102" cy="165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8</xdr:col>
      <xdr:colOff>0</xdr:colOff>
      <xdr:row>6</xdr:row>
      <xdr:rowOff>87366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7000875" cy="10589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9526</xdr:rowOff>
    </xdr:from>
    <xdr:to>
      <xdr:col>7</xdr:col>
      <xdr:colOff>1057274</xdr:colOff>
      <xdr:row>72</xdr:row>
      <xdr:rowOff>147844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9363076"/>
          <a:ext cx="7658099" cy="1814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15121</xdr:colOff>
      <xdr:row>7</xdr:row>
      <xdr:rowOff>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682746" cy="1162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8</xdr:col>
      <xdr:colOff>9525</xdr:colOff>
      <xdr:row>47</xdr:row>
      <xdr:rowOff>26395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4381500"/>
          <a:ext cx="7858125" cy="1855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7</xdr:row>
      <xdr:rowOff>539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96224" cy="11943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23</xdr:row>
      <xdr:rowOff>1</xdr:rowOff>
    </xdr:from>
    <xdr:to>
      <xdr:col>8</xdr:col>
      <xdr:colOff>9526</xdr:colOff>
      <xdr:row>35</xdr:row>
      <xdr:rowOff>6157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2400301"/>
          <a:ext cx="7772400" cy="1834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9525</xdr:colOff>
      <xdr:row>7</xdr:row>
      <xdr:rowOff>4036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72400" cy="11756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152</xdr:row>
      <xdr:rowOff>0</xdr:rowOff>
    </xdr:from>
    <xdr:to>
      <xdr:col>8</xdr:col>
      <xdr:colOff>9525</xdr:colOff>
      <xdr:row>163</xdr:row>
      <xdr:rowOff>4310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2288500"/>
          <a:ext cx="7562850" cy="1785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41897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1467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7:N187"/>
  <sheetViews>
    <sheetView view="pageBreakPreview" zoomScaleNormal="100" zoomScaleSheetLayoutView="100" workbookViewId="0">
      <pane ySplit="16" topLeftCell="A17" activePane="bottomLeft" state="frozen"/>
      <selection activeCell="A13" sqref="A13:XFD13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2.42578125" style="30" customWidth="1"/>
    <col min="8" max="8" width="17.42578125" style="54" customWidth="1"/>
    <col min="9" max="9" width="35.28515625" style="23" bestFit="1" customWidth="1"/>
    <col min="10" max="14" width="9.42578125" style="23"/>
    <col min="15" max="16384" width="9.42578125" style="27"/>
  </cols>
  <sheetData>
    <row r="7" spans="1:14" s="83" customFormat="1" ht="10.5" customHeight="1" x14ac:dyDescent="0.2">
      <c r="A7" s="82"/>
      <c r="B7" s="4"/>
      <c r="D7" s="84"/>
      <c r="E7" s="85"/>
      <c r="F7" s="84"/>
      <c r="G7" s="110"/>
      <c r="H7" s="53"/>
    </row>
    <row r="8" spans="1:14" s="83" customFormat="1" ht="7.5" customHeight="1" x14ac:dyDescent="0.2">
      <c r="A8" s="87"/>
      <c r="B8" s="91"/>
      <c r="C8" s="92"/>
      <c r="D8" s="84"/>
      <c r="E8" s="85"/>
      <c r="F8" s="84"/>
      <c r="G8" s="110"/>
      <c r="H8" s="53"/>
    </row>
    <row r="9" spans="1:14" s="83" customFormat="1" ht="10.5" customHeight="1" x14ac:dyDescent="0.2">
      <c r="A9" s="87"/>
      <c r="B9" s="5"/>
      <c r="C9" s="5"/>
      <c r="D9" s="88"/>
      <c r="E9" s="89"/>
      <c r="F9" s="88"/>
      <c r="G9" s="111"/>
      <c r="H9" s="53"/>
    </row>
    <row r="10" spans="1:14" s="83" customFormat="1" ht="10.5" customHeight="1" x14ac:dyDescent="0.2">
      <c r="A10" s="87"/>
      <c r="B10" s="5"/>
      <c r="C10" s="5"/>
      <c r="D10" s="88"/>
      <c r="E10" s="89"/>
      <c r="F10" s="88" t="s">
        <v>479</v>
      </c>
      <c r="G10" s="101">
        <v>46143</v>
      </c>
      <c r="H10" s="53"/>
    </row>
    <row r="11" spans="1:14" customFormat="1" ht="10.5" customHeight="1" x14ac:dyDescent="0.2">
      <c r="A11" s="2"/>
      <c r="B11" s="2"/>
      <c r="C11" s="65"/>
      <c r="D11" s="3"/>
      <c r="E11" s="4"/>
      <c r="F11" s="12"/>
      <c r="G11" s="86" t="s">
        <v>549</v>
      </c>
      <c r="H11" s="53"/>
      <c r="I11" s="12"/>
      <c r="J11" s="12"/>
      <c r="K11" s="12"/>
      <c r="L11" s="12"/>
      <c r="M11" s="12"/>
      <c r="N11" s="12"/>
    </row>
    <row r="12" spans="1:14" ht="21" customHeight="1" x14ac:dyDescent="0.25">
      <c r="A12" s="241" t="s">
        <v>1400</v>
      </c>
      <c r="B12" s="241"/>
      <c r="C12" s="241"/>
      <c r="D12" s="241"/>
      <c r="E12" s="17"/>
      <c r="F12" s="17"/>
      <c r="G12" s="65"/>
    </row>
    <row r="13" spans="1:14" ht="12" customHeight="1" x14ac:dyDescent="0.25">
      <c r="A13" s="57" t="s">
        <v>1240</v>
      </c>
      <c r="B13" s="17"/>
      <c r="C13" s="66"/>
      <c r="D13" s="17"/>
      <c r="E13" s="17"/>
      <c r="F13" s="17"/>
      <c r="G13" s="65"/>
    </row>
    <row r="14" spans="1:14" ht="12" customHeight="1" x14ac:dyDescent="0.2">
      <c r="A14" s="58" t="s">
        <v>120</v>
      </c>
      <c r="B14" s="5"/>
      <c r="C14" s="11"/>
      <c r="D14" s="6" t="s">
        <v>493</v>
      </c>
      <c r="E14" s="4"/>
      <c r="F14" s="4"/>
      <c r="G14" s="65"/>
    </row>
    <row r="15" spans="1:14" ht="5.25" customHeight="1" x14ac:dyDescent="0.2">
      <c r="A15" s="2"/>
      <c r="D15" s="3"/>
      <c r="G15" s="29"/>
    </row>
    <row r="16" spans="1:14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04" t="s">
        <v>484</v>
      </c>
      <c r="G16" s="112">
        <v>0</v>
      </c>
      <c r="H16" s="80" t="s">
        <v>1560</v>
      </c>
      <c r="I16" s="80" t="s">
        <v>2007</v>
      </c>
    </row>
    <row r="17" spans="1:10" ht="12" customHeight="1" x14ac:dyDescent="0.2">
      <c r="A17" s="6" t="s">
        <v>1205</v>
      </c>
      <c r="B17" s="5" t="s">
        <v>651</v>
      </c>
      <c r="C17" s="11">
        <v>1260</v>
      </c>
      <c r="D17" s="11">
        <f>((100-$G$16)/100)*C17</f>
        <v>1260</v>
      </c>
      <c r="F17" s="11"/>
      <c r="G17" s="11"/>
      <c r="H17" s="70" t="s">
        <v>2008</v>
      </c>
      <c r="I17" s="109" t="s">
        <v>2009</v>
      </c>
      <c r="J17" s="18"/>
    </row>
    <row r="18" spans="1:10" ht="12" customHeight="1" x14ac:dyDescent="0.2">
      <c r="A18" s="6" t="s">
        <v>1206</v>
      </c>
      <c r="B18" s="5" t="s">
        <v>652</v>
      </c>
      <c r="C18" s="11">
        <v>1350</v>
      </c>
      <c r="D18" s="11">
        <f t="shared" ref="D18:D53" si="0">((100-$G$16)/100)*C18</f>
        <v>1350</v>
      </c>
      <c r="F18" s="11"/>
      <c r="G18" s="11"/>
      <c r="H18" s="70" t="s">
        <v>2010</v>
      </c>
      <c r="I18" s="109" t="s">
        <v>2011</v>
      </c>
      <c r="J18" s="18"/>
    </row>
    <row r="19" spans="1:10" ht="12" customHeight="1" x14ac:dyDescent="0.2">
      <c r="A19" s="6" t="s">
        <v>653</v>
      </c>
      <c r="B19" s="5" t="s">
        <v>654</v>
      </c>
      <c r="C19" s="11">
        <v>1400</v>
      </c>
      <c r="D19" s="11">
        <f t="shared" si="0"/>
        <v>1400</v>
      </c>
      <c r="F19" s="11"/>
      <c r="G19" s="11"/>
      <c r="H19" s="70" t="s">
        <v>2012</v>
      </c>
      <c r="I19" s="109" t="s">
        <v>2013</v>
      </c>
      <c r="J19" s="18"/>
    </row>
    <row r="20" spans="1:10" ht="12" customHeight="1" x14ac:dyDescent="0.2">
      <c r="A20" s="6" t="s">
        <v>655</v>
      </c>
      <c r="B20" s="5" t="s">
        <v>656</v>
      </c>
      <c r="C20" s="11">
        <v>1490</v>
      </c>
      <c r="D20" s="11">
        <f t="shared" si="0"/>
        <v>1490</v>
      </c>
      <c r="F20" s="11"/>
      <c r="G20" s="11"/>
      <c r="H20" s="70" t="s">
        <v>2014</v>
      </c>
      <c r="I20" s="109" t="s">
        <v>2015</v>
      </c>
      <c r="J20" s="18"/>
    </row>
    <row r="21" spans="1:10" ht="12" customHeight="1" x14ac:dyDescent="0.2">
      <c r="A21" s="6" t="s">
        <v>657</v>
      </c>
      <c r="B21" s="5" t="s">
        <v>658</v>
      </c>
      <c r="C21" s="11">
        <v>1560</v>
      </c>
      <c r="D21" s="11">
        <f t="shared" si="0"/>
        <v>1560</v>
      </c>
      <c r="F21" s="11"/>
      <c r="G21" s="11"/>
      <c r="H21" s="70" t="s">
        <v>2016</v>
      </c>
      <c r="I21" s="109" t="s">
        <v>2017</v>
      </c>
      <c r="J21" s="18"/>
    </row>
    <row r="22" spans="1:10" ht="12" customHeight="1" x14ac:dyDescent="0.2">
      <c r="A22" s="6" t="s">
        <v>659</v>
      </c>
      <c r="B22" s="5" t="s">
        <v>660</v>
      </c>
      <c r="C22" s="11">
        <v>1850</v>
      </c>
      <c r="D22" s="11">
        <f t="shared" si="0"/>
        <v>1850</v>
      </c>
      <c r="F22" s="11"/>
      <c r="G22" s="11"/>
      <c r="H22" s="70" t="s">
        <v>2018</v>
      </c>
      <c r="I22" s="109" t="s">
        <v>2019</v>
      </c>
      <c r="J22" s="18"/>
    </row>
    <row r="23" spans="1:10" ht="12" customHeight="1" x14ac:dyDescent="0.2">
      <c r="A23" s="6" t="s">
        <v>661</v>
      </c>
      <c r="B23" s="5" t="s">
        <v>662</v>
      </c>
      <c r="C23" s="11">
        <v>1770</v>
      </c>
      <c r="D23" s="11">
        <f t="shared" si="0"/>
        <v>1770</v>
      </c>
      <c r="F23" s="11"/>
      <c r="G23" s="11"/>
      <c r="H23" s="70" t="s">
        <v>3433</v>
      </c>
      <c r="I23" s="109" t="s">
        <v>2020</v>
      </c>
      <c r="J23" s="18"/>
    </row>
    <row r="24" spans="1:10" ht="12" customHeight="1" x14ac:dyDescent="0.2">
      <c r="A24" s="6" t="s">
        <v>113</v>
      </c>
      <c r="B24" s="5" t="s">
        <v>583</v>
      </c>
      <c r="C24" s="11">
        <v>990</v>
      </c>
      <c r="D24" s="11">
        <f t="shared" si="0"/>
        <v>990</v>
      </c>
      <c r="F24" s="11"/>
      <c r="G24" s="11"/>
      <c r="H24" s="70" t="s">
        <v>1622</v>
      </c>
      <c r="I24" s="109" t="s">
        <v>2021</v>
      </c>
      <c r="J24" s="18"/>
    </row>
    <row r="25" spans="1:10" ht="12" customHeight="1" x14ac:dyDescent="0.2">
      <c r="A25" s="6" t="s">
        <v>114</v>
      </c>
      <c r="B25" s="5" t="s">
        <v>584</v>
      </c>
      <c r="C25" s="11">
        <v>1490</v>
      </c>
      <c r="D25" s="11">
        <f t="shared" si="0"/>
        <v>1490</v>
      </c>
      <c r="F25" s="11"/>
      <c r="G25" s="11"/>
      <c r="H25" s="70" t="s">
        <v>1623</v>
      </c>
      <c r="I25" s="109" t="s">
        <v>2022</v>
      </c>
      <c r="J25" s="18"/>
    </row>
    <row r="26" spans="1:10" ht="12" customHeight="1" x14ac:dyDescent="0.2">
      <c r="A26" s="6" t="s">
        <v>115</v>
      </c>
      <c r="B26" s="5" t="s">
        <v>585</v>
      </c>
      <c r="C26" s="11">
        <v>2130</v>
      </c>
      <c r="D26" s="11">
        <f t="shared" si="0"/>
        <v>2130</v>
      </c>
      <c r="F26" s="11"/>
      <c r="G26" s="11"/>
      <c r="H26" s="70" t="s">
        <v>1624</v>
      </c>
      <c r="I26" s="109" t="s">
        <v>2023</v>
      </c>
      <c r="J26" s="18"/>
    </row>
    <row r="27" spans="1:10" ht="12" customHeight="1" x14ac:dyDescent="0.2">
      <c r="A27" s="5" t="s">
        <v>415</v>
      </c>
      <c r="B27" s="5" t="s">
        <v>586</v>
      </c>
      <c r="C27" s="11">
        <v>4130</v>
      </c>
      <c r="D27" s="11">
        <f t="shared" si="0"/>
        <v>4130</v>
      </c>
      <c r="F27" s="11"/>
      <c r="G27" s="11"/>
      <c r="H27" s="70" t="s">
        <v>1625</v>
      </c>
      <c r="I27" s="109" t="s">
        <v>2024</v>
      </c>
      <c r="J27" s="18"/>
    </row>
    <row r="28" spans="1:10" ht="12" customHeight="1" x14ac:dyDescent="0.2">
      <c r="A28" s="5" t="s">
        <v>116</v>
      </c>
      <c r="B28" s="5" t="s">
        <v>587</v>
      </c>
      <c r="C28" s="11">
        <v>3270</v>
      </c>
      <c r="D28" s="11">
        <f t="shared" si="0"/>
        <v>3270</v>
      </c>
      <c r="F28" s="11"/>
      <c r="G28" s="11"/>
      <c r="H28" s="70" t="s">
        <v>1626</v>
      </c>
      <c r="I28" s="109" t="s">
        <v>2025</v>
      </c>
      <c r="J28" s="18"/>
    </row>
    <row r="29" spans="1:10" ht="12" customHeight="1" x14ac:dyDescent="0.2">
      <c r="A29" s="5" t="s">
        <v>416</v>
      </c>
      <c r="B29" s="5" t="s">
        <v>588</v>
      </c>
      <c r="C29" s="11">
        <v>5930</v>
      </c>
      <c r="D29" s="11">
        <f t="shared" si="0"/>
        <v>5930</v>
      </c>
      <c r="F29" s="11"/>
      <c r="G29" s="11"/>
      <c r="H29" s="70" t="s">
        <v>1627</v>
      </c>
      <c r="I29" s="109" t="s">
        <v>2026</v>
      </c>
      <c r="J29" s="18"/>
    </row>
    <row r="30" spans="1:10" ht="12" customHeight="1" x14ac:dyDescent="0.2">
      <c r="A30" s="6" t="s">
        <v>551</v>
      </c>
      <c r="B30" s="5" t="s">
        <v>272</v>
      </c>
      <c r="C30" s="11">
        <v>1350</v>
      </c>
      <c r="D30" s="11">
        <f t="shared" si="0"/>
        <v>1350</v>
      </c>
      <c r="F30" s="11"/>
      <c r="G30" s="11"/>
      <c r="H30" s="70" t="s">
        <v>1628</v>
      </c>
      <c r="I30" s="109" t="s">
        <v>2027</v>
      </c>
      <c r="J30" s="18"/>
    </row>
    <row r="31" spans="1:10" ht="12" customHeight="1" x14ac:dyDescent="0.2">
      <c r="A31" s="6" t="s">
        <v>552</v>
      </c>
      <c r="B31" s="5" t="s">
        <v>362</v>
      </c>
      <c r="C31" s="11">
        <v>1040</v>
      </c>
      <c r="D31" s="11">
        <f t="shared" si="0"/>
        <v>1040</v>
      </c>
      <c r="F31" s="11"/>
      <c r="G31" s="11"/>
      <c r="H31" s="70" t="s">
        <v>1629</v>
      </c>
      <c r="I31" s="109" t="s">
        <v>362</v>
      </c>
      <c r="J31" s="18"/>
    </row>
    <row r="32" spans="1:10" ht="12" customHeight="1" x14ac:dyDescent="0.2">
      <c r="A32" s="6" t="s">
        <v>553</v>
      </c>
      <c r="B32" s="5" t="s">
        <v>363</v>
      </c>
      <c r="C32" s="11">
        <v>1310</v>
      </c>
      <c r="D32" s="11">
        <f t="shared" si="0"/>
        <v>1310</v>
      </c>
      <c r="F32" s="11"/>
      <c r="G32" s="11"/>
      <c r="H32" s="70" t="s">
        <v>1630</v>
      </c>
      <c r="I32" s="109" t="s">
        <v>363</v>
      </c>
      <c r="J32" s="18"/>
    </row>
    <row r="33" spans="1:10" ht="12" customHeight="1" x14ac:dyDescent="0.2">
      <c r="A33" s="6" t="s">
        <v>240</v>
      </c>
      <c r="B33" s="5" t="s">
        <v>1235</v>
      </c>
      <c r="C33" s="11">
        <v>1970</v>
      </c>
      <c r="D33" s="11">
        <f t="shared" si="0"/>
        <v>1970</v>
      </c>
      <c r="F33" s="11"/>
      <c r="G33" s="11"/>
      <c r="H33" s="70" t="s">
        <v>1631</v>
      </c>
      <c r="I33" s="109" t="s">
        <v>2028</v>
      </c>
      <c r="J33" s="18"/>
    </row>
    <row r="34" spans="1:10" ht="12" customHeight="1" x14ac:dyDescent="0.2">
      <c r="A34" s="6" t="s">
        <v>535</v>
      </c>
      <c r="B34" s="5" t="s">
        <v>364</v>
      </c>
      <c r="C34" s="11">
        <v>410</v>
      </c>
      <c r="D34" s="11">
        <f t="shared" si="0"/>
        <v>410</v>
      </c>
      <c r="F34" s="11"/>
      <c r="G34" s="11"/>
      <c r="H34" s="70" t="s">
        <v>1632</v>
      </c>
      <c r="I34" s="109" t="s">
        <v>2029</v>
      </c>
      <c r="J34" s="18"/>
    </row>
    <row r="35" spans="1:10" ht="12" customHeight="1" x14ac:dyDescent="0.2">
      <c r="A35" s="5" t="s">
        <v>417</v>
      </c>
      <c r="B35" s="5" t="s">
        <v>1401</v>
      </c>
      <c r="C35" s="11">
        <v>500</v>
      </c>
      <c r="D35" s="11">
        <f t="shared" si="0"/>
        <v>500</v>
      </c>
      <c r="F35" s="11"/>
      <c r="G35" s="11"/>
      <c r="H35" s="70" t="s">
        <v>1633</v>
      </c>
      <c r="I35" s="109" t="s">
        <v>2030</v>
      </c>
      <c r="J35" s="18"/>
    </row>
    <row r="36" spans="1:10" ht="12" customHeight="1" x14ac:dyDescent="0.2">
      <c r="A36" s="136" t="s">
        <v>380</v>
      </c>
      <c r="B36" s="130" t="s">
        <v>1402</v>
      </c>
      <c r="C36" s="107">
        <v>0</v>
      </c>
      <c r="D36" s="120">
        <f t="shared" si="0"/>
        <v>0</v>
      </c>
      <c r="F36" s="106" t="s">
        <v>2448</v>
      </c>
      <c r="G36" s="11"/>
      <c r="H36" s="70" t="s">
        <v>1634</v>
      </c>
      <c r="I36" s="109" t="s">
        <v>2031</v>
      </c>
      <c r="J36" s="18"/>
    </row>
    <row r="37" spans="1:10" ht="12" customHeight="1" x14ac:dyDescent="0.2">
      <c r="A37" s="23" t="s">
        <v>418</v>
      </c>
      <c r="B37" s="5" t="s">
        <v>1403</v>
      </c>
      <c r="C37" s="11">
        <v>1430</v>
      </c>
      <c r="D37" s="11">
        <f t="shared" si="0"/>
        <v>1430</v>
      </c>
      <c r="F37" s="11"/>
      <c r="G37" s="11"/>
      <c r="H37" s="70" t="s">
        <v>1635</v>
      </c>
      <c r="I37" s="109" t="s">
        <v>2032</v>
      </c>
      <c r="J37" s="18"/>
    </row>
    <row r="38" spans="1:10" ht="12" customHeight="1" x14ac:dyDescent="0.2">
      <c r="A38" s="23" t="s">
        <v>536</v>
      </c>
      <c r="B38" s="5" t="s">
        <v>1404</v>
      </c>
      <c r="C38" s="11">
        <v>2900</v>
      </c>
      <c r="D38" s="11">
        <f t="shared" si="0"/>
        <v>2900</v>
      </c>
      <c r="F38" s="11"/>
      <c r="G38" s="11"/>
      <c r="H38" s="70" t="s">
        <v>1636</v>
      </c>
      <c r="I38" s="109" t="s">
        <v>2033</v>
      </c>
      <c r="J38" s="18"/>
    </row>
    <row r="39" spans="1:10" ht="12" customHeight="1" x14ac:dyDescent="0.2">
      <c r="A39" s="23" t="s">
        <v>663</v>
      </c>
      <c r="B39" s="5" t="s">
        <v>1405</v>
      </c>
      <c r="C39" s="11">
        <v>2330</v>
      </c>
      <c r="D39" s="11">
        <f t="shared" si="0"/>
        <v>2330</v>
      </c>
      <c r="F39" s="11"/>
      <c r="G39" s="11"/>
      <c r="H39" s="70" t="s">
        <v>1637</v>
      </c>
      <c r="I39" s="109" t="s">
        <v>2034</v>
      </c>
      <c r="J39" s="18"/>
    </row>
    <row r="40" spans="1:10" ht="12" customHeight="1" x14ac:dyDescent="0.2">
      <c r="A40" s="23" t="s">
        <v>664</v>
      </c>
      <c r="B40" s="5" t="s">
        <v>1406</v>
      </c>
      <c r="C40" s="11">
        <v>3540</v>
      </c>
      <c r="D40" s="11">
        <f t="shared" si="0"/>
        <v>3540</v>
      </c>
      <c r="F40" s="11"/>
      <c r="G40" s="11"/>
      <c r="H40" s="70" t="s">
        <v>1638</v>
      </c>
      <c r="I40" s="109" t="s">
        <v>2035</v>
      </c>
      <c r="J40" s="18"/>
    </row>
    <row r="41" spans="1:10" ht="12" customHeight="1" x14ac:dyDescent="0.2">
      <c r="A41" s="23" t="s">
        <v>274</v>
      </c>
      <c r="B41" s="5" t="s">
        <v>1407</v>
      </c>
      <c r="C41" s="11">
        <v>3140</v>
      </c>
      <c r="D41" s="11">
        <f t="shared" si="0"/>
        <v>3140</v>
      </c>
      <c r="F41" s="11"/>
      <c r="G41" s="11"/>
      <c r="H41" s="70" t="s">
        <v>1639</v>
      </c>
      <c r="I41" s="109" t="s">
        <v>2036</v>
      </c>
      <c r="J41" s="18"/>
    </row>
    <row r="42" spans="1:10" ht="12" customHeight="1" x14ac:dyDescent="0.2">
      <c r="A42" s="23" t="s">
        <v>537</v>
      </c>
      <c r="B42" s="5" t="s">
        <v>1408</v>
      </c>
      <c r="C42" s="11">
        <v>5560</v>
      </c>
      <c r="D42" s="11">
        <f t="shared" si="0"/>
        <v>5560</v>
      </c>
      <c r="F42" s="11"/>
      <c r="G42" s="11"/>
      <c r="H42" s="70" t="s">
        <v>1640</v>
      </c>
      <c r="I42" s="109" t="s">
        <v>2037</v>
      </c>
      <c r="J42" s="18"/>
    </row>
    <row r="43" spans="1:10" ht="12" customHeight="1" x14ac:dyDescent="0.2">
      <c r="A43" s="6" t="s">
        <v>477</v>
      </c>
      <c r="B43" s="5" t="s">
        <v>1236</v>
      </c>
      <c r="C43" s="11">
        <v>210</v>
      </c>
      <c r="D43" s="11">
        <f t="shared" si="0"/>
        <v>210</v>
      </c>
      <c r="F43" s="11"/>
      <c r="G43" s="11"/>
      <c r="H43" s="70" t="s">
        <v>1642</v>
      </c>
      <c r="I43" s="109" t="s">
        <v>2039</v>
      </c>
      <c r="J43" s="18"/>
    </row>
    <row r="44" spans="1:10" ht="12" customHeight="1" x14ac:dyDescent="0.2">
      <c r="A44" s="23" t="s">
        <v>399</v>
      </c>
      <c r="B44" s="5" t="s">
        <v>715</v>
      </c>
      <c r="C44" s="11">
        <v>610</v>
      </c>
      <c r="D44" s="11">
        <f t="shared" si="0"/>
        <v>610</v>
      </c>
      <c r="F44" s="11"/>
      <c r="G44" s="11"/>
      <c r="H44" s="70" t="s">
        <v>1643</v>
      </c>
      <c r="I44" s="109" t="s">
        <v>2040</v>
      </c>
      <c r="J44" s="18"/>
    </row>
    <row r="45" spans="1:10" ht="12" customHeight="1" x14ac:dyDescent="0.2">
      <c r="A45" s="6" t="s">
        <v>478</v>
      </c>
      <c r="B45" s="12" t="s">
        <v>1375</v>
      </c>
      <c r="C45" s="11">
        <v>1430</v>
      </c>
      <c r="D45" s="11">
        <f t="shared" si="0"/>
        <v>1430</v>
      </c>
      <c r="F45" s="11"/>
      <c r="G45" s="11"/>
      <c r="H45" s="70" t="s">
        <v>1644</v>
      </c>
      <c r="I45" s="109" t="s">
        <v>2041</v>
      </c>
      <c r="J45" s="18"/>
    </row>
    <row r="46" spans="1:10" ht="12" customHeight="1" x14ac:dyDescent="0.2">
      <c r="A46" s="6" t="s">
        <v>326</v>
      </c>
      <c r="B46" s="5" t="s">
        <v>714</v>
      </c>
      <c r="C46" s="11">
        <v>560</v>
      </c>
      <c r="D46" s="11">
        <f>((100-$G$16)/100)*C46</f>
        <v>560</v>
      </c>
      <c r="F46" s="11"/>
      <c r="G46" s="11"/>
      <c r="H46" s="70" t="s">
        <v>1641</v>
      </c>
      <c r="I46" s="109" t="s">
        <v>2038</v>
      </c>
      <c r="J46" s="18"/>
    </row>
    <row r="47" spans="1:10" ht="12" customHeight="1" x14ac:dyDescent="0.2">
      <c r="A47" s="6" t="s">
        <v>327</v>
      </c>
      <c r="B47" s="5" t="s">
        <v>903</v>
      </c>
      <c r="C47" s="11">
        <v>1030</v>
      </c>
      <c r="D47" s="11">
        <f>((100-$G$16)/100)*C47</f>
        <v>1030</v>
      </c>
      <c r="F47" s="11"/>
      <c r="G47" s="11"/>
      <c r="H47" s="70" t="s">
        <v>1651</v>
      </c>
      <c r="I47" s="109" t="s">
        <v>2048</v>
      </c>
      <c r="J47" s="18"/>
    </row>
    <row r="48" spans="1:10" ht="12" customHeight="1" x14ac:dyDescent="0.2">
      <c r="A48" s="122" t="s">
        <v>494</v>
      </c>
      <c r="B48" s="122" t="s">
        <v>1207</v>
      </c>
      <c r="C48" s="45">
        <v>1780</v>
      </c>
      <c r="D48" s="123">
        <f t="shared" si="0"/>
        <v>1780</v>
      </c>
      <c r="F48" s="106" t="s">
        <v>2473</v>
      </c>
      <c r="G48" s="11"/>
      <c r="H48" s="70" t="s">
        <v>1645</v>
      </c>
      <c r="I48" s="109" t="s">
        <v>2042</v>
      </c>
      <c r="J48" s="18"/>
    </row>
    <row r="49" spans="1:10" ht="12" customHeight="1" x14ac:dyDescent="0.2">
      <c r="A49" s="122" t="s">
        <v>495</v>
      </c>
      <c r="B49" s="122" t="s">
        <v>1208</v>
      </c>
      <c r="C49" s="45">
        <v>1780</v>
      </c>
      <c r="D49" s="123">
        <f t="shared" si="0"/>
        <v>1780</v>
      </c>
      <c r="F49" s="106" t="s">
        <v>2473</v>
      </c>
      <c r="G49" s="11"/>
      <c r="H49" s="70" t="s">
        <v>1646</v>
      </c>
      <c r="I49" s="109" t="s">
        <v>2043</v>
      </c>
      <c r="J49" s="18"/>
    </row>
    <row r="50" spans="1:10" ht="12" customHeight="1" x14ac:dyDescent="0.2">
      <c r="A50" s="122" t="s">
        <v>496</v>
      </c>
      <c r="B50" s="122" t="s">
        <v>1209</v>
      </c>
      <c r="C50" s="45">
        <v>2080</v>
      </c>
      <c r="D50" s="123">
        <f t="shared" si="0"/>
        <v>2080</v>
      </c>
      <c r="F50" s="106" t="s">
        <v>2473</v>
      </c>
      <c r="G50" s="11"/>
      <c r="H50" s="70" t="s">
        <v>1647</v>
      </c>
      <c r="I50" s="109" t="s">
        <v>2044</v>
      </c>
      <c r="J50" s="18"/>
    </row>
    <row r="51" spans="1:10" ht="12" customHeight="1" x14ac:dyDescent="0.2">
      <c r="A51" s="122" t="s">
        <v>497</v>
      </c>
      <c r="B51" s="122" t="s">
        <v>1210</v>
      </c>
      <c r="C51" s="45">
        <v>2080</v>
      </c>
      <c r="D51" s="123">
        <f t="shared" si="0"/>
        <v>2080</v>
      </c>
      <c r="F51" s="106" t="s">
        <v>2473</v>
      </c>
      <c r="G51" s="11"/>
      <c r="H51" s="70" t="s">
        <v>1648</v>
      </c>
      <c r="I51" s="109" t="s">
        <v>2045</v>
      </c>
      <c r="J51" s="18"/>
    </row>
    <row r="52" spans="1:10" ht="12" customHeight="1" x14ac:dyDescent="0.2">
      <c r="A52" s="122" t="s">
        <v>498</v>
      </c>
      <c r="B52" s="122" t="s">
        <v>1211</v>
      </c>
      <c r="C52" s="45">
        <v>2300</v>
      </c>
      <c r="D52" s="123">
        <f t="shared" si="0"/>
        <v>2300</v>
      </c>
      <c r="F52" s="106" t="s">
        <v>2473</v>
      </c>
      <c r="G52" s="11"/>
      <c r="H52" s="70" t="s">
        <v>1649</v>
      </c>
      <c r="I52" s="109" t="s">
        <v>2046</v>
      </c>
      <c r="J52" s="18"/>
    </row>
    <row r="53" spans="1:10" ht="12" customHeight="1" x14ac:dyDescent="0.2">
      <c r="A53" s="122" t="s">
        <v>589</v>
      </c>
      <c r="B53" s="122" t="s">
        <v>1212</v>
      </c>
      <c r="C53" s="45">
        <v>2300</v>
      </c>
      <c r="D53" s="123">
        <f t="shared" si="0"/>
        <v>2300</v>
      </c>
      <c r="F53" s="106" t="s">
        <v>2473</v>
      </c>
      <c r="G53" s="11"/>
      <c r="H53" s="70" t="s">
        <v>1650</v>
      </c>
      <c r="I53" s="109" t="s">
        <v>2047</v>
      </c>
      <c r="J53" s="18"/>
    </row>
    <row r="54" spans="1:10" ht="12" customHeight="1" x14ac:dyDescent="0.2">
      <c r="A54" s="6"/>
      <c r="B54" s="5"/>
      <c r="C54" s="11"/>
      <c r="D54" s="11"/>
      <c r="F54" s="11"/>
      <c r="G54" s="11"/>
    </row>
    <row r="55" spans="1:10" ht="12" customHeight="1" x14ac:dyDescent="0.2">
      <c r="A55" s="6"/>
      <c r="B55" s="5"/>
      <c r="C55" s="11"/>
      <c r="D55" s="11"/>
      <c r="F55" s="11"/>
      <c r="G55" s="11"/>
    </row>
    <row r="56" spans="1:10" ht="12" customHeight="1" x14ac:dyDescent="0.2">
      <c r="A56" s="6"/>
      <c r="B56" s="5"/>
      <c r="C56" s="11"/>
      <c r="D56" s="11"/>
      <c r="F56" s="11"/>
      <c r="G56" s="11"/>
    </row>
    <row r="57" spans="1:10" ht="12" customHeight="1" x14ac:dyDescent="0.2">
      <c r="A57" s="6"/>
      <c r="B57" s="33"/>
      <c r="C57" s="11"/>
      <c r="D57" s="11"/>
      <c r="F57" s="11"/>
      <c r="G57" s="11"/>
    </row>
    <row r="58" spans="1:10" ht="12" customHeight="1" x14ac:dyDescent="0.2">
      <c r="A58" s="6"/>
      <c r="B58" s="19"/>
      <c r="C58" s="11"/>
      <c r="D58" s="11"/>
      <c r="F58" s="11"/>
      <c r="G58" s="11"/>
    </row>
    <row r="59" spans="1:10" ht="12" customHeight="1" x14ac:dyDescent="0.2">
      <c r="A59" s="6"/>
      <c r="B59" s="19"/>
      <c r="C59" s="11"/>
      <c r="D59" s="11"/>
      <c r="F59" s="11"/>
      <c r="G59" s="11"/>
    </row>
    <row r="60" spans="1:10" ht="12" customHeight="1" x14ac:dyDescent="0.2">
      <c r="D60" s="11"/>
      <c r="F60" s="11"/>
      <c r="G60" s="11"/>
    </row>
    <row r="61" spans="1:10" ht="12" customHeight="1" x14ac:dyDescent="0.2">
      <c r="A61" s="23"/>
      <c r="B61" s="5"/>
      <c r="D61" s="11"/>
      <c r="F61" s="11"/>
      <c r="G61" s="11"/>
    </row>
    <row r="62" spans="1:10" ht="12" customHeight="1" x14ac:dyDescent="0.2">
      <c r="A62" s="23"/>
      <c r="B62" s="5"/>
      <c r="D62" s="11"/>
      <c r="F62" s="11"/>
      <c r="G62" s="11"/>
    </row>
    <row r="63" spans="1:10" ht="12" customHeight="1" x14ac:dyDescent="0.2">
      <c r="D63" s="11"/>
      <c r="F63" s="11"/>
      <c r="G63" s="11"/>
    </row>
    <row r="64" spans="1:10" ht="12" customHeight="1" x14ac:dyDescent="0.2">
      <c r="D64" s="11"/>
      <c r="F64" s="11"/>
      <c r="G64" s="11"/>
    </row>
    <row r="65" spans="1:9" ht="12" customHeight="1" x14ac:dyDescent="0.2">
      <c r="D65" s="11"/>
      <c r="F65" s="11"/>
      <c r="G65" s="11"/>
    </row>
    <row r="66" spans="1:9" ht="12" customHeight="1" x14ac:dyDescent="0.2">
      <c r="D66" s="11"/>
      <c r="F66" s="11"/>
      <c r="G66" s="11"/>
    </row>
    <row r="67" spans="1:9" ht="12" customHeight="1" x14ac:dyDescent="0.2">
      <c r="D67" s="11"/>
      <c r="F67" s="11"/>
      <c r="G67" s="11"/>
    </row>
    <row r="68" spans="1:9" s="83" customFormat="1" ht="12.75" customHeight="1" x14ac:dyDescent="0.2">
      <c r="A68" s="93" t="s">
        <v>1988</v>
      </c>
      <c r="B68" s="93"/>
      <c r="C68" s="94"/>
      <c r="D68" s="94"/>
      <c r="E68" s="94"/>
      <c r="F68" s="94"/>
      <c r="G68" s="113"/>
      <c r="H68" s="94"/>
      <c r="I68" s="95"/>
    </row>
    <row r="69" spans="1:9" s="83" customFormat="1" ht="11.25" x14ac:dyDescent="0.2">
      <c r="A69" s="96" t="s">
        <v>1989</v>
      </c>
      <c r="B69" s="96"/>
      <c r="C69" s="94"/>
      <c r="D69" s="94"/>
      <c r="E69" s="94"/>
      <c r="F69" s="94"/>
      <c r="G69" s="113"/>
      <c r="H69" s="94"/>
      <c r="I69" s="95"/>
    </row>
    <row r="70" spans="1:9" s="83" customFormat="1" ht="12.75" customHeight="1" x14ac:dyDescent="0.2">
      <c r="A70" s="96" t="s">
        <v>1990</v>
      </c>
      <c r="B70" s="96"/>
      <c r="C70" s="94"/>
      <c r="D70" s="94"/>
      <c r="E70" s="94"/>
      <c r="F70" s="94"/>
      <c r="G70" s="113"/>
      <c r="H70" s="94"/>
      <c r="I70" s="95"/>
    </row>
    <row r="71" spans="1:9" s="83" customFormat="1" ht="11.25" x14ac:dyDescent="0.2">
      <c r="A71" s="242" t="s">
        <v>1991</v>
      </c>
      <c r="B71" s="242"/>
      <c r="C71" s="94"/>
      <c r="D71" s="94"/>
      <c r="E71" s="94"/>
      <c r="F71" s="94"/>
      <c r="G71" s="113"/>
      <c r="H71" s="94"/>
      <c r="I71" s="95"/>
    </row>
    <row r="72" spans="1:9" s="83" customFormat="1" ht="11.25" x14ac:dyDescent="0.2">
      <c r="A72" s="97"/>
      <c r="B72" s="98"/>
      <c r="C72" s="94"/>
      <c r="D72" s="94"/>
      <c r="E72" s="94"/>
      <c r="F72" s="94"/>
      <c r="G72" s="113"/>
      <c r="H72" s="94"/>
      <c r="I72" s="95"/>
    </row>
    <row r="73" spans="1:9" s="83" customFormat="1" ht="11.25" x14ac:dyDescent="0.2">
      <c r="A73" s="243"/>
      <c r="B73" s="243"/>
      <c r="C73" s="94"/>
      <c r="D73" s="94"/>
      <c r="E73" s="94"/>
      <c r="F73" s="94"/>
      <c r="G73" s="113"/>
      <c r="H73" s="94"/>
      <c r="I73" s="95"/>
    </row>
    <row r="74" spans="1:9" s="83" customFormat="1" x14ac:dyDescent="0.2">
      <c r="A74" s="99" t="s">
        <v>1992</v>
      </c>
      <c r="B74" s="94"/>
      <c r="C74" s="94"/>
      <c r="D74" s="94"/>
      <c r="E74" s="94"/>
      <c r="F74" s="94"/>
      <c r="G74" s="113"/>
      <c r="H74" s="94"/>
      <c r="I74" s="95"/>
    </row>
    <row r="75" spans="1:9" s="83" customFormat="1" x14ac:dyDescent="0.2">
      <c r="A75" s="100" t="s">
        <v>1621</v>
      </c>
      <c r="B75" s="94"/>
      <c r="C75" s="94"/>
      <c r="D75" s="94"/>
      <c r="E75" s="94"/>
      <c r="F75" s="94"/>
      <c r="G75" s="113"/>
      <c r="H75" s="94"/>
      <c r="I75" s="95"/>
    </row>
    <row r="76" spans="1:9" s="83" customFormat="1" ht="12" customHeight="1" x14ac:dyDescent="0.2">
      <c r="A76" s="94" t="s">
        <v>1620</v>
      </c>
      <c r="B76" s="94"/>
      <c r="C76" s="94"/>
      <c r="D76" s="94"/>
      <c r="E76" s="94"/>
      <c r="F76" s="94"/>
      <c r="G76" s="113"/>
      <c r="H76" s="94"/>
      <c r="I76" s="95"/>
    </row>
    <row r="77" spans="1:9" s="83" customFormat="1" ht="12" customHeight="1" x14ac:dyDescent="0.2">
      <c r="A77" s="94"/>
      <c r="B77" s="94"/>
      <c r="C77" s="94"/>
      <c r="D77" s="94"/>
      <c r="E77" s="94"/>
      <c r="F77" s="94"/>
      <c r="G77" s="113"/>
      <c r="H77" s="94"/>
      <c r="I77" s="95"/>
    </row>
    <row r="78" spans="1:9" ht="12" customHeight="1" x14ac:dyDescent="0.2">
      <c r="A78" s="6"/>
      <c r="B78" s="5"/>
      <c r="C78" s="11"/>
      <c r="D78" s="11"/>
      <c r="F78" s="20"/>
      <c r="G78" s="11"/>
    </row>
    <row r="79" spans="1:9" ht="12" customHeight="1" x14ac:dyDescent="0.2">
      <c r="A79" s="6"/>
      <c r="B79" s="5"/>
      <c r="C79" s="11"/>
      <c r="D79" s="11"/>
      <c r="F79" s="20"/>
      <c r="G79" s="11"/>
    </row>
    <row r="80" spans="1:9" ht="12" customHeight="1" x14ac:dyDescent="0.2">
      <c r="A80" s="5"/>
      <c r="B80" s="5"/>
      <c r="C80" s="11"/>
      <c r="D80" s="11"/>
      <c r="F80" s="20"/>
      <c r="G80" s="11"/>
    </row>
    <row r="81" spans="1:7" ht="12" customHeight="1" x14ac:dyDescent="0.2">
      <c r="A81" s="5"/>
      <c r="B81" s="5"/>
      <c r="C81" s="11"/>
      <c r="D81" s="11"/>
      <c r="F81" s="20"/>
      <c r="G81" s="11"/>
    </row>
    <row r="82" spans="1:7" ht="12" customHeight="1" x14ac:dyDescent="0.2">
      <c r="A82" s="5"/>
      <c r="B82" s="5"/>
      <c r="C82" s="11"/>
      <c r="D82" s="11"/>
      <c r="F82" s="11"/>
      <c r="G82" s="11"/>
    </row>
    <row r="83" spans="1:7" ht="12" customHeight="1" x14ac:dyDescent="0.2">
      <c r="A83" s="5"/>
      <c r="B83" s="5"/>
      <c r="C83" s="11"/>
      <c r="D83" s="11"/>
      <c r="F83" s="20"/>
      <c r="G83" s="11"/>
    </row>
    <row r="84" spans="1:7" ht="12" customHeight="1" x14ac:dyDescent="0.2">
      <c r="A84" s="5"/>
      <c r="B84" s="5"/>
      <c r="C84" s="11"/>
      <c r="D84" s="11"/>
      <c r="F84" s="20"/>
      <c r="G84" s="11"/>
    </row>
    <row r="85" spans="1:7" ht="12" customHeight="1" x14ac:dyDescent="0.2">
      <c r="A85" s="5"/>
      <c r="B85" s="5"/>
      <c r="C85" s="11"/>
      <c r="D85" s="11"/>
      <c r="F85" s="11"/>
      <c r="G85" s="11"/>
    </row>
    <row r="86" spans="1:7" ht="12" customHeight="1" x14ac:dyDescent="0.2">
      <c r="A86" s="5"/>
      <c r="B86" s="5"/>
      <c r="C86" s="11"/>
      <c r="D86" s="11"/>
      <c r="F86" s="20"/>
      <c r="G86" s="11"/>
    </row>
    <row r="87" spans="1:7" ht="12" customHeight="1" x14ac:dyDescent="0.2">
      <c r="A87" s="5"/>
      <c r="B87" s="5"/>
      <c r="C87" s="11"/>
      <c r="D87" s="11"/>
      <c r="F87" s="11"/>
      <c r="G87" s="11"/>
    </row>
    <row r="88" spans="1:7" ht="12" customHeight="1" x14ac:dyDescent="0.2">
      <c r="A88" s="5"/>
      <c r="B88" s="5"/>
      <c r="C88" s="11"/>
      <c r="D88" s="11"/>
      <c r="F88" s="20"/>
      <c r="G88" s="11"/>
    </row>
    <row r="89" spans="1:7" ht="12" customHeight="1" x14ac:dyDescent="0.2">
      <c r="A89" s="6"/>
      <c r="B89" s="5"/>
      <c r="C89" s="11"/>
      <c r="D89" s="11"/>
      <c r="F89" s="11"/>
      <c r="G89" s="11"/>
    </row>
    <row r="90" spans="1:7" ht="12" customHeight="1" x14ac:dyDescent="0.2">
      <c r="A90" s="6"/>
      <c r="B90" s="5"/>
      <c r="C90" s="11"/>
      <c r="D90" s="11"/>
      <c r="F90" s="20"/>
      <c r="G90" s="11"/>
    </row>
    <row r="91" spans="1:7" ht="12" customHeight="1" x14ac:dyDescent="0.2">
      <c r="A91" s="6"/>
      <c r="B91" s="5"/>
      <c r="C91" s="11"/>
      <c r="D91" s="11"/>
      <c r="F91" s="11"/>
      <c r="G91" s="11"/>
    </row>
    <row r="92" spans="1:7" ht="12" customHeight="1" x14ac:dyDescent="0.2">
      <c r="A92" s="6"/>
      <c r="B92" s="5"/>
      <c r="C92" s="11"/>
      <c r="D92" s="11"/>
      <c r="F92" s="11"/>
      <c r="G92" s="11"/>
    </row>
    <row r="93" spans="1:7" ht="12" customHeight="1" x14ac:dyDescent="0.2">
      <c r="A93" s="6"/>
      <c r="B93" s="5"/>
      <c r="C93" s="11"/>
      <c r="D93" s="11"/>
      <c r="F93" s="11"/>
      <c r="G93" s="11"/>
    </row>
    <row r="94" spans="1:7" ht="12" customHeight="1" x14ac:dyDescent="0.2">
      <c r="A94" s="6"/>
      <c r="B94" s="5"/>
      <c r="C94" s="11"/>
      <c r="D94" s="11"/>
      <c r="F94" s="11"/>
      <c r="G94" s="11"/>
    </row>
    <row r="95" spans="1:7" ht="12" customHeight="1" x14ac:dyDescent="0.2">
      <c r="A95" s="6"/>
      <c r="B95" s="5"/>
      <c r="C95" s="11"/>
      <c r="D95" s="11"/>
      <c r="F95" s="11"/>
      <c r="G95" s="11"/>
    </row>
    <row r="96" spans="1:7" ht="12" customHeight="1" x14ac:dyDescent="0.2">
      <c r="A96" s="6"/>
      <c r="B96" s="5"/>
      <c r="C96" s="11"/>
      <c r="D96" s="11"/>
      <c r="F96" s="11"/>
      <c r="G96" s="11"/>
    </row>
    <row r="97" spans="1:7" ht="12" customHeight="1" x14ac:dyDescent="0.2">
      <c r="A97" s="6"/>
      <c r="B97" s="5"/>
      <c r="C97" s="11"/>
      <c r="D97" s="11"/>
      <c r="F97" s="11"/>
      <c r="G97" s="11"/>
    </row>
    <row r="98" spans="1:7" ht="12" customHeight="1" x14ac:dyDescent="0.2">
      <c r="A98" s="6"/>
      <c r="B98" s="5"/>
      <c r="C98" s="11"/>
      <c r="D98" s="11"/>
      <c r="F98" s="11"/>
      <c r="G98" s="11"/>
    </row>
    <row r="99" spans="1:7" ht="12" customHeight="1" x14ac:dyDescent="0.2">
      <c r="A99" s="6"/>
      <c r="B99" s="5"/>
      <c r="C99" s="11"/>
      <c r="D99" s="11"/>
      <c r="F99" s="11"/>
      <c r="G99" s="11"/>
    </row>
    <row r="100" spans="1:7" ht="12" customHeight="1" x14ac:dyDescent="0.2">
      <c r="A100" s="6"/>
      <c r="B100" s="5"/>
      <c r="C100" s="11"/>
      <c r="D100" s="11"/>
      <c r="F100" s="11"/>
      <c r="G100" s="11"/>
    </row>
    <row r="101" spans="1:7" ht="12" customHeight="1" x14ac:dyDescent="0.2">
      <c r="A101" s="6"/>
      <c r="B101" s="5"/>
      <c r="C101" s="11"/>
      <c r="D101" s="11"/>
      <c r="F101" s="11"/>
      <c r="G101" s="11"/>
    </row>
    <row r="102" spans="1:7" ht="12" customHeight="1" x14ac:dyDescent="0.2">
      <c r="A102" s="6"/>
      <c r="B102" s="5"/>
      <c r="C102" s="11"/>
      <c r="D102" s="11"/>
      <c r="F102" s="11"/>
      <c r="G102" s="11"/>
    </row>
    <row r="103" spans="1:7" ht="12" customHeight="1" x14ac:dyDescent="0.2">
      <c r="A103" s="6"/>
      <c r="B103" s="5"/>
      <c r="C103" s="11"/>
      <c r="D103" s="11"/>
      <c r="F103" s="11"/>
      <c r="G103" s="11"/>
    </row>
    <row r="104" spans="1:7" ht="12" customHeight="1" x14ac:dyDescent="0.2">
      <c r="A104" s="6"/>
      <c r="B104" s="5"/>
      <c r="C104" s="11"/>
      <c r="D104" s="11"/>
      <c r="F104" s="11"/>
      <c r="G104" s="11"/>
    </row>
    <row r="105" spans="1:7" ht="12" customHeight="1" x14ac:dyDescent="0.2">
      <c r="A105" s="6"/>
      <c r="B105" s="5"/>
      <c r="C105" s="11"/>
      <c r="D105" s="11"/>
      <c r="F105" s="11"/>
      <c r="G105" s="11"/>
    </row>
    <row r="106" spans="1:7" ht="12" customHeight="1" x14ac:dyDescent="0.2">
      <c r="A106" s="6"/>
      <c r="B106" s="5"/>
      <c r="C106" s="11"/>
      <c r="D106" s="11"/>
      <c r="F106" s="11"/>
      <c r="G106" s="11"/>
    </row>
    <row r="107" spans="1:7" ht="12" customHeight="1" x14ac:dyDescent="0.2">
      <c r="A107" s="6"/>
      <c r="B107" s="5"/>
      <c r="C107" s="11"/>
      <c r="D107" s="11"/>
      <c r="F107" s="11"/>
      <c r="G107" s="11"/>
    </row>
    <row r="108" spans="1:7" ht="12" customHeight="1" x14ac:dyDescent="0.2">
      <c r="A108" s="6"/>
      <c r="B108" s="5"/>
      <c r="C108" s="11"/>
      <c r="D108" s="11"/>
      <c r="F108" s="20"/>
      <c r="G108" s="11"/>
    </row>
    <row r="109" spans="1:7" ht="12" customHeight="1" x14ac:dyDescent="0.2">
      <c r="A109" s="6"/>
      <c r="B109" s="5"/>
      <c r="C109" s="11"/>
      <c r="D109" s="11"/>
      <c r="F109" s="11"/>
      <c r="G109" s="11"/>
    </row>
    <row r="110" spans="1:7" ht="12" customHeight="1" x14ac:dyDescent="0.2">
      <c r="A110" s="6"/>
      <c r="B110" s="5"/>
      <c r="C110" s="11"/>
      <c r="D110" s="11"/>
      <c r="F110" s="20"/>
      <c r="G110" s="11"/>
    </row>
    <row r="111" spans="1:7" ht="12" customHeight="1" x14ac:dyDescent="0.2">
      <c r="A111" s="6"/>
      <c r="B111" s="5"/>
      <c r="C111" s="11"/>
      <c r="D111" s="11"/>
      <c r="F111" s="20"/>
      <c r="G111" s="11"/>
    </row>
    <row r="112" spans="1:7" ht="12" customHeight="1" x14ac:dyDescent="0.2">
      <c r="A112" s="6"/>
      <c r="B112" s="5"/>
      <c r="C112" s="11"/>
      <c r="D112" s="11"/>
      <c r="F112" s="11"/>
      <c r="G112" s="11"/>
    </row>
    <row r="113" spans="1:7" ht="12" customHeight="1" x14ac:dyDescent="0.2">
      <c r="A113" s="6"/>
      <c r="B113" s="5"/>
      <c r="C113" s="11"/>
      <c r="D113" s="11"/>
      <c r="F113" s="11"/>
      <c r="G113" s="11"/>
    </row>
    <row r="114" spans="1:7" ht="12" customHeight="1" x14ac:dyDescent="0.2">
      <c r="A114" s="6"/>
      <c r="B114" s="5"/>
      <c r="C114" s="11"/>
      <c r="D114" s="11"/>
      <c r="F114" s="11"/>
      <c r="G114" s="11"/>
    </row>
    <row r="115" spans="1:7" ht="12" customHeight="1" x14ac:dyDescent="0.2">
      <c r="A115" s="5"/>
      <c r="B115" s="5"/>
      <c r="C115" s="11"/>
      <c r="D115" s="11"/>
      <c r="F115" s="20"/>
      <c r="G115" s="11"/>
    </row>
    <row r="116" spans="1:7" ht="12" customHeight="1" x14ac:dyDescent="0.2">
      <c r="A116" s="5"/>
      <c r="B116" s="5"/>
      <c r="C116" s="11"/>
      <c r="D116" s="11"/>
      <c r="F116" s="11"/>
      <c r="G116" s="11"/>
    </row>
    <row r="117" spans="1:7" ht="12" customHeight="1" x14ac:dyDescent="0.2">
      <c r="A117" s="6"/>
      <c r="B117" s="5"/>
      <c r="C117" s="11"/>
      <c r="D117" s="11"/>
      <c r="F117" s="11"/>
      <c r="G117" s="11"/>
    </row>
    <row r="118" spans="1:7" ht="12" customHeight="1" x14ac:dyDescent="0.2">
      <c r="A118" s="6"/>
      <c r="B118" s="5"/>
      <c r="C118" s="11"/>
      <c r="D118" s="11"/>
      <c r="F118" s="20"/>
      <c r="G118" s="11"/>
    </row>
    <row r="119" spans="1:7" ht="12" customHeight="1" x14ac:dyDescent="0.2">
      <c r="A119" s="6"/>
      <c r="B119" s="5"/>
      <c r="C119" s="11"/>
      <c r="D119" s="11"/>
      <c r="F119" s="11"/>
      <c r="G119" s="11"/>
    </row>
    <row r="120" spans="1:7" ht="12" customHeight="1" x14ac:dyDescent="0.2">
      <c r="A120" s="6"/>
      <c r="B120" s="5"/>
      <c r="C120" s="11"/>
      <c r="D120" s="11"/>
      <c r="F120" s="20"/>
      <c r="G120" s="11"/>
    </row>
    <row r="121" spans="1:7" ht="12" customHeight="1" x14ac:dyDescent="0.2">
      <c r="A121" s="6"/>
      <c r="B121" s="5"/>
      <c r="C121" s="11"/>
      <c r="D121" s="11"/>
      <c r="F121" s="20"/>
      <c r="G121" s="11"/>
    </row>
    <row r="122" spans="1:7" ht="12" customHeight="1" x14ac:dyDescent="0.2">
      <c r="A122" s="5"/>
      <c r="B122" s="5"/>
      <c r="C122" s="11"/>
      <c r="D122" s="11"/>
      <c r="F122" s="20"/>
      <c r="G122" s="11"/>
    </row>
    <row r="123" spans="1:7" ht="12" customHeight="1" x14ac:dyDescent="0.2">
      <c r="A123" s="5"/>
      <c r="B123" s="5"/>
      <c r="C123" s="11"/>
      <c r="D123" s="11"/>
      <c r="F123" s="20"/>
      <c r="G123" s="11"/>
    </row>
    <row r="124" spans="1:7" ht="12" customHeight="1" x14ac:dyDescent="0.2">
      <c r="A124" s="5"/>
      <c r="B124" s="5"/>
      <c r="C124" s="11"/>
      <c r="D124" s="11"/>
      <c r="F124" s="20"/>
      <c r="G124" s="11"/>
    </row>
    <row r="125" spans="1:7" ht="12" customHeight="1" x14ac:dyDescent="0.2">
      <c r="A125" s="5"/>
      <c r="B125" s="5"/>
      <c r="C125" s="11"/>
      <c r="D125" s="11"/>
      <c r="F125" s="20"/>
      <c r="G125" s="11"/>
    </row>
    <row r="126" spans="1:7" ht="12" customHeight="1" x14ac:dyDescent="0.2">
      <c r="A126" s="5"/>
      <c r="B126" s="5"/>
      <c r="C126" s="11"/>
      <c r="D126" s="11"/>
      <c r="F126" s="20"/>
      <c r="G126" s="11"/>
    </row>
    <row r="127" spans="1:7" ht="12" customHeight="1" x14ac:dyDescent="0.2">
      <c r="A127" s="6"/>
      <c r="B127" s="5"/>
      <c r="C127" s="11"/>
      <c r="D127" s="11"/>
      <c r="F127" s="20"/>
      <c r="G127" s="11"/>
    </row>
    <row r="128" spans="1:7" ht="12" customHeight="1" x14ac:dyDescent="0.2">
      <c r="A128" s="6"/>
      <c r="B128" s="5"/>
      <c r="C128" s="11"/>
      <c r="D128" s="11"/>
      <c r="F128" s="20"/>
      <c r="G128" s="11"/>
    </row>
    <row r="129" spans="1:7" ht="12" customHeight="1" x14ac:dyDescent="0.2">
      <c r="A129" s="6"/>
      <c r="B129" s="5"/>
      <c r="C129" s="11"/>
      <c r="D129" s="11"/>
      <c r="F129" s="20"/>
      <c r="G129" s="11"/>
    </row>
    <row r="130" spans="1:7" ht="12" customHeight="1" x14ac:dyDescent="0.2">
      <c r="A130" s="6"/>
      <c r="B130" s="5"/>
      <c r="C130" s="11"/>
      <c r="D130" s="11"/>
      <c r="F130" s="11"/>
      <c r="G130" s="11"/>
    </row>
    <row r="131" spans="1:7" ht="12" customHeight="1" x14ac:dyDescent="0.2">
      <c r="A131" s="6"/>
      <c r="B131" s="5"/>
      <c r="C131" s="11"/>
      <c r="D131" s="11"/>
      <c r="F131" s="20"/>
      <c r="G131" s="11"/>
    </row>
    <row r="132" spans="1:7" ht="12" customHeight="1" x14ac:dyDescent="0.2">
      <c r="A132" s="6"/>
      <c r="B132" s="5"/>
      <c r="C132" s="11"/>
      <c r="D132" s="11"/>
      <c r="F132" s="20"/>
      <c r="G132" s="11"/>
    </row>
    <row r="133" spans="1:7" ht="12" customHeight="1" x14ac:dyDescent="0.2">
      <c r="A133" s="5"/>
      <c r="B133" s="5"/>
      <c r="C133" s="11"/>
      <c r="D133" s="11"/>
      <c r="F133" s="20"/>
      <c r="G133" s="11"/>
    </row>
    <row r="134" spans="1:7" ht="12" customHeight="1" x14ac:dyDescent="0.2">
      <c r="A134" s="5"/>
      <c r="B134" s="5"/>
      <c r="C134" s="11"/>
      <c r="D134" s="11"/>
      <c r="F134" s="20"/>
      <c r="G134" s="11"/>
    </row>
    <row r="135" spans="1:7" ht="12" customHeight="1" x14ac:dyDescent="0.2">
      <c r="A135" s="6"/>
      <c r="B135" s="5"/>
      <c r="C135" s="11"/>
      <c r="D135" s="11"/>
      <c r="F135" s="20"/>
      <c r="G135" s="11"/>
    </row>
    <row r="136" spans="1:7" ht="12" customHeight="1" x14ac:dyDescent="0.2">
      <c r="A136" s="6"/>
      <c r="B136" s="5"/>
      <c r="C136" s="20"/>
      <c r="D136" s="11"/>
      <c r="F136" s="20"/>
      <c r="G136" s="11"/>
    </row>
    <row r="137" spans="1:7" ht="12" customHeight="1" x14ac:dyDescent="0.2">
      <c r="A137" s="5"/>
      <c r="B137" s="5"/>
      <c r="C137" s="20"/>
      <c r="D137" s="11"/>
      <c r="F137" s="20"/>
      <c r="G137" s="11"/>
    </row>
    <row r="138" spans="1:7" ht="12" customHeight="1" x14ac:dyDescent="0.2">
      <c r="A138" s="6"/>
      <c r="B138" s="5"/>
      <c r="C138" s="20"/>
      <c r="D138" s="11"/>
      <c r="F138" s="20"/>
      <c r="G138" s="11"/>
    </row>
    <row r="139" spans="1:7" ht="12" customHeight="1" x14ac:dyDescent="0.2">
      <c r="A139" s="6"/>
      <c r="B139" s="5"/>
      <c r="C139" s="20"/>
      <c r="D139" s="11"/>
      <c r="F139" s="20"/>
      <c r="G139" s="11"/>
    </row>
    <row r="140" spans="1:7" ht="12" customHeight="1" x14ac:dyDescent="0.2">
      <c r="A140" s="6"/>
      <c r="B140" s="5"/>
      <c r="C140" s="20"/>
      <c r="D140" s="11"/>
      <c r="F140" s="11"/>
      <c r="G140" s="11"/>
    </row>
    <row r="141" spans="1:7" ht="12" customHeight="1" x14ac:dyDescent="0.2">
      <c r="A141" s="6"/>
      <c r="B141" s="5"/>
      <c r="C141" s="20"/>
      <c r="D141" s="11"/>
      <c r="F141" s="11"/>
      <c r="G141" s="11"/>
    </row>
    <row r="142" spans="1:7" ht="12" customHeight="1" x14ac:dyDescent="0.2">
      <c r="A142" s="6"/>
      <c r="B142" s="5"/>
      <c r="C142" s="20"/>
      <c r="D142" s="11"/>
      <c r="F142" s="11"/>
      <c r="G142" s="11"/>
    </row>
    <row r="143" spans="1:7" ht="12" customHeight="1" x14ac:dyDescent="0.2">
      <c r="A143" s="6"/>
      <c r="B143" s="5"/>
      <c r="C143" s="11"/>
      <c r="D143" s="11"/>
      <c r="F143" s="11"/>
      <c r="G143" s="11"/>
    </row>
    <row r="144" spans="1:7" ht="12" customHeight="1" x14ac:dyDescent="0.2">
      <c r="A144" s="6"/>
      <c r="B144" s="5"/>
      <c r="C144" s="11"/>
      <c r="D144" s="11"/>
      <c r="F144" s="11"/>
      <c r="G144" s="11"/>
    </row>
    <row r="145" spans="1:7" ht="12" customHeight="1" x14ac:dyDescent="0.2">
      <c r="A145" s="6"/>
      <c r="B145" s="5"/>
      <c r="C145" s="11"/>
      <c r="D145" s="11"/>
      <c r="F145" s="11"/>
      <c r="G145" s="11"/>
    </row>
    <row r="146" spans="1:7" ht="12" customHeight="1" x14ac:dyDescent="0.2">
      <c r="A146" s="6"/>
      <c r="B146" s="5"/>
      <c r="C146" s="20"/>
      <c r="D146" s="11"/>
      <c r="F146" s="20"/>
      <c r="G146" s="11"/>
    </row>
    <row r="147" spans="1:7" ht="12" customHeight="1" x14ac:dyDescent="0.2">
      <c r="A147" s="6"/>
      <c r="B147" s="5"/>
      <c r="C147" s="20"/>
      <c r="D147" s="11"/>
      <c r="F147" s="20"/>
      <c r="G147" s="11"/>
    </row>
    <row r="148" spans="1:7" ht="12" customHeight="1" x14ac:dyDescent="0.2">
      <c r="A148" s="6"/>
      <c r="B148" s="5"/>
      <c r="C148" s="20"/>
      <c r="D148" s="11"/>
      <c r="F148" s="20"/>
      <c r="G148" s="11"/>
    </row>
    <row r="149" spans="1:7" ht="12" customHeight="1" x14ac:dyDescent="0.2">
      <c r="A149" s="6"/>
      <c r="B149" s="5"/>
      <c r="C149" s="20"/>
      <c r="D149" s="11"/>
      <c r="F149" s="20"/>
      <c r="G149" s="11"/>
    </row>
    <row r="150" spans="1:7" ht="12" customHeight="1" x14ac:dyDescent="0.2">
      <c r="A150" s="6"/>
      <c r="B150" s="5"/>
      <c r="C150" s="20"/>
      <c r="D150" s="11"/>
      <c r="F150" s="20"/>
      <c r="G150" s="11"/>
    </row>
    <row r="151" spans="1:7" ht="12" customHeight="1" x14ac:dyDescent="0.2">
      <c r="A151" s="6"/>
      <c r="B151" s="5"/>
      <c r="C151" s="20"/>
      <c r="D151" s="11"/>
      <c r="F151" s="20"/>
      <c r="G151" s="11"/>
    </row>
    <row r="152" spans="1:7" ht="12" customHeight="1" x14ac:dyDescent="0.2">
      <c r="A152" s="6"/>
      <c r="B152" s="5"/>
      <c r="C152" s="20"/>
      <c r="D152" s="11"/>
      <c r="F152" s="20"/>
      <c r="G152" s="11"/>
    </row>
    <row r="153" spans="1:7" ht="12" customHeight="1" x14ac:dyDescent="0.2">
      <c r="A153" s="6"/>
      <c r="B153" s="5"/>
      <c r="C153" s="20"/>
      <c r="D153" s="11"/>
      <c r="F153" s="20"/>
      <c r="G153" s="11"/>
    </row>
    <row r="154" spans="1:7" ht="12" customHeight="1" x14ac:dyDescent="0.2">
      <c r="A154" s="5"/>
      <c r="B154" s="5"/>
      <c r="C154" s="11"/>
      <c r="D154" s="11"/>
      <c r="G154" s="11"/>
    </row>
    <row r="155" spans="1:7" ht="12" customHeight="1" x14ac:dyDescent="0.2">
      <c r="A155" s="5"/>
      <c r="B155" s="5"/>
      <c r="C155" s="11"/>
      <c r="D155" s="11"/>
      <c r="G155" s="11"/>
    </row>
    <row r="156" spans="1:7" ht="12" customHeight="1" x14ac:dyDescent="0.2">
      <c r="A156" s="5"/>
      <c r="B156" s="5"/>
      <c r="C156" s="11"/>
      <c r="D156" s="11"/>
    </row>
    <row r="157" spans="1:7" ht="12" customHeight="1" x14ac:dyDescent="0.2">
      <c r="A157" s="5"/>
      <c r="B157" s="5"/>
      <c r="C157" s="11"/>
      <c r="D157" s="11"/>
    </row>
    <row r="158" spans="1:7" ht="12" customHeight="1" x14ac:dyDescent="0.2">
      <c r="A158" s="5"/>
      <c r="B158" s="5"/>
      <c r="C158" s="11"/>
      <c r="D158" s="11"/>
    </row>
    <row r="159" spans="1:7" ht="12" customHeight="1" x14ac:dyDescent="0.2">
      <c r="A159" s="5"/>
      <c r="B159" s="5"/>
      <c r="C159" s="11"/>
      <c r="D159" s="11"/>
    </row>
    <row r="160" spans="1:7" ht="12" customHeight="1" x14ac:dyDescent="0.2">
      <c r="A160" s="5"/>
      <c r="B160" s="5"/>
      <c r="C160" s="11"/>
      <c r="D160" s="11"/>
    </row>
    <row r="161" spans="1:4" ht="12" customHeight="1" x14ac:dyDescent="0.2">
      <c r="A161" s="5"/>
      <c r="B161" s="5"/>
      <c r="C161" s="11"/>
      <c r="D161" s="11"/>
    </row>
    <row r="162" spans="1:4" ht="12" customHeight="1" x14ac:dyDescent="0.2">
      <c r="A162" s="5"/>
      <c r="B162" s="5"/>
      <c r="C162" s="11"/>
      <c r="D162" s="11"/>
    </row>
    <row r="163" spans="1:4" ht="12" customHeight="1" x14ac:dyDescent="0.2">
      <c r="A163" s="5"/>
      <c r="B163" s="5"/>
      <c r="C163" s="11"/>
      <c r="D163" s="11"/>
    </row>
    <row r="164" spans="1:4" ht="12" customHeight="1" x14ac:dyDescent="0.2">
      <c r="A164" s="5"/>
      <c r="B164" s="5"/>
      <c r="C164" s="11"/>
      <c r="D164" s="11"/>
    </row>
    <row r="165" spans="1:4" ht="12" customHeight="1" x14ac:dyDescent="0.2">
      <c r="A165" s="5"/>
      <c r="B165" s="5"/>
      <c r="C165" s="11"/>
      <c r="D165" s="11"/>
    </row>
    <row r="166" spans="1:4" ht="12" customHeight="1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</sheetData>
  <autoFilter ref="A16:J53"/>
  <mergeCells count="3">
    <mergeCell ref="A12:D12"/>
    <mergeCell ref="A71:B71"/>
    <mergeCell ref="A73:B73"/>
  </mergeCells>
  <hyperlinks>
    <hyperlink ref="A74" r:id="rId1" display="https://www.wavin.com/cs-cz/vseobecne-podminky"/>
    <hyperlink ref="A75" r:id="rId2"/>
  </hyperlinks>
  <pageMargins left="0.4" right="0.17" top="0.37" bottom="0.35433070866141736" header="0.15748031496062992" footer="0.15748031496062992"/>
  <pageSetup paperSize="9" scale="84" orientation="portrait" r:id="rId3"/>
  <headerFooter alignWithMargins="0">
    <oddFooter>Stránka &amp;P z &amp;N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A7:P160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33.5703125" style="27" customWidth="1"/>
    <col min="3" max="3" width="11.5703125" style="30" customWidth="1"/>
    <col min="4" max="4" width="13.42578125" style="27" customWidth="1"/>
    <col min="5" max="5" width="0.5703125" style="27" customWidth="1"/>
    <col min="6" max="6" width="10" style="27" customWidth="1"/>
    <col min="7" max="7" width="13.5703125" style="27" customWidth="1"/>
    <col min="8" max="8" width="14.7109375" style="27" bestFit="1" customWidth="1"/>
    <col min="9" max="9" width="35.7109375" style="23" bestFit="1" customWidth="1"/>
    <col min="10" max="13" width="9.42578125" style="23"/>
    <col min="14" max="16384" width="9.42578125" style="27"/>
  </cols>
  <sheetData>
    <row r="7" spans="1:13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3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3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13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21" customHeight="1" x14ac:dyDescent="0.25">
      <c r="A11" s="245" t="s">
        <v>1502</v>
      </c>
      <c r="B11" s="245"/>
      <c r="C11" s="245"/>
      <c r="D11" s="245"/>
      <c r="E11" s="40"/>
      <c r="F11" s="40"/>
      <c r="G11" s="40"/>
    </row>
    <row r="12" spans="1:13" ht="12" customHeight="1" x14ac:dyDescent="0.2">
      <c r="A12" s="59" t="s">
        <v>1238</v>
      </c>
      <c r="B12" s="5"/>
      <c r="C12" s="11"/>
      <c r="D12" s="6"/>
      <c r="E12" s="4"/>
      <c r="F12" s="6" t="s">
        <v>118</v>
      </c>
      <c r="G12" s="4"/>
    </row>
    <row r="13" spans="1:13" ht="12" customHeight="1" x14ac:dyDescent="0.2">
      <c r="A13" s="58" t="s">
        <v>1504</v>
      </c>
      <c r="B13" s="5"/>
      <c r="C13" s="11"/>
      <c r="D13" s="6"/>
      <c r="E13" s="4"/>
      <c r="F13" s="6"/>
      <c r="G13" s="4"/>
    </row>
    <row r="14" spans="1:13" x14ac:dyDescent="0.2">
      <c r="A14" s="5" t="s">
        <v>1165</v>
      </c>
      <c r="B14" s="5"/>
      <c r="C14" s="11"/>
      <c r="D14" s="6"/>
      <c r="F14" s="31" t="s">
        <v>1503</v>
      </c>
      <c r="G14" s="29"/>
    </row>
    <row r="15" spans="1:13" ht="5.25" customHeight="1" x14ac:dyDescent="0.2">
      <c r="A15" s="2"/>
      <c r="D15" s="3"/>
      <c r="G15" s="29"/>
    </row>
    <row r="16" spans="1:13" s="23" customFormat="1" ht="11.25" x14ac:dyDescent="0.2">
      <c r="A16" s="34" t="s">
        <v>480</v>
      </c>
      <c r="B16" s="35" t="s">
        <v>481</v>
      </c>
      <c r="C16" s="36" t="s">
        <v>482</v>
      </c>
      <c r="D16" s="10" t="s">
        <v>483</v>
      </c>
      <c r="F16" s="104" t="s">
        <v>484</v>
      </c>
      <c r="G16" s="103">
        <v>0</v>
      </c>
      <c r="H16" s="80" t="s">
        <v>1560</v>
      </c>
      <c r="I16" s="80" t="s">
        <v>2007</v>
      </c>
    </row>
    <row r="17" spans="1:10" s="23" customFormat="1" ht="11.25" x14ac:dyDescent="0.2">
      <c r="A17" s="71" t="s">
        <v>1464</v>
      </c>
      <c r="B17" s="23" t="s">
        <v>1465</v>
      </c>
      <c r="C17" s="11">
        <v>1680</v>
      </c>
      <c r="D17" s="11">
        <f t="shared" ref="D17:D87" si="0">((100-$G$16)/100)*C17</f>
        <v>1680</v>
      </c>
      <c r="F17" s="11"/>
      <c r="G17" s="11"/>
      <c r="H17" s="70" t="s">
        <v>1863</v>
      </c>
      <c r="I17" s="109" t="s">
        <v>2315</v>
      </c>
      <c r="J17" s="18"/>
    </row>
    <row r="18" spans="1:10" s="23" customFormat="1" ht="11.25" x14ac:dyDescent="0.2">
      <c r="A18" s="71" t="s">
        <v>1466</v>
      </c>
      <c r="B18" s="23" t="s">
        <v>1467</v>
      </c>
      <c r="C18" s="11">
        <v>3170</v>
      </c>
      <c r="D18" s="11">
        <f t="shared" si="0"/>
        <v>3170</v>
      </c>
      <c r="F18" s="11"/>
      <c r="G18" s="11"/>
      <c r="H18" s="70" t="s">
        <v>1864</v>
      </c>
      <c r="I18" s="109" t="s">
        <v>2316</v>
      </c>
      <c r="J18" s="18"/>
    </row>
    <row r="19" spans="1:10" s="23" customFormat="1" ht="11.25" x14ac:dyDescent="0.2">
      <c r="A19" s="60" t="s">
        <v>1254</v>
      </c>
      <c r="B19" s="23" t="s">
        <v>1255</v>
      </c>
      <c r="C19" s="11">
        <v>2950</v>
      </c>
      <c r="D19" s="11">
        <f t="shared" si="0"/>
        <v>2950</v>
      </c>
      <c r="F19" s="11"/>
      <c r="G19" s="11"/>
      <c r="H19" s="70" t="s">
        <v>1865</v>
      </c>
      <c r="I19" s="109" t="s">
        <v>2317</v>
      </c>
      <c r="J19" s="18"/>
    </row>
    <row r="20" spans="1:10" s="23" customFormat="1" ht="11.25" x14ac:dyDescent="0.2">
      <c r="A20" s="60" t="s">
        <v>1256</v>
      </c>
      <c r="B20" s="23" t="s">
        <v>1257</v>
      </c>
      <c r="C20" s="11">
        <v>5730</v>
      </c>
      <c r="D20" s="11">
        <f t="shared" si="0"/>
        <v>5730</v>
      </c>
      <c r="F20" s="11"/>
      <c r="G20" s="11"/>
      <c r="H20" s="70" t="s">
        <v>1866</v>
      </c>
      <c r="I20" s="109" t="s">
        <v>2318</v>
      </c>
      <c r="J20" s="18"/>
    </row>
    <row r="21" spans="1:10" s="23" customFormat="1" ht="11.25" x14ac:dyDescent="0.2">
      <c r="A21" s="60" t="s">
        <v>1258</v>
      </c>
      <c r="B21" s="23" t="s">
        <v>1259</v>
      </c>
      <c r="C21" s="239">
        <v>4210</v>
      </c>
      <c r="D21" s="11">
        <f t="shared" si="0"/>
        <v>4210</v>
      </c>
      <c r="F21" s="11"/>
      <c r="G21" s="11"/>
      <c r="H21" s="70" t="s">
        <v>1867</v>
      </c>
      <c r="I21" s="109" t="s">
        <v>2319</v>
      </c>
      <c r="J21" s="18"/>
    </row>
    <row r="22" spans="1:10" s="23" customFormat="1" ht="11.25" x14ac:dyDescent="0.2">
      <c r="A22" s="60" t="s">
        <v>1260</v>
      </c>
      <c r="B22" s="23" t="s">
        <v>1261</v>
      </c>
      <c r="C22" s="239">
        <v>8130</v>
      </c>
      <c r="D22" s="11">
        <f t="shared" si="0"/>
        <v>8130</v>
      </c>
      <c r="F22" s="11"/>
      <c r="G22" s="11"/>
      <c r="H22" s="70" t="s">
        <v>1868</v>
      </c>
      <c r="I22" s="109" t="s">
        <v>2320</v>
      </c>
      <c r="J22" s="18"/>
    </row>
    <row r="23" spans="1:10" s="23" customFormat="1" ht="11.25" x14ac:dyDescent="0.2">
      <c r="A23" s="60" t="s">
        <v>1262</v>
      </c>
      <c r="B23" s="23" t="s">
        <v>1263</v>
      </c>
      <c r="C23" s="239">
        <v>6870</v>
      </c>
      <c r="D23" s="11">
        <f t="shared" si="0"/>
        <v>6870</v>
      </c>
      <c r="F23" s="11"/>
      <c r="G23" s="11"/>
      <c r="H23" s="70" t="s">
        <v>1869</v>
      </c>
      <c r="I23" s="109" t="s">
        <v>2321</v>
      </c>
      <c r="J23" s="18"/>
    </row>
    <row r="24" spans="1:10" s="23" customFormat="1" ht="11.25" x14ac:dyDescent="0.2">
      <c r="A24" s="60" t="s">
        <v>1264</v>
      </c>
      <c r="B24" s="23" t="s">
        <v>1265</v>
      </c>
      <c r="C24" s="239">
        <v>13200</v>
      </c>
      <c r="D24" s="11">
        <f t="shared" si="0"/>
        <v>13200</v>
      </c>
      <c r="F24" s="11"/>
      <c r="G24" s="11"/>
      <c r="H24" s="70" t="s">
        <v>1870</v>
      </c>
      <c r="I24" s="109" t="s">
        <v>2322</v>
      </c>
      <c r="J24" s="18"/>
    </row>
    <row r="25" spans="1:10" s="23" customFormat="1" ht="11.25" x14ac:dyDescent="0.2">
      <c r="A25" s="60" t="s">
        <v>1266</v>
      </c>
      <c r="B25" s="23" t="s">
        <v>1267</v>
      </c>
      <c r="C25" s="239">
        <v>10840</v>
      </c>
      <c r="D25" s="11">
        <f t="shared" si="0"/>
        <v>10840</v>
      </c>
      <c r="F25" s="11"/>
      <c r="G25" s="11"/>
      <c r="H25" s="70" t="s">
        <v>1871</v>
      </c>
      <c r="I25" s="109" t="s">
        <v>2323</v>
      </c>
      <c r="J25" s="18"/>
    </row>
    <row r="26" spans="1:10" s="23" customFormat="1" ht="11.25" x14ac:dyDescent="0.2">
      <c r="A26" s="60" t="s">
        <v>1268</v>
      </c>
      <c r="B26" s="23" t="s">
        <v>1269</v>
      </c>
      <c r="C26" s="239">
        <v>20690</v>
      </c>
      <c r="D26" s="11">
        <f t="shared" si="0"/>
        <v>20690</v>
      </c>
      <c r="F26" s="11"/>
      <c r="G26" s="11"/>
      <c r="H26" s="70" t="s">
        <v>1872</v>
      </c>
      <c r="I26" s="109" t="s">
        <v>2324</v>
      </c>
      <c r="J26" s="18"/>
    </row>
    <row r="27" spans="1:10" s="23" customFormat="1" ht="11.25" x14ac:dyDescent="0.2">
      <c r="A27" s="60" t="s">
        <v>1270</v>
      </c>
      <c r="B27" s="23" t="s">
        <v>1271</v>
      </c>
      <c r="C27" s="239">
        <v>18970</v>
      </c>
      <c r="D27" s="11">
        <f t="shared" si="0"/>
        <v>18970</v>
      </c>
      <c r="F27" s="11"/>
      <c r="G27" s="11"/>
      <c r="H27" s="70" t="s">
        <v>2325</v>
      </c>
      <c r="I27" s="109" t="s">
        <v>2326</v>
      </c>
      <c r="J27" s="18"/>
    </row>
    <row r="28" spans="1:10" s="23" customFormat="1" ht="11.25" x14ac:dyDescent="0.2">
      <c r="A28" s="60" t="s">
        <v>1272</v>
      </c>
      <c r="B28" s="23" t="s">
        <v>1273</v>
      </c>
      <c r="C28" s="239">
        <v>34240</v>
      </c>
      <c r="D28" s="11">
        <f t="shared" si="0"/>
        <v>34240</v>
      </c>
      <c r="F28" s="11"/>
      <c r="G28" s="11"/>
      <c r="H28" s="70" t="s">
        <v>1873</v>
      </c>
      <c r="I28" s="109" t="s">
        <v>2327</v>
      </c>
      <c r="J28" s="18"/>
    </row>
    <row r="29" spans="1:10" s="23" customFormat="1" ht="11.25" x14ac:dyDescent="0.2">
      <c r="A29" s="60" t="s">
        <v>1274</v>
      </c>
      <c r="B29" s="23" t="s">
        <v>1425</v>
      </c>
      <c r="C29" s="239">
        <v>31760</v>
      </c>
      <c r="D29" s="11">
        <f t="shared" si="0"/>
        <v>31760</v>
      </c>
      <c r="F29" s="11"/>
      <c r="G29" s="11"/>
      <c r="H29" s="70" t="s">
        <v>1874</v>
      </c>
      <c r="I29" s="109" t="s">
        <v>2328</v>
      </c>
      <c r="J29" s="18"/>
    </row>
    <row r="30" spans="1:10" s="23" customFormat="1" ht="11.25" x14ac:dyDescent="0.2">
      <c r="A30" s="60" t="s">
        <v>1275</v>
      </c>
      <c r="B30" s="23" t="s">
        <v>1426</v>
      </c>
      <c r="C30" s="239">
        <v>55960</v>
      </c>
      <c r="D30" s="11">
        <f t="shared" si="0"/>
        <v>55960</v>
      </c>
      <c r="F30" s="11"/>
      <c r="G30" s="11"/>
      <c r="H30" s="70" t="s">
        <v>1875</v>
      </c>
      <c r="I30" s="109" t="s">
        <v>2329</v>
      </c>
      <c r="J30" s="18"/>
    </row>
    <row r="31" spans="1:10" s="23" customFormat="1" ht="11.25" x14ac:dyDescent="0.2">
      <c r="A31" s="71" t="s">
        <v>1468</v>
      </c>
      <c r="B31" s="71" t="s">
        <v>1469</v>
      </c>
      <c r="C31" s="239">
        <v>55130</v>
      </c>
      <c r="D31" s="11">
        <f t="shared" si="0"/>
        <v>55130</v>
      </c>
      <c r="F31" s="11"/>
      <c r="G31" s="11"/>
      <c r="H31" s="70" t="s">
        <v>1876</v>
      </c>
      <c r="I31" s="109" t="s">
        <v>2330</v>
      </c>
      <c r="J31" s="18"/>
    </row>
    <row r="32" spans="1:10" s="23" customFormat="1" ht="11.25" x14ac:dyDescent="0.2">
      <c r="A32" s="71" t="s">
        <v>1535</v>
      </c>
      <c r="B32" s="71" t="s">
        <v>1536</v>
      </c>
      <c r="C32" s="239">
        <v>92720</v>
      </c>
      <c r="D32" s="11">
        <f t="shared" si="0"/>
        <v>92720</v>
      </c>
      <c r="F32" s="11"/>
      <c r="G32" s="11"/>
      <c r="H32" s="70" t="s">
        <v>1877</v>
      </c>
      <c r="I32" s="109" t="s">
        <v>2331</v>
      </c>
      <c r="J32" s="18"/>
    </row>
    <row r="33" spans="1:10" s="23" customFormat="1" ht="11.25" x14ac:dyDescent="0.2">
      <c r="A33" s="71" t="s">
        <v>1470</v>
      </c>
      <c r="B33" s="71" t="s">
        <v>1471</v>
      </c>
      <c r="C33" s="239">
        <v>5660</v>
      </c>
      <c r="D33" s="11">
        <f t="shared" si="0"/>
        <v>5660</v>
      </c>
      <c r="F33" s="11"/>
      <c r="G33" s="11"/>
      <c r="H33" s="70" t="s">
        <v>1878</v>
      </c>
      <c r="I33" s="109" t="s">
        <v>2332</v>
      </c>
      <c r="J33" s="18"/>
    </row>
    <row r="34" spans="1:10" s="23" customFormat="1" ht="11.25" x14ac:dyDescent="0.2">
      <c r="A34" s="71" t="s">
        <v>1472</v>
      </c>
      <c r="B34" s="71" t="s">
        <v>1473</v>
      </c>
      <c r="C34" s="239">
        <v>8470</v>
      </c>
      <c r="D34" s="11">
        <f t="shared" si="0"/>
        <v>8470</v>
      </c>
      <c r="F34" s="11"/>
      <c r="G34" s="11"/>
      <c r="H34" s="70" t="s">
        <v>1879</v>
      </c>
      <c r="I34" s="109" t="s">
        <v>2333</v>
      </c>
      <c r="J34" s="18"/>
    </row>
    <row r="35" spans="1:10" s="23" customFormat="1" ht="11.25" x14ac:dyDescent="0.2">
      <c r="A35" s="71" t="s">
        <v>1474</v>
      </c>
      <c r="B35" s="71" t="s">
        <v>1475</v>
      </c>
      <c r="C35" s="239">
        <v>12750</v>
      </c>
      <c r="D35" s="11">
        <f t="shared" si="0"/>
        <v>12750</v>
      </c>
      <c r="F35" s="11"/>
      <c r="G35" s="11"/>
      <c r="H35" s="70" t="s">
        <v>1880</v>
      </c>
      <c r="I35" s="109" t="s">
        <v>2334</v>
      </c>
      <c r="J35" s="18"/>
    </row>
    <row r="36" spans="1:10" s="23" customFormat="1" ht="11.25" x14ac:dyDescent="0.2">
      <c r="A36" s="71" t="s">
        <v>1476</v>
      </c>
      <c r="B36" s="71" t="s">
        <v>1477</v>
      </c>
      <c r="C36" s="239">
        <v>19390</v>
      </c>
      <c r="D36" s="11">
        <f t="shared" si="0"/>
        <v>19390</v>
      </c>
      <c r="F36" s="11"/>
      <c r="G36" s="11"/>
      <c r="H36" s="70" t="s">
        <v>1881</v>
      </c>
      <c r="I36" s="109" t="s">
        <v>2335</v>
      </c>
      <c r="J36" s="18"/>
    </row>
    <row r="37" spans="1:10" s="23" customFormat="1" ht="11.25" x14ac:dyDescent="0.2">
      <c r="A37" s="71" t="s">
        <v>1478</v>
      </c>
      <c r="B37" s="71" t="s">
        <v>1479</v>
      </c>
      <c r="C37" s="239">
        <v>30850</v>
      </c>
      <c r="D37" s="11">
        <f t="shared" si="0"/>
        <v>30850</v>
      </c>
      <c r="F37" s="11"/>
      <c r="G37" s="11"/>
      <c r="H37" s="70" t="s">
        <v>1882</v>
      </c>
      <c r="I37" s="109" t="s">
        <v>2336</v>
      </c>
      <c r="J37" s="18"/>
    </row>
    <row r="38" spans="1:10" s="23" customFormat="1" ht="11.25" x14ac:dyDescent="0.2">
      <c r="A38" s="71" t="s">
        <v>1480</v>
      </c>
      <c r="B38" s="71" t="s">
        <v>1481</v>
      </c>
      <c r="C38" s="239">
        <v>48860</v>
      </c>
      <c r="D38" s="11">
        <f t="shared" si="0"/>
        <v>48860</v>
      </c>
      <c r="F38" s="11"/>
      <c r="G38" s="11"/>
      <c r="H38" s="70" t="s">
        <v>1883</v>
      </c>
      <c r="I38" s="109" t="s">
        <v>2337</v>
      </c>
      <c r="J38" s="18"/>
    </row>
    <row r="39" spans="1:10" s="23" customFormat="1" ht="11.25" x14ac:dyDescent="0.2">
      <c r="A39" s="71" t="s">
        <v>1482</v>
      </c>
      <c r="B39" s="71" t="s">
        <v>1483</v>
      </c>
      <c r="C39" s="239">
        <v>75630</v>
      </c>
      <c r="D39" s="11">
        <f t="shared" si="0"/>
        <v>75630</v>
      </c>
      <c r="F39" s="11"/>
      <c r="G39" s="11"/>
      <c r="H39" s="70" t="s">
        <v>1884</v>
      </c>
      <c r="I39" s="109" t="s">
        <v>2338</v>
      </c>
      <c r="J39" s="18"/>
    </row>
    <row r="40" spans="1:10" s="23" customFormat="1" ht="11.25" x14ac:dyDescent="0.2">
      <c r="A40" s="60" t="s">
        <v>1427</v>
      </c>
      <c r="B40" s="23" t="s">
        <v>1428</v>
      </c>
      <c r="C40" s="239">
        <v>3320</v>
      </c>
      <c r="D40" s="11">
        <f t="shared" si="0"/>
        <v>3320</v>
      </c>
      <c r="F40" s="11"/>
      <c r="G40" s="11"/>
      <c r="H40" s="70" t="s">
        <v>1885</v>
      </c>
      <c r="I40" s="109" t="s">
        <v>2339</v>
      </c>
      <c r="J40" s="18"/>
    </row>
    <row r="41" spans="1:10" s="23" customFormat="1" ht="11.25" x14ac:dyDescent="0.2">
      <c r="A41" s="60" t="s">
        <v>1522</v>
      </c>
      <c r="B41" s="23" t="s">
        <v>1527</v>
      </c>
      <c r="C41" s="239">
        <v>6450</v>
      </c>
      <c r="D41" s="11">
        <f t="shared" si="0"/>
        <v>6450</v>
      </c>
      <c r="F41" s="11"/>
      <c r="G41" s="11"/>
      <c r="H41" s="70" t="s">
        <v>1886</v>
      </c>
      <c r="I41" s="109" t="s">
        <v>2340</v>
      </c>
      <c r="J41" s="18"/>
    </row>
    <row r="42" spans="1:10" s="23" customFormat="1" ht="11.25" x14ac:dyDescent="0.2">
      <c r="A42" s="60" t="s">
        <v>1429</v>
      </c>
      <c r="B42" s="23" t="s">
        <v>1430</v>
      </c>
      <c r="C42" s="239">
        <v>4780</v>
      </c>
      <c r="D42" s="11">
        <f t="shared" si="0"/>
        <v>4780</v>
      </c>
      <c r="F42" s="11"/>
      <c r="G42" s="11"/>
      <c r="H42" s="70" t="s">
        <v>1887</v>
      </c>
      <c r="I42" s="109" t="s">
        <v>2341</v>
      </c>
      <c r="J42" s="18"/>
    </row>
    <row r="43" spans="1:10" s="23" customFormat="1" ht="11.25" x14ac:dyDescent="0.2">
      <c r="A43" s="60" t="s">
        <v>1523</v>
      </c>
      <c r="B43" s="23" t="s">
        <v>1528</v>
      </c>
      <c r="C43" s="239">
        <v>9250</v>
      </c>
      <c r="D43" s="11">
        <f t="shared" si="0"/>
        <v>9250</v>
      </c>
      <c r="F43" s="11"/>
      <c r="G43" s="11"/>
      <c r="H43" s="70" t="s">
        <v>1888</v>
      </c>
      <c r="I43" s="109" t="s">
        <v>2342</v>
      </c>
      <c r="J43" s="18"/>
    </row>
    <row r="44" spans="1:10" s="23" customFormat="1" ht="11.25" x14ac:dyDescent="0.2">
      <c r="A44" s="60" t="s">
        <v>1431</v>
      </c>
      <c r="B44" s="23" t="s">
        <v>1432</v>
      </c>
      <c r="C44" s="239">
        <v>7950</v>
      </c>
      <c r="D44" s="11">
        <f t="shared" si="0"/>
        <v>7950</v>
      </c>
      <c r="F44" s="11"/>
      <c r="G44" s="11"/>
      <c r="H44" s="70" t="s">
        <v>1889</v>
      </c>
      <c r="I44" s="109" t="s">
        <v>2343</v>
      </c>
      <c r="J44" s="18"/>
    </row>
    <row r="45" spans="1:10" s="23" customFormat="1" ht="11.25" x14ac:dyDescent="0.2">
      <c r="A45" s="60" t="s">
        <v>1524</v>
      </c>
      <c r="B45" s="23" t="s">
        <v>1529</v>
      </c>
      <c r="C45" s="239">
        <v>15290</v>
      </c>
      <c r="D45" s="11">
        <f t="shared" si="0"/>
        <v>15290</v>
      </c>
      <c r="F45" s="11"/>
      <c r="G45" s="11"/>
      <c r="H45" s="70" t="s">
        <v>1890</v>
      </c>
      <c r="I45" s="109" t="s">
        <v>2344</v>
      </c>
      <c r="J45" s="18"/>
    </row>
    <row r="46" spans="1:10" s="23" customFormat="1" ht="11.25" x14ac:dyDescent="0.2">
      <c r="A46" s="60" t="s">
        <v>1433</v>
      </c>
      <c r="B46" s="23" t="s">
        <v>1434</v>
      </c>
      <c r="C46" s="239">
        <v>12480</v>
      </c>
      <c r="D46" s="11">
        <f t="shared" si="0"/>
        <v>12480</v>
      </c>
      <c r="F46" s="11"/>
      <c r="G46" s="11"/>
      <c r="H46" s="70" t="s">
        <v>1891</v>
      </c>
      <c r="I46" s="109" t="s">
        <v>2345</v>
      </c>
      <c r="J46" s="18"/>
    </row>
    <row r="47" spans="1:10" s="23" customFormat="1" ht="11.25" x14ac:dyDescent="0.2">
      <c r="A47" s="60" t="s">
        <v>1525</v>
      </c>
      <c r="B47" s="23" t="s">
        <v>1530</v>
      </c>
      <c r="C47" s="239">
        <v>23880</v>
      </c>
      <c r="D47" s="11">
        <f t="shared" si="0"/>
        <v>23880</v>
      </c>
      <c r="F47" s="11"/>
      <c r="G47" s="11"/>
      <c r="H47" s="70" t="s">
        <v>1892</v>
      </c>
      <c r="I47" s="109" t="s">
        <v>2346</v>
      </c>
      <c r="J47" s="18"/>
    </row>
    <row r="48" spans="1:10" s="23" customFormat="1" ht="11.25" x14ac:dyDescent="0.2">
      <c r="A48" s="60" t="s">
        <v>1435</v>
      </c>
      <c r="B48" s="23" t="s">
        <v>1436</v>
      </c>
      <c r="C48" s="239">
        <v>19990</v>
      </c>
      <c r="D48" s="11">
        <f t="shared" si="0"/>
        <v>19990</v>
      </c>
      <c r="F48" s="11"/>
      <c r="G48" s="11"/>
      <c r="H48" s="70" t="s">
        <v>1893</v>
      </c>
      <c r="I48" s="109" t="s">
        <v>2347</v>
      </c>
      <c r="J48" s="18"/>
    </row>
    <row r="49" spans="1:10" s="23" customFormat="1" ht="11.25" x14ac:dyDescent="0.2">
      <c r="A49" s="60" t="s">
        <v>1526</v>
      </c>
      <c r="B49" s="23" t="s">
        <v>1531</v>
      </c>
      <c r="C49" s="239">
        <v>37830</v>
      </c>
      <c r="D49" s="11">
        <f t="shared" si="0"/>
        <v>37830</v>
      </c>
      <c r="F49" s="11"/>
      <c r="G49" s="11"/>
      <c r="H49" s="70" t="s">
        <v>1894</v>
      </c>
      <c r="I49" s="109" t="s">
        <v>2348</v>
      </c>
      <c r="J49" s="18"/>
    </row>
    <row r="50" spans="1:10" s="23" customFormat="1" ht="11.25" x14ac:dyDescent="0.2">
      <c r="A50" s="60" t="s">
        <v>1537</v>
      </c>
      <c r="B50" s="71" t="s">
        <v>1538</v>
      </c>
      <c r="C50" s="239">
        <v>35670</v>
      </c>
      <c r="D50" s="11">
        <f t="shared" si="0"/>
        <v>35670</v>
      </c>
      <c r="F50" s="11"/>
      <c r="G50" s="11"/>
      <c r="H50" s="70" t="s">
        <v>1895</v>
      </c>
      <c r="I50" s="109" t="s">
        <v>2349</v>
      </c>
      <c r="J50" s="18"/>
    </row>
    <row r="51" spans="1:10" s="23" customFormat="1" ht="11.25" x14ac:dyDescent="0.2">
      <c r="A51" s="60" t="s">
        <v>1539</v>
      </c>
      <c r="B51" s="71" t="s">
        <v>1540</v>
      </c>
      <c r="C51" s="239">
        <v>63780</v>
      </c>
      <c r="D51" s="11">
        <f t="shared" si="0"/>
        <v>63780</v>
      </c>
      <c r="F51" s="11"/>
      <c r="G51" s="11"/>
      <c r="H51" s="70" t="s">
        <v>1896</v>
      </c>
      <c r="I51" s="109" t="s">
        <v>2350</v>
      </c>
      <c r="J51" s="18"/>
    </row>
    <row r="52" spans="1:10" s="23" customFormat="1" ht="11.25" x14ac:dyDescent="0.2">
      <c r="A52" s="72" t="s">
        <v>1484</v>
      </c>
      <c r="B52" s="72" t="s">
        <v>1485</v>
      </c>
      <c r="C52" s="239">
        <v>200</v>
      </c>
      <c r="D52" s="11">
        <f t="shared" si="0"/>
        <v>200</v>
      </c>
      <c r="F52" s="11"/>
      <c r="G52" s="11"/>
      <c r="H52" s="70" t="s">
        <v>1897</v>
      </c>
      <c r="I52" s="109" t="s">
        <v>2351</v>
      </c>
      <c r="J52" s="18"/>
    </row>
    <row r="53" spans="1:10" s="23" customFormat="1" ht="11.25" x14ac:dyDescent="0.2">
      <c r="A53" s="72" t="s">
        <v>1276</v>
      </c>
      <c r="B53" s="72" t="s">
        <v>1277</v>
      </c>
      <c r="C53" s="239">
        <v>420</v>
      </c>
      <c r="D53" s="11">
        <f t="shared" si="0"/>
        <v>420</v>
      </c>
      <c r="F53" s="11"/>
      <c r="G53" s="11"/>
      <c r="H53" s="70" t="s">
        <v>1898</v>
      </c>
      <c r="I53" s="109" t="s">
        <v>2352</v>
      </c>
      <c r="J53" s="18"/>
    </row>
    <row r="54" spans="1:10" s="23" customFormat="1" ht="11.25" x14ac:dyDescent="0.2">
      <c r="A54" s="61" t="s">
        <v>1278</v>
      </c>
      <c r="B54" s="23" t="s">
        <v>1279</v>
      </c>
      <c r="C54" s="239">
        <v>1020</v>
      </c>
      <c r="D54" s="11">
        <f t="shared" si="0"/>
        <v>1020</v>
      </c>
      <c r="F54" s="11"/>
      <c r="G54" s="11"/>
      <c r="H54" s="70" t="s">
        <v>1899</v>
      </c>
      <c r="I54" s="109" t="s">
        <v>2353</v>
      </c>
      <c r="J54" s="18"/>
    </row>
    <row r="55" spans="1:10" s="23" customFormat="1" ht="11.25" x14ac:dyDescent="0.2">
      <c r="A55" s="61" t="s">
        <v>1280</v>
      </c>
      <c r="B55" s="23" t="s">
        <v>1281</v>
      </c>
      <c r="C55" s="239">
        <v>2560</v>
      </c>
      <c r="D55" s="11">
        <f t="shared" si="0"/>
        <v>2560</v>
      </c>
      <c r="F55" s="11"/>
      <c r="G55" s="11"/>
      <c r="H55" s="70" t="s">
        <v>1900</v>
      </c>
      <c r="I55" s="109" t="s">
        <v>2354</v>
      </c>
      <c r="J55" s="18"/>
    </row>
    <row r="56" spans="1:10" s="23" customFormat="1" ht="11.25" x14ac:dyDescent="0.2">
      <c r="A56" s="61" t="s">
        <v>1282</v>
      </c>
      <c r="B56" s="23" t="s">
        <v>1283</v>
      </c>
      <c r="C56" s="239">
        <v>4590</v>
      </c>
      <c r="D56" s="11">
        <f t="shared" si="0"/>
        <v>4590</v>
      </c>
      <c r="F56" s="11"/>
      <c r="G56" s="11"/>
      <c r="H56" s="70" t="s">
        <v>1901</v>
      </c>
      <c r="I56" s="109" t="s">
        <v>2355</v>
      </c>
      <c r="J56" s="18"/>
    </row>
    <row r="57" spans="1:10" s="23" customFormat="1" ht="11.25" x14ac:dyDescent="0.2">
      <c r="A57" s="61" t="s">
        <v>1284</v>
      </c>
      <c r="B57" s="23" t="s">
        <v>1285</v>
      </c>
      <c r="C57" s="239">
        <v>7220</v>
      </c>
      <c r="D57" s="11">
        <f t="shared" si="0"/>
        <v>7220</v>
      </c>
      <c r="F57" s="11"/>
      <c r="G57" s="11"/>
      <c r="H57" s="70" t="s">
        <v>1902</v>
      </c>
      <c r="I57" s="109" t="s">
        <v>2356</v>
      </c>
      <c r="J57" s="18"/>
    </row>
    <row r="58" spans="1:10" s="23" customFormat="1" ht="11.25" x14ac:dyDescent="0.2">
      <c r="A58" s="61" t="s">
        <v>1286</v>
      </c>
      <c r="B58" s="23" t="s">
        <v>1437</v>
      </c>
      <c r="C58" s="239">
        <v>18270</v>
      </c>
      <c r="D58" s="11">
        <f t="shared" si="0"/>
        <v>18270</v>
      </c>
      <c r="F58" s="11"/>
      <c r="G58" s="11"/>
      <c r="H58" s="70" t="s">
        <v>1903</v>
      </c>
      <c r="I58" s="109" t="s">
        <v>2357</v>
      </c>
      <c r="J58" s="18"/>
    </row>
    <row r="59" spans="1:10" s="23" customFormat="1" ht="11.25" x14ac:dyDescent="0.2">
      <c r="A59" s="61" t="s">
        <v>1486</v>
      </c>
      <c r="B59" s="23" t="s">
        <v>1487</v>
      </c>
      <c r="C59" s="239">
        <v>200</v>
      </c>
      <c r="D59" s="11">
        <f t="shared" si="0"/>
        <v>200</v>
      </c>
      <c r="F59" s="11"/>
      <c r="G59" s="11"/>
      <c r="H59" s="70" t="s">
        <v>1904</v>
      </c>
      <c r="I59" s="109" t="s">
        <v>2358</v>
      </c>
      <c r="J59" s="18"/>
    </row>
    <row r="60" spans="1:10" s="23" customFormat="1" ht="11.25" x14ac:dyDescent="0.2">
      <c r="A60" s="61" t="s">
        <v>1287</v>
      </c>
      <c r="B60" s="23" t="s">
        <v>1288</v>
      </c>
      <c r="C60" s="239">
        <v>420</v>
      </c>
      <c r="D60" s="11">
        <f t="shared" si="0"/>
        <v>420</v>
      </c>
      <c r="F60" s="11"/>
      <c r="G60" s="11"/>
      <c r="H60" s="70" t="s">
        <v>1905</v>
      </c>
      <c r="I60" s="109" t="s">
        <v>2359</v>
      </c>
      <c r="J60" s="18"/>
    </row>
    <row r="61" spans="1:10" s="23" customFormat="1" ht="11.25" x14ac:dyDescent="0.2">
      <c r="A61" s="61" t="s">
        <v>1289</v>
      </c>
      <c r="B61" s="23" t="s">
        <v>1290</v>
      </c>
      <c r="C61" s="239">
        <v>1020</v>
      </c>
      <c r="D61" s="11">
        <f t="shared" si="0"/>
        <v>1020</v>
      </c>
      <c r="F61" s="11"/>
      <c r="G61" s="11"/>
      <c r="H61" s="70" t="s">
        <v>1906</v>
      </c>
      <c r="I61" s="109" t="s">
        <v>2360</v>
      </c>
      <c r="J61" s="18"/>
    </row>
    <row r="62" spans="1:10" s="23" customFormat="1" ht="11.25" x14ac:dyDescent="0.2">
      <c r="A62" s="61" t="s">
        <v>1291</v>
      </c>
      <c r="B62" s="23" t="s">
        <v>1292</v>
      </c>
      <c r="C62" s="239">
        <v>2560</v>
      </c>
      <c r="D62" s="11">
        <f t="shared" si="0"/>
        <v>2560</v>
      </c>
      <c r="F62" s="11"/>
      <c r="G62" s="11"/>
      <c r="H62" s="70" t="s">
        <v>1907</v>
      </c>
      <c r="I62" s="109" t="s">
        <v>2361</v>
      </c>
      <c r="J62" s="18"/>
    </row>
    <row r="63" spans="1:10" s="23" customFormat="1" ht="11.25" x14ac:dyDescent="0.2">
      <c r="A63" s="61" t="s">
        <v>1293</v>
      </c>
      <c r="B63" s="23" t="s">
        <v>1294</v>
      </c>
      <c r="C63" s="239">
        <v>4590</v>
      </c>
      <c r="D63" s="11">
        <f t="shared" si="0"/>
        <v>4590</v>
      </c>
      <c r="F63" s="11"/>
      <c r="G63" s="11"/>
      <c r="H63" s="70" t="s">
        <v>1908</v>
      </c>
      <c r="I63" s="109" t="s">
        <v>2362</v>
      </c>
      <c r="J63" s="18"/>
    </row>
    <row r="64" spans="1:10" s="23" customFormat="1" ht="11.25" x14ac:dyDescent="0.2">
      <c r="A64" s="61" t="s">
        <v>1295</v>
      </c>
      <c r="B64" s="23" t="s">
        <v>1296</v>
      </c>
      <c r="C64" s="239">
        <v>7220</v>
      </c>
      <c r="D64" s="11">
        <f t="shared" si="0"/>
        <v>7220</v>
      </c>
      <c r="F64" s="11"/>
      <c r="G64" s="11"/>
      <c r="H64" s="70" t="s">
        <v>1909</v>
      </c>
      <c r="I64" s="109" t="s">
        <v>2363</v>
      </c>
      <c r="J64" s="18"/>
    </row>
    <row r="65" spans="1:10" s="23" customFormat="1" ht="11.25" x14ac:dyDescent="0.2">
      <c r="A65" s="61" t="s">
        <v>1297</v>
      </c>
      <c r="B65" s="23" t="s">
        <v>1438</v>
      </c>
      <c r="C65" s="239">
        <v>18270</v>
      </c>
      <c r="D65" s="11">
        <f t="shared" si="0"/>
        <v>18270</v>
      </c>
      <c r="F65" s="11"/>
      <c r="G65" s="11"/>
      <c r="H65" s="70" t="s">
        <v>1910</v>
      </c>
      <c r="I65" s="109" t="s">
        <v>2364</v>
      </c>
      <c r="J65" s="18"/>
    </row>
    <row r="66" spans="1:10" s="23" customFormat="1" ht="11.25" x14ac:dyDescent="0.2">
      <c r="A66" s="61" t="s">
        <v>1488</v>
      </c>
      <c r="B66" s="23" t="s">
        <v>1489</v>
      </c>
      <c r="C66" s="239">
        <v>220</v>
      </c>
      <c r="D66" s="11">
        <f t="shared" si="0"/>
        <v>220</v>
      </c>
      <c r="F66" s="11"/>
      <c r="G66" s="11"/>
      <c r="H66" s="70" t="s">
        <v>1911</v>
      </c>
      <c r="I66" s="109" t="s">
        <v>2365</v>
      </c>
      <c r="J66" s="18"/>
    </row>
    <row r="67" spans="1:10" s="23" customFormat="1" ht="11.25" x14ac:dyDescent="0.2">
      <c r="A67" s="61" t="s">
        <v>1298</v>
      </c>
      <c r="B67" s="23" t="s">
        <v>1299</v>
      </c>
      <c r="C67" s="239">
        <v>420</v>
      </c>
      <c r="D67" s="11">
        <f t="shared" si="0"/>
        <v>420</v>
      </c>
      <c r="F67" s="11"/>
      <c r="G67" s="11"/>
      <c r="H67" s="70" t="s">
        <v>1912</v>
      </c>
      <c r="I67" s="109" t="s">
        <v>2366</v>
      </c>
      <c r="J67" s="18"/>
    </row>
    <row r="68" spans="1:10" s="23" customFormat="1" ht="11.25" x14ac:dyDescent="0.2">
      <c r="A68" s="61" t="s">
        <v>1300</v>
      </c>
      <c r="B68" s="23" t="s">
        <v>1301</v>
      </c>
      <c r="C68" s="239">
        <v>1020</v>
      </c>
      <c r="D68" s="11">
        <f t="shared" si="0"/>
        <v>1020</v>
      </c>
      <c r="F68" s="11"/>
      <c r="G68" s="11"/>
      <c r="H68" s="70" t="s">
        <v>1913</v>
      </c>
      <c r="I68" s="109" t="s">
        <v>2367</v>
      </c>
      <c r="J68" s="18"/>
    </row>
    <row r="69" spans="1:10" s="23" customFormat="1" ht="11.25" x14ac:dyDescent="0.2">
      <c r="A69" s="61" t="s">
        <v>1302</v>
      </c>
      <c r="B69" s="23" t="s">
        <v>1303</v>
      </c>
      <c r="C69" s="239">
        <v>2560</v>
      </c>
      <c r="D69" s="11">
        <f t="shared" si="0"/>
        <v>2560</v>
      </c>
      <c r="F69" s="11"/>
      <c r="G69" s="11"/>
      <c r="H69" s="70" t="s">
        <v>1914</v>
      </c>
      <c r="I69" s="109" t="s">
        <v>2368</v>
      </c>
      <c r="J69" s="18"/>
    </row>
    <row r="70" spans="1:10" s="23" customFormat="1" ht="11.25" x14ac:dyDescent="0.2">
      <c r="A70" s="61" t="s">
        <v>1304</v>
      </c>
      <c r="B70" s="23" t="s">
        <v>1305</v>
      </c>
      <c r="C70" s="239">
        <v>4590</v>
      </c>
      <c r="D70" s="11">
        <f t="shared" si="0"/>
        <v>4590</v>
      </c>
      <c r="F70" s="11"/>
      <c r="G70" s="11"/>
      <c r="H70" s="70" t="s">
        <v>1915</v>
      </c>
      <c r="I70" s="109" t="s">
        <v>2369</v>
      </c>
      <c r="J70" s="18"/>
    </row>
    <row r="71" spans="1:10" s="23" customFormat="1" ht="11.25" x14ac:dyDescent="0.2">
      <c r="A71" s="61" t="s">
        <v>1306</v>
      </c>
      <c r="B71" s="23" t="s">
        <v>1307</v>
      </c>
      <c r="C71" s="239">
        <v>7220</v>
      </c>
      <c r="D71" s="11">
        <f t="shared" si="0"/>
        <v>7220</v>
      </c>
      <c r="F71" s="11"/>
      <c r="G71" s="11"/>
      <c r="H71" s="70" t="s">
        <v>1916</v>
      </c>
      <c r="I71" s="109" t="s">
        <v>2370</v>
      </c>
      <c r="J71" s="18"/>
    </row>
    <row r="72" spans="1:10" s="23" customFormat="1" ht="11.25" x14ac:dyDescent="0.2">
      <c r="A72" s="61" t="s">
        <v>1601</v>
      </c>
      <c r="B72" s="23" t="s">
        <v>1602</v>
      </c>
      <c r="C72" s="239">
        <v>240</v>
      </c>
      <c r="D72" s="11">
        <f t="shared" si="0"/>
        <v>240</v>
      </c>
      <c r="F72" s="11"/>
      <c r="G72" s="11"/>
      <c r="H72" s="70" t="s">
        <v>1917</v>
      </c>
      <c r="I72" s="109" t="s">
        <v>2371</v>
      </c>
      <c r="J72" s="18"/>
    </row>
    <row r="73" spans="1:10" s="23" customFormat="1" ht="11.25" x14ac:dyDescent="0.2">
      <c r="A73" s="61" t="s">
        <v>1308</v>
      </c>
      <c r="B73" s="23" t="s">
        <v>1309</v>
      </c>
      <c r="C73" s="239">
        <v>1370</v>
      </c>
      <c r="D73" s="11">
        <f t="shared" si="0"/>
        <v>1370</v>
      </c>
      <c r="F73" s="11"/>
      <c r="G73" s="11"/>
      <c r="H73" s="70" t="s">
        <v>1918</v>
      </c>
      <c r="I73" s="109" t="s">
        <v>2372</v>
      </c>
      <c r="J73" s="18"/>
    </row>
    <row r="74" spans="1:10" s="23" customFormat="1" ht="11.25" x14ac:dyDescent="0.2">
      <c r="A74" s="61" t="s">
        <v>1310</v>
      </c>
      <c r="B74" s="23" t="s">
        <v>1311</v>
      </c>
      <c r="C74" s="239">
        <v>2510</v>
      </c>
      <c r="D74" s="11">
        <f t="shared" si="0"/>
        <v>2510</v>
      </c>
      <c r="F74" s="11"/>
      <c r="G74" s="11"/>
      <c r="H74" s="70" t="s">
        <v>1919</v>
      </c>
      <c r="I74" s="109" t="s">
        <v>2373</v>
      </c>
      <c r="J74" s="18"/>
    </row>
    <row r="75" spans="1:10" s="23" customFormat="1" ht="11.25" x14ac:dyDescent="0.2">
      <c r="A75" s="61" t="s">
        <v>1312</v>
      </c>
      <c r="B75" s="23" t="s">
        <v>1313</v>
      </c>
      <c r="C75" s="239">
        <v>4850</v>
      </c>
      <c r="D75" s="11">
        <f t="shared" si="0"/>
        <v>4850</v>
      </c>
      <c r="F75" s="11"/>
      <c r="G75" s="11"/>
      <c r="H75" s="70" t="s">
        <v>1920</v>
      </c>
      <c r="I75" s="109" t="s">
        <v>2374</v>
      </c>
      <c r="J75" s="18"/>
    </row>
    <row r="76" spans="1:10" s="23" customFormat="1" ht="11.25" x14ac:dyDescent="0.2">
      <c r="A76" s="61" t="s">
        <v>1314</v>
      </c>
      <c r="B76" s="23" t="s">
        <v>1439</v>
      </c>
      <c r="C76" s="239">
        <v>21559</v>
      </c>
      <c r="D76" s="11">
        <f t="shared" si="0"/>
        <v>21559</v>
      </c>
      <c r="F76" s="11"/>
      <c r="G76" s="11"/>
      <c r="H76" s="70" t="s">
        <v>1921</v>
      </c>
      <c r="I76" s="109" t="s">
        <v>2375</v>
      </c>
      <c r="J76" s="18"/>
    </row>
    <row r="77" spans="1:10" s="23" customFormat="1" ht="11.25" x14ac:dyDescent="0.2">
      <c r="A77" s="61" t="s">
        <v>1490</v>
      </c>
      <c r="B77" s="23" t="s">
        <v>1491</v>
      </c>
      <c r="C77" s="239">
        <v>410</v>
      </c>
      <c r="D77" s="11">
        <f t="shared" si="0"/>
        <v>410</v>
      </c>
      <c r="F77" s="11"/>
      <c r="G77" s="11"/>
      <c r="H77" s="70" t="s">
        <v>1922</v>
      </c>
      <c r="I77" s="109" t="s">
        <v>2376</v>
      </c>
      <c r="J77" s="18"/>
    </row>
    <row r="78" spans="1:10" s="23" customFormat="1" ht="11.25" x14ac:dyDescent="0.2">
      <c r="A78" s="61" t="s">
        <v>1315</v>
      </c>
      <c r="B78" s="23" t="s">
        <v>1316</v>
      </c>
      <c r="C78" s="239">
        <v>1140</v>
      </c>
      <c r="D78" s="11">
        <f t="shared" si="0"/>
        <v>1140</v>
      </c>
      <c r="F78" s="11"/>
      <c r="G78" s="11"/>
      <c r="H78" s="70" t="s">
        <v>1923</v>
      </c>
      <c r="I78" s="109" t="s">
        <v>2377</v>
      </c>
      <c r="J78" s="18"/>
    </row>
    <row r="79" spans="1:10" s="23" customFormat="1" ht="11.25" x14ac:dyDescent="0.2">
      <c r="A79" s="61" t="s">
        <v>1317</v>
      </c>
      <c r="B79" s="23" t="s">
        <v>1318</v>
      </c>
      <c r="C79" s="239">
        <v>1180</v>
      </c>
      <c r="D79" s="11">
        <f t="shared" si="0"/>
        <v>1180</v>
      </c>
      <c r="F79" s="11"/>
      <c r="G79" s="11"/>
      <c r="H79" s="70" t="s">
        <v>1924</v>
      </c>
      <c r="I79" s="109" t="s">
        <v>2378</v>
      </c>
      <c r="J79" s="18"/>
    </row>
    <row r="80" spans="1:10" s="23" customFormat="1" ht="11.25" x14ac:dyDescent="0.2">
      <c r="A80" s="61" t="s">
        <v>1319</v>
      </c>
      <c r="B80" s="23" t="s">
        <v>1320</v>
      </c>
      <c r="C80" s="239">
        <v>2040</v>
      </c>
      <c r="D80" s="11">
        <f t="shared" si="0"/>
        <v>2040</v>
      </c>
      <c r="F80" s="11"/>
      <c r="G80" s="11"/>
      <c r="H80" s="70" t="s">
        <v>1925</v>
      </c>
      <c r="I80" s="109" t="s">
        <v>2379</v>
      </c>
      <c r="J80" s="18"/>
    </row>
    <row r="81" spans="1:10" s="23" customFormat="1" ht="11.25" x14ac:dyDescent="0.2">
      <c r="A81" s="61" t="s">
        <v>1321</v>
      </c>
      <c r="B81" s="23" t="s">
        <v>1322</v>
      </c>
      <c r="C81" s="239">
        <v>2200</v>
      </c>
      <c r="D81" s="11">
        <f t="shared" si="0"/>
        <v>2200</v>
      </c>
      <c r="F81" s="11"/>
      <c r="G81" s="11"/>
      <c r="H81" s="70" t="s">
        <v>1926</v>
      </c>
      <c r="I81" s="109" t="s">
        <v>2380</v>
      </c>
      <c r="J81" s="18"/>
    </row>
    <row r="82" spans="1:10" s="23" customFormat="1" ht="11.25" x14ac:dyDescent="0.2">
      <c r="A82" s="61" t="s">
        <v>1323</v>
      </c>
      <c r="B82" s="23" t="s">
        <v>1324</v>
      </c>
      <c r="C82" s="239">
        <v>3850</v>
      </c>
      <c r="D82" s="11">
        <f t="shared" si="0"/>
        <v>3850</v>
      </c>
      <c r="F82" s="11"/>
      <c r="G82" s="11"/>
      <c r="H82" s="70" t="s">
        <v>1927</v>
      </c>
      <c r="I82" s="109" t="s">
        <v>2381</v>
      </c>
      <c r="J82" s="18"/>
    </row>
    <row r="83" spans="1:10" s="23" customFormat="1" ht="11.25" x14ac:dyDescent="0.2">
      <c r="A83" s="61" t="s">
        <v>1325</v>
      </c>
      <c r="B83" s="23" t="s">
        <v>1326</v>
      </c>
      <c r="C83" s="239">
        <v>5440</v>
      </c>
      <c r="D83" s="11">
        <f t="shared" si="0"/>
        <v>5440</v>
      </c>
      <c r="F83" s="11"/>
      <c r="G83" s="11"/>
      <c r="H83" s="70" t="s">
        <v>1928</v>
      </c>
      <c r="I83" s="109" t="s">
        <v>2382</v>
      </c>
      <c r="J83" s="18"/>
    </row>
    <row r="84" spans="1:10" s="23" customFormat="1" ht="11.25" x14ac:dyDescent="0.2">
      <c r="A84" s="61" t="s">
        <v>1327</v>
      </c>
      <c r="B84" s="23" t="s">
        <v>1328</v>
      </c>
      <c r="C84" s="239">
        <v>7100</v>
      </c>
      <c r="D84" s="11">
        <f t="shared" si="0"/>
        <v>7100</v>
      </c>
      <c r="F84" s="11"/>
      <c r="G84" s="11"/>
      <c r="H84" s="70" t="s">
        <v>1929</v>
      </c>
      <c r="I84" s="109" t="s">
        <v>2383</v>
      </c>
      <c r="J84" s="18"/>
    </row>
    <row r="85" spans="1:10" s="23" customFormat="1" ht="11.25" x14ac:dyDescent="0.2">
      <c r="A85" s="61" t="s">
        <v>1329</v>
      </c>
      <c r="B85" s="23" t="s">
        <v>1330</v>
      </c>
      <c r="C85" s="239">
        <v>6210</v>
      </c>
      <c r="D85" s="11">
        <f t="shared" si="0"/>
        <v>6210</v>
      </c>
      <c r="F85" s="11"/>
      <c r="G85" s="11"/>
      <c r="H85" s="70" t="s">
        <v>1930</v>
      </c>
      <c r="I85" s="109" t="s">
        <v>2384</v>
      </c>
      <c r="J85" s="18"/>
    </row>
    <row r="86" spans="1:10" s="23" customFormat="1" ht="11.25" x14ac:dyDescent="0.2">
      <c r="A86" s="61" t="s">
        <v>1331</v>
      </c>
      <c r="B86" s="23" t="s">
        <v>1332</v>
      </c>
      <c r="C86" s="239">
        <v>7080</v>
      </c>
      <c r="D86" s="11">
        <f t="shared" si="0"/>
        <v>7080</v>
      </c>
      <c r="F86" s="11"/>
      <c r="G86" s="11"/>
      <c r="H86" s="70" t="s">
        <v>1931</v>
      </c>
      <c r="I86" s="109" t="s">
        <v>2385</v>
      </c>
      <c r="J86" s="18"/>
    </row>
    <row r="87" spans="1:10" s="23" customFormat="1" ht="11.25" x14ac:dyDescent="0.2">
      <c r="A87" s="61" t="s">
        <v>1333</v>
      </c>
      <c r="B87" s="23" t="s">
        <v>1334</v>
      </c>
      <c r="C87" s="239">
        <v>7410</v>
      </c>
      <c r="D87" s="11">
        <f t="shared" si="0"/>
        <v>7410</v>
      </c>
      <c r="F87" s="11"/>
      <c r="G87" s="11"/>
      <c r="H87" s="70" t="s">
        <v>1932</v>
      </c>
      <c r="I87" s="109" t="s">
        <v>2386</v>
      </c>
      <c r="J87" s="18"/>
    </row>
    <row r="88" spans="1:10" s="23" customFormat="1" ht="11.25" x14ac:dyDescent="0.2">
      <c r="A88" s="61" t="s">
        <v>1335</v>
      </c>
      <c r="B88" s="23" t="s">
        <v>1440</v>
      </c>
      <c r="C88" s="239">
        <v>12960</v>
      </c>
      <c r="D88" s="11">
        <f t="shared" ref="D88:D136" si="1">((100-$G$16)/100)*C88</f>
        <v>12960</v>
      </c>
      <c r="F88" s="11"/>
      <c r="G88" s="11"/>
      <c r="H88" s="70" t="s">
        <v>1933</v>
      </c>
      <c r="I88" s="109" t="s">
        <v>2387</v>
      </c>
      <c r="J88" s="18"/>
    </row>
    <row r="89" spans="1:10" s="23" customFormat="1" ht="11.25" x14ac:dyDescent="0.2">
      <c r="A89" s="61" t="s">
        <v>1336</v>
      </c>
      <c r="B89" s="23" t="s">
        <v>1441</v>
      </c>
      <c r="C89" s="239">
        <v>12960</v>
      </c>
      <c r="D89" s="11">
        <f t="shared" si="1"/>
        <v>12960</v>
      </c>
      <c r="F89" s="11"/>
      <c r="G89" s="11"/>
      <c r="H89" s="70" t="s">
        <v>1934</v>
      </c>
      <c r="I89" s="109" t="s">
        <v>2388</v>
      </c>
      <c r="J89" s="18"/>
    </row>
    <row r="90" spans="1:10" s="23" customFormat="1" ht="11.25" x14ac:dyDescent="0.2">
      <c r="A90" s="61" t="s">
        <v>1337</v>
      </c>
      <c r="B90" s="23" t="s">
        <v>1442</v>
      </c>
      <c r="C90" s="239">
        <v>39670</v>
      </c>
      <c r="D90" s="11">
        <f t="shared" si="1"/>
        <v>39670</v>
      </c>
      <c r="F90" s="11"/>
      <c r="G90" s="11"/>
      <c r="H90" s="70" t="s">
        <v>1935</v>
      </c>
      <c r="I90" s="109" t="s">
        <v>2389</v>
      </c>
      <c r="J90" s="18"/>
    </row>
    <row r="91" spans="1:10" s="23" customFormat="1" ht="11.25" x14ac:dyDescent="0.2">
      <c r="A91" s="61" t="s">
        <v>1338</v>
      </c>
      <c r="B91" s="23" t="s">
        <v>1443</v>
      </c>
      <c r="C91" s="239">
        <v>45930</v>
      </c>
      <c r="D91" s="11">
        <f t="shared" si="1"/>
        <v>45930</v>
      </c>
      <c r="F91" s="11"/>
      <c r="G91" s="11"/>
      <c r="H91" s="70" t="s">
        <v>1936</v>
      </c>
      <c r="I91" s="109" t="s">
        <v>2390</v>
      </c>
      <c r="J91" s="18"/>
    </row>
    <row r="92" spans="1:10" s="23" customFormat="1" ht="11.25" x14ac:dyDescent="0.2">
      <c r="A92" s="61" t="s">
        <v>1339</v>
      </c>
      <c r="B92" s="23" t="s">
        <v>1444</v>
      </c>
      <c r="C92" s="239">
        <v>64700</v>
      </c>
      <c r="D92" s="11">
        <f t="shared" si="1"/>
        <v>64700</v>
      </c>
      <c r="F92" s="11"/>
      <c r="G92" s="11"/>
      <c r="H92" s="70" t="s">
        <v>1937</v>
      </c>
      <c r="I92" s="109" t="s">
        <v>2391</v>
      </c>
      <c r="J92" s="18"/>
    </row>
    <row r="93" spans="1:10" s="23" customFormat="1" ht="11.25" x14ac:dyDescent="0.2">
      <c r="A93" s="61" t="s">
        <v>1340</v>
      </c>
      <c r="B93" s="23" t="s">
        <v>1445</v>
      </c>
      <c r="C93" s="239">
        <v>56700</v>
      </c>
      <c r="D93" s="11">
        <f t="shared" si="1"/>
        <v>56700</v>
      </c>
      <c r="F93" s="11"/>
      <c r="G93" s="11"/>
      <c r="H93" s="70" t="s">
        <v>1938</v>
      </c>
      <c r="I93" s="109" t="s">
        <v>2392</v>
      </c>
      <c r="J93" s="18"/>
    </row>
    <row r="94" spans="1:10" s="23" customFormat="1" ht="11.25" x14ac:dyDescent="0.2">
      <c r="A94" s="61" t="s">
        <v>1341</v>
      </c>
      <c r="B94" s="23" t="s">
        <v>1342</v>
      </c>
      <c r="C94" s="239">
        <v>610</v>
      </c>
      <c r="D94" s="11">
        <f t="shared" si="1"/>
        <v>610</v>
      </c>
      <c r="F94" s="11"/>
      <c r="G94" s="11"/>
      <c r="H94" s="70" t="s">
        <v>1939</v>
      </c>
      <c r="I94" s="109" t="s">
        <v>2393</v>
      </c>
      <c r="J94" s="18"/>
    </row>
    <row r="95" spans="1:10" s="23" customFormat="1" ht="11.25" x14ac:dyDescent="0.2">
      <c r="A95" s="61" t="s">
        <v>1343</v>
      </c>
      <c r="B95" s="23" t="s">
        <v>1344</v>
      </c>
      <c r="C95" s="239">
        <v>910</v>
      </c>
      <c r="D95" s="11">
        <f t="shared" si="1"/>
        <v>910</v>
      </c>
      <c r="F95" s="11"/>
      <c r="G95" s="11"/>
      <c r="H95" s="70" t="s">
        <v>1940</v>
      </c>
      <c r="I95" s="109" t="s">
        <v>2394</v>
      </c>
      <c r="J95" s="18"/>
    </row>
    <row r="96" spans="1:10" s="23" customFormat="1" ht="11.25" x14ac:dyDescent="0.2">
      <c r="A96" s="61" t="s">
        <v>1345</v>
      </c>
      <c r="B96" s="23" t="s">
        <v>1346</v>
      </c>
      <c r="C96" s="239">
        <v>2410</v>
      </c>
      <c r="D96" s="11">
        <f t="shared" si="1"/>
        <v>2410</v>
      </c>
      <c r="F96" s="11"/>
      <c r="G96" s="11"/>
      <c r="H96" s="70" t="s">
        <v>1941</v>
      </c>
      <c r="I96" s="109" t="s">
        <v>2395</v>
      </c>
      <c r="J96" s="18"/>
    </row>
    <row r="97" spans="1:10" s="23" customFormat="1" ht="11.25" x14ac:dyDescent="0.2">
      <c r="A97" s="61" t="s">
        <v>1347</v>
      </c>
      <c r="B97" s="23" t="s">
        <v>1348</v>
      </c>
      <c r="C97" s="239">
        <v>3470</v>
      </c>
      <c r="D97" s="11">
        <f t="shared" si="1"/>
        <v>3470</v>
      </c>
      <c r="F97" s="11"/>
      <c r="G97" s="11"/>
      <c r="H97" s="70" t="s">
        <v>1942</v>
      </c>
      <c r="I97" s="109" t="s">
        <v>2396</v>
      </c>
      <c r="J97" s="18"/>
    </row>
    <row r="98" spans="1:10" s="23" customFormat="1" ht="11.25" x14ac:dyDescent="0.2">
      <c r="A98" s="61" t="s">
        <v>1349</v>
      </c>
      <c r="B98" s="23" t="s">
        <v>1446</v>
      </c>
      <c r="C98" s="239">
        <v>15310</v>
      </c>
      <c r="D98" s="11">
        <f t="shared" si="1"/>
        <v>15310</v>
      </c>
      <c r="F98" s="11"/>
      <c r="G98" s="11"/>
      <c r="H98" s="70" t="s">
        <v>1943</v>
      </c>
      <c r="I98" s="109" t="s">
        <v>2397</v>
      </c>
      <c r="J98" s="18"/>
    </row>
    <row r="99" spans="1:10" s="23" customFormat="1" ht="11.25" x14ac:dyDescent="0.2">
      <c r="A99" s="72" t="s">
        <v>1350</v>
      </c>
      <c r="B99" s="72" t="s">
        <v>1447</v>
      </c>
      <c r="C99" s="239">
        <v>36609</v>
      </c>
      <c r="D99" s="11">
        <f t="shared" si="1"/>
        <v>36609</v>
      </c>
      <c r="F99" s="11"/>
      <c r="G99" s="11"/>
      <c r="H99" s="70" t="s">
        <v>1944</v>
      </c>
      <c r="I99" s="109" t="s">
        <v>2398</v>
      </c>
      <c r="J99" s="18"/>
    </row>
    <row r="100" spans="1:10" s="23" customFormat="1" ht="11.25" x14ac:dyDescent="0.2">
      <c r="A100" s="61" t="s">
        <v>1541</v>
      </c>
      <c r="B100" s="23" t="s">
        <v>1542</v>
      </c>
      <c r="C100" s="239">
        <v>44994</v>
      </c>
      <c r="D100" s="11">
        <f t="shared" si="1"/>
        <v>44994</v>
      </c>
      <c r="F100" s="11"/>
      <c r="G100" s="11"/>
      <c r="H100" s="70" t="s">
        <v>1945</v>
      </c>
      <c r="I100" s="109" t="s">
        <v>2399</v>
      </c>
      <c r="J100" s="18"/>
    </row>
    <row r="101" spans="1:10" s="23" customFormat="1" ht="11.25" x14ac:dyDescent="0.2">
      <c r="A101" s="61" t="s">
        <v>1978</v>
      </c>
      <c r="B101" s="23" t="s">
        <v>1492</v>
      </c>
      <c r="C101" s="143">
        <v>190</v>
      </c>
      <c r="D101" s="11">
        <f t="shared" si="1"/>
        <v>190</v>
      </c>
      <c r="F101" s="11"/>
      <c r="G101" s="11"/>
      <c r="H101" s="70" t="s">
        <v>1946</v>
      </c>
      <c r="I101" s="109" t="s">
        <v>2400</v>
      </c>
      <c r="J101" s="18"/>
    </row>
    <row r="102" spans="1:10" s="23" customFormat="1" ht="11.25" x14ac:dyDescent="0.2">
      <c r="A102" s="61" t="s">
        <v>1351</v>
      </c>
      <c r="B102" s="23" t="s">
        <v>1352</v>
      </c>
      <c r="C102" s="143">
        <v>350</v>
      </c>
      <c r="D102" s="11">
        <f t="shared" si="1"/>
        <v>350</v>
      </c>
      <c r="F102" s="11"/>
      <c r="G102" s="11"/>
      <c r="H102" s="70" t="s">
        <v>1947</v>
      </c>
      <c r="I102" s="109" t="s">
        <v>2401</v>
      </c>
      <c r="J102" s="18"/>
    </row>
    <row r="103" spans="1:10" s="23" customFormat="1" ht="11.25" x14ac:dyDescent="0.2">
      <c r="A103" s="61" t="s">
        <v>1353</v>
      </c>
      <c r="B103" s="23" t="s">
        <v>1354</v>
      </c>
      <c r="C103" s="143">
        <v>620</v>
      </c>
      <c r="D103" s="11">
        <f t="shared" si="1"/>
        <v>620</v>
      </c>
      <c r="F103" s="11"/>
      <c r="G103" s="11"/>
      <c r="H103" s="70" t="s">
        <v>1948</v>
      </c>
      <c r="I103" s="109" t="s">
        <v>2402</v>
      </c>
      <c r="J103" s="18"/>
    </row>
    <row r="104" spans="1:10" s="23" customFormat="1" ht="11.25" x14ac:dyDescent="0.2">
      <c r="A104" s="61" t="s">
        <v>1355</v>
      </c>
      <c r="B104" s="23" t="s">
        <v>1356</v>
      </c>
      <c r="C104" s="143">
        <v>1430</v>
      </c>
      <c r="D104" s="11">
        <f t="shared" si="1"/>
        <v>1430</v>
      </c>
      <c r="F104" s="11"/>
      <c r="G104" s="11"/>
      <c r="H104" s="70" t="s">
        <v>1949</v>
      </c>
      <c r="I104" s="109" t="s">
        <v>2403</v>
      </c>
      <c r="J104" s="18"/>
    </row>
    <row r="105" spans="1:10" s="23" customFormat="1" ht="11.25" x14ac:dyDescent="0.2">
      <c r="A105" s="61" t="s">
        <v>1357</v>
      </c>
      <c r="B105" s="23" t="s">
        <v>1358</v>
      </c>
      <c r="C105" s="143">
        <v>2170</v>
      </c>
      <c r="D105" s="11">
        <f t="shared" si="1"/>
        <v>2170</v>
      </c>
      <c r="F105" s="11"/>
      <c r="G105" s="11"/>
      <c r="H105" s="70" t="s">
        <v>1950</v>
      </c>
      <c r="I105" s="109" t="s">
        <v>2404</v>
      </c>
      <c r="J105" s="18"/>
    </row>
    <row r="106" spans="1:10" s="23" customFormat="1" ht="11.25" x14ac:dyDescent="0.2">
      <c r="A106" s="72" t="s">
        <v>1359</v>
      </c>
      <c r="B106" s="72" t="s">
        <v>1360</v>
      </c>
      <c r="C106" s="143">
        <v>3560</v>
      </c>
      <c r="D106" s="11">
        <f t="shared" si="1"/>
        <v>3560</v>
      </c>
      <c r="F106" s="11"/>
      <c r="G106" s="11"/>
      <c r="H106" s="70" t="s">
        <v>1951</v>
      </c>
      <c r="I106" s="109" t="s">
        <v>2405</v>
      </c>
      <c r="J106" s="18"/>
    </row>
    <row r="107" spans="1:10" s="23" customFormat="1" ht="11.25" x14ac:dyDescent="0.2">
      <c r="A107" s="72" t="s">
        <v>1361</v>
      </c>
      <c r="B107" s="72" t="s">
        <v>1362</v>
      </c>
      <c r="C107" s="143">
        <v>7410</v>
      </c>
      <c r="D107" s="11">
        <f t="shared" si="1"/>
        <v>7410</v>
      </c>
      <c r="F107" s="11"/>
      <c r="G107" s="11"/>
      <c r="H107" s="70" t="s">
        <v>1952</v>
      </c>
      <c r="I107" s="109" t="s">
        <v>2406</v>
      </c>
      <c r="J107" s="18"/>
    </row>
    <row r="108" spans="1:10" s="23" customFormat="1" ht="11.25" x14ac:dyDescent="0.2">
      <c r="A108" s="61" t="s">
        <v>1979</v>
      </c>
      <c r="B108" s="23" t="s">
        <v>1493</v>
      </c>
      <c r="C108" s="143">
        <v>17840</v>
      </c>
      <c r="D108" s="11">
        <f t="shared" si="1"/>
        <v>17840</v>
      </c>
      <c r="F108" s="11"/>
      <c r="G108" s="11"/>
      <c r="H108" s="70" t="s">
        <v>1953</v>
      </c>
      <c r="I108" s="109" t="s">
        <v>2407</v>
      </c>
      <c r="J108" s="18"/>
    </row>
    <row r="109" spans="1:10" s="23" customFormat="1" ht="11.25" x14ac:dyDescent="0.2">
      <c r="A109" s="61" t="s">
        <v>1494</v>
      </c>
      <c r="B109" s="23" t="s">
        <v>1495</v>
      </c>
      <c r="C109" s="143">
        <v>160</v>
      </c>
      <c r="D109" s="11">
        <f t="shared" si="1"/>
        <v>160</v>
      </c>
      <c r="F109" s="11"/>
      <c r="G109" s="11"/>
      <c r="H109" s="70" t="s">
        <v>1954</v>
      </c>
      <c r="I109" s="109" t="s">
        <v>2408</v>
      </c>
      <c r="J109" s="18"/>
    </row>
    <row r="110" spans="1:10" s="23" customFormat="1" ht="11.25" x14ac:dyDescent="0.2">
      <c r="A110" s="61" t="s">
        <v>1363</v>
      </c>
      <c r="B110" s="23" t="s">
        <v>1364</v>
      </c>
      <c r="C110" s="143">
        <v>350</v>
      </c>
      <c r="D110" s="11">
        <f t="shared" si="1"/>
        <v>350</v>
      </c>
      <c r="F110" s="11"/>
      <c r="G110" s="11"/>
      <c r="H110" s="70" t="s">
        <v>1955</v>
      </c>
      <c r="I110" s="109" t="s">
        <v>2409</v>
      </c>
      <c r="J110" s="18"/>
    </row>
    <row r="111" spans="1:10" s="23" customFormat="1" ht="11.25" x14ac:dyDescent="0.2">
      <c r="A111" s="61" t="s">
        <v>1365</v>
      </c>
      <c r="B111" s="23" t="s">
        <v>1366</v>
      </c>
      <c r="C111" s="143">
        <v>620</v>
      </c>
      <c r="D111" s="11">
        <f t="shared" si="1"/>
        <v>620</v>
      </c>
      <c r="F111" s="11"/>
      <c r="G111" s="11"/>
      <c r="H111" s="70" t="s">
        <v>1956</v>
      </c>
      <c r="I111" s="109" t="s">
        <v>2410</v>
      </c>
      <c r="J111" s="18"/>
    </row>
    <row r="112" spans="1:10" s="23" customFormat="1" ht="11.25" x14ac:dyDescent="0.2">
      <c r="A112" s="61" t="s">
        <v>1367</v>
      </c>
      <c r="B112" s="23" t="s">
        <v>1368</v>
      </c>
      <c r="C112" s="143">
        <v>1430</v>
      </c>
      <c r="D112" s="11">
        <f t="shared" si="1"/>
        <v>1430</v>
      </c>
      <c r="F112" s="11"/>
      <c r="G112" s="11"/>
      <c r="H112" s="70" t="s">
        <v>1957</v>
      </c>
      <c r="I112" s="109" t="s">
        <v>2411</v>
      </c>
      <c r="J112" s="18"/>
    </row>
    <row r="113" spans="1:10" s="23" customFormat="1" ht="11.25" x14ac:dyDescent="0.2">
      <c r="A113" s="61" t="s">
        <v>1369</v>
      </c>
      <c r="B113" s="23" t="s">
        <v>1370</v>
      </c>
      <c r="C113" s="143">
        <v>2170</v>
      </c>
      <c r="D113" s="11">
        <f t="shared" si="1"/>
        <v>2170</v>
      </c>
      <c r="F113" s="11"/>
      <c r="G113" s="11"/>
      <c r="H113" s="70" t="s">
        <v>1958</v>
      </c>
      <c r="I113" s="109" t="s">
        <v>2412</v>
      </c>
      <c r="J113" s="18"/>
    </row>
    <row r="114" spans="1:10" s="23" customFormat="1" ht="11.25" x14ac:dyDescent="0.2">
      <c r="A114" s="72" t="s">
        <v>1371</v>
      </c>
      <c r="B114" s="72" t="s">
        <v>1372</v>
      </c>
      <c r="C114" s="143">
        <v>3560</v>
      </c>
      <c r="D114" s="11">
        <f t="shared" si="1"/>
        <v>3560</v>
      </c>
      <c r="F114" s="11"/>
      <c r="G114" s="11"/>
      <c r="H114" s="70" t="s">
        <v>1959</v>
      </c>
      <c r="I114" s="109" t="s">
        <v>2413</v>
      </c>
      <c r="J114" s="18"/>
    </row>
    <row r="115" spans="1:10" s="23" customFormat="1" ht="11.25" x14ac:dyDescent="0.2">
      <c r="A115" s="72" t="s">
        <v>1373</v>
      </c>
      <c r="B115" s="12" t="s">
        <v>1374</v>
      </c>
      <c r="C115" s="143">
        <v>7410</v>
      </c>
      <c r="D115" s="11">
        <f t="shared" si="1"/>
        <v>7410</v>
      </c>
      <c r="F115" s="11"/>
      <c r="G115" s="11"/>
      <c r="H115" s="70" t="s">
        <v>1960</v>
      </c>
      <c r="I115" s="109" t="s">
        <v>2414</v>
      </c>
      <c r="J115" s="18"/>
    </row>
    <row r="116" spans="1:10" s="23" customFormat="1" ht="11.25" x14ac:dyDescent="0.2">
      <c r="A116" s="18" t="s">
        <v>1496</v>
      </c>
      <c r="B116" s="12" t="s">
        <v>1497</v>
      </c>
      <c r="C116" s="143">
        <v>17840</v>
      </c>
      <c r="D116" s="11">
        <f t="shared" si="1"/>
        <v>17840</v>
      </c>
      <c r="F116" s="11"/>
      <c r="G116" s="11"/>
      <c r="H116" s="70" t="s">
        <v>1961</v>
      </c>
      <c r="I116" s="109" t="s">
        <v>2415</v>
      </c>
      <c r="J116" s="18"/>
    </row>
    <row r="117" spans="1:10" s="23" customFormat="1" ht="11.25" x14ac:dyDescent="0.2">
      <c r="A117" s="18" t="s">
        <v>1122</v>
      </c>
      <c r="B117" s="12" t="s">
        <v>2442</v>
      </c>
      <c r="C117" s="143">
        <v>60</v>
      </c>
      <c r="D117" s="11">
        <f t="shared" si="1"/>
        <v>60</v>
      </c>
      <c r="F117" s="11"/>
      <c r="G117" s="11"/>
      <c r="H117" s="70" t="s">
        <v>1815</v>
      </c>
      <c r="I117" s="109" t="s">
        <v>2262</v>
      </c>
      <c r="J117" s="18"/>
    </row>
    <row r="118" spans="1:10" s="23" customFormat="1" ht="11.25" x14ac:dyDescent="0.2">
      <c r="A118" s="108" t="s">
        <v>1123</v>
      </c>
      <c r="B118" s="129" t="s">
        <v>3466</v>
      </c>
      <c r="C118" s="143">
        <v>130</v>
      </c>
      <c r="D118" s="11">
        <f t="shared" ref="D118" si="2">((100-$G$16)/100)*C118</f>
        <v>130</v>
      </c>
      <c r="F118" s="81"/>
      <c r="G118" s="11"/>
      <c r="H118" s="116" t="s">
        <v>1816</v>
      </c>
      <c r="I118" s="109" t="s">
        <v>2263</v>
      </c>
      <c r="J118" s="18"/>
    </row>
    <row r="119" spans="1:10" s="23" customFormat="1" ht="11.25" x14ac:dyDescent="0.2">
      <c r="A119" s="18" t="s">
        <v>1124</v>
      </c>
      <c r="B119" s="12" t="s">
        <v>2443</v>
      </c>
      <c r="C119" s="143">
        <v>180</v>
      </c>
      <c r="D119" s="11">
        <f t="shared" si="1"/>
        <v>180</v>
      </c>
      <c r="F119" s="11"/>
      <c r="G119" s="11"/>
      <c r="H119" s="70" t="s">
        <v>1817</v>
      </c>
      <c r="I119" s="109" t="s">
        <v>2264</v>
      </c>
      <c r="J119" s="18"/>
    </row>
    <row r="120" spans="1:10" s="23" customFormat="1" ht="11.25" x14ac:dyDescent="0.2">
      <c r="A120" s="18" t="s">
        <v>1125</v>
      </c>
      <c r="B120" s="12" t="s">
        <v>2444</v>
      </c>
      <c r="C120" s="143">
        <v>460</v>
      </c>
      <c r="D120" s="11">
        <f t="shared" si="1"/>
        <v>460</v>
      </c>
      <c r="F120" s="11"/>
      <c r="G120" s="11"/>
      <c r="H120" s="70" t="s">
        <v>1818</v>
      </c>
      <c r="I120" s="109" t="s">
        <v>2265</v>
      </c>
      <c r="J120" s="18"/>
    </row>
    <row r="121" spans="1:10" s="23" customFormat="1" ht="11.25" x14ac:dyDescent="0.2">
      <c r="A121" s="18" t="s">
        <v>1126</v>
      </c>
      <c r="B121" s="12" t="s">
        <v>2445</v>
      </c>
      <c r="C121" s="143">
        <v>960</v>
      </c>
      <c r="D121" s="11">
        <f t="shared" si="1"/>
        <v>960</v>
      </c>
      <c r="F121" s="11"/>
      <c r="G121" s="11"/>
      <c r="H121" s="70" t="s">
        <v>1819</v>
      </c>
      <c r="I121" s="109" t="s">
        <v>2266</v>
      </c>
      <c r="J121" s="18"/>
    </row>
    <row r="122" spans="1:10" s="23" customFormat="1" ht="11.25" x14ac:dyDescent="0.2">
      <c r="A122" s="5" t="s">
        <v>1127</v>
      </c>
      <c r="B122" s="5" t="s">
        <v>2446</v>
      </c>
      <c r="C122" s="143">
        <v>1480</v>
      </c>
      <c r="D122" s="11">
        <f t="shared" si="1"/>
        <v>1480</v>
      </c>
      <c r="F122" s="11"/>
      <c r="G122" s="11"/>
      <c r="H122" s="70" t="s">
        <v>1820</v>
      </c>
      <c r="I122" s="109" t="s">
        <v>2267</v>
      </c>
      <c r="J122" s="18"/>
    </row>
    <row r="123" spans="1:10" s="23" customFormat="1" ht="11.25" x14ac:dyDescent="0.2">
      <c r="A123" s="5" t="s">
        <v>1128</v>
      </c>
      <c r="B123" s="5" t="s">
        <v>2447</v>
      </c>
      <c r="C123" s="143">
        <v>2840</v>
      </c>
      <c r="D123" s="11">
        <f t="shared" si="1"/>
        <v>2840</v>
      </c>
      <c r="F123" s="11"/>
      <c r="G123" s="11"/>
      <c r="H123" s="70" t="s">
        <v>1821</v>
      </c>
      <c r="I123" s="109" t="s">
        <v>2268</v>
      </c>
      <c r="J123" s="18"/>
    </row>
    <row r="124" spans="1:10" s="23" customFormat="1" ht="11.25" x14ac:dyDescent="0.2">
      <c r="A124" s="5" t="s">
        <v>1603</v>
      </c>
      <c r="B124" s="5" t="s">
        <v>1604</v>
      </c>
      <c r="C124" s="143">
        <v>100</v>
      </c>
      <c r="D124" s="11">
        <f t="shared" si="1"/>
        <v>100</v>
      </c>
      <c r="F124" s="11"/>
      <c r="G124" s="11"/>
      <c r="H124" s="70" t="s">
        <v>1962</v>
      </c>
      <c r="I124" s="109" t="s">
        <v>2416</v>
      </c>
      <c r="J124" s="18"/>
    </row>
    <row r="125" spans="1:10" s="23" customFormat="1" ht="11.25" x14ac:dyDescent="0.2">
      <c r="A125" s="5" t="s">
        <v>1448</v>
      </c>
      <c r="B125" s="5" t="s">
        <v>1449</v>
      </c>
      <c r="C125" s="143">
        <v>80</v>
      </c>
      <c r="D125" s="11">
        <f t="shared" si="1"/>
        <v>80</v>
      </c>
      <c r="F125" s="11"/>
      <c r="G125" s="11"/>
      <c r="H125" s="70" t="s">
        <v>1963</v>
      </c>
      <c r="I125" s="109" t="s">
        <v>2417</v>
      </c>
      <c r="J125" s="18"/>
    </row>
    <row r="126" spans="1:10" s="23" customFormat="1" ht="11.25" x14ac:dyDescent="0.2">
      <c r="A126" s="5" t="s">
        <v>1450</v>
      </c>
      <c r="B126" s="5" t="s">
        <v>1451</v>
      </c>
      <c r="C126" s="143">
        <v>120</v>
      </c>
      <c r="D126" s="11">
        <f t="shared" si="1"/>
        <v>120</v>
      </c>
      <c r="F126" s="11"/>
      <c r="G126" s="11"/>
      <c r="H126" s="70" t="s">
        <v>1964</v>
      </c>
      <c r="I126" s="109" t="s">
        <v>2418</v>
      </c>
      <c r="J126" s="18"/>
    </row>
    <row r="127" spans="1:10" s="23" customFormat="1" ht="11.25" x14ac:dyDescent="0.2">
      <c r="A127" s="5" t="s">
        <v>1452</v>
      </c>
      <c r="B127" s="5" t="s">
        <v>1453</v>
      </c>
      <c r="C127" s="143">
        <v>280</v>
      </c>
      <c r="D127" s="11">
        <f t="shared" si="1"/>
        <v>280</v>
      </c>
      <c r="F127" s="11"/>
      <c r="G127" s="11"/>
      <c r="H127" s="70" t="s">
        <v>1965</v>
      </c>
      <c r="I127" s="109" t="s">
        <v>2419</v>
      </c>
      <c r="J127" s="18"/>
    </row>
    <row r="128" spans="1:10" s="23" customFormat="1" ht="11.25" x14ac:dyDescent="0.2">
      <c r="A128" s="5" t="s">
        <v>1454</v>
      </c>
      <c r="B128" s="5" t="s">
        <v>1455</v>
      </c>
      <c r="C128" s="143">
        <v>400</v>
      </c>
      <c r="D128" s="11">
        <f t="shared" si="1"/>
        <v>400</v>
      </c>
      <c r="F128" s="11"/>
      <c r="G128" s="11"/>
      <c r="H128" s="70" t="s">
        <v>1966</v>
      </c>
      <c r="I128" s="109" t="s">
        <v>2420</v>
      </c>
      <c r="J128" s="18"/>
    </row>
    <row r="129" spans="1:16" s="23" customFormat="1" ht="11.25" x14ac:dyDescent="0.2">
      <c r="A129" s="5" t="s">
        <v>1456</v>
      </c>
      <c r="B129" s="5" t="s">
        <v>1457</v>
      </c>
      <c r="C129" s="143">
        <v>700</v>
      </c>
      <c r="D129" s="11">
        <f t="shared" si="1"/>
        <v>700</v>
      </c>
      <c r="F129" s="11"/>
      <c r="G129" s="11"/>
      <c r="H129" s="70" t="s">
        <v>1967</v>
      </c>
      <c r="I129" s="109" t="s">
        <v>2421</v>
      </c>
      <c r="J129" s="18"/>
    </row>
    <row r="130" spans="1:16" s="23" customFormat="1" ht="11.25" x14ac:dyDescent="0.2">
      <c r="A130" s="5" t="s">
        <v>1458</v>
      </c>
      <c r="B130" s="5" t="s">
        <v>1459</v>
      </c>
      <c r="C130" s="143">
        <v>1650</v>
      </c>
      <c r="D130" s="11">
        <f t="shared" si="1"/>
        <v>1650</v>
      </c>
      <c r="F130" s="11"/>
      <c r="G130" s="11"/>
      <c r="H130" s="70" t="s">
        <v>1968</v>
      </c>
      <c r="I130" s="109" t="s">
        <v>2422</v>
      </c>
      <c r="J130" s="18"/>
    </row>
    <row r="131" spans="1:16" s="23" customFormat="1" ht="11.25" x14ac:dyDescent="0.2">
      <c r="A131" s="5" t="s">
        <v>1543</v>
      </c>
      <c r="B131" s="5" t="s">
        <v>1544</v>
      </c>
      <c r="C131" s="143">
        <v>7590</v>
      </c>
      <c r="D131" s="11">
        <f t="shared" si="1"/>
        <v>7590</v>
      </c>
      <c r="F131" s="11"/>
      <c r="G131" s="11"/>
      <c r="H131" s="70" t="s">
        <v>1561</v>
      </c>
      <c r="I131" s="109" t="s">
        <v>2423</v>
      </c>
      <c r="J131" s="18"/>
      <c r="L131" s="12"/>
      <c r="M131" s="77"/>
      <c r="N131" s="78"/>
      <c r="O131" s="105"/>
      <c r="P131" s="105"/>
    </row>
    <row r="132" spans="1:16" s="23" customFormat="1" ht="11.25" x14ac:dyDescent="0.2">
      <c r="A132" s="23" t="s">
        <v>1605</v>
      </c>
      <c r="B132" s="23" t="s">
        <v>1606</v>
      </c>
      <c r="C132" s="143">
        <v>4370</v>
      </c>
      <c r="D132" s="11">
        <f t="shared" si="1"/>
        <v>4370</v>
      </c>
      <c r="F132" s="11"/>
      <c r="G132" s="11"/>
      <c r="H132" s="70" t="s">
        <v>1969</v>
      </c>
      <c r="I132" s="109" t="s">
        <v>2424</v>
      </c>
      <c r="J132" s="18"/>
    </row>
    <row r="133" spans="1:16" s="23" customFormat="1" ht="11.25" x14ac:dyDescent="0.2">
      <c r="A133" s="23" t="s">
        <v>1607</v>
      </c>
      <c r="B133" s="23" t="s">
        <v>1608</v>
      </c>
      <c r="C133" s="143">
        <v>5920</v>
      </c>
      <c r="D133" s="11">
        <f t="shared" si="1"/>
        <v>5920</v>
      </c>
      <c r="F133" s="11"/>
      <c r="G133" s="11"/>
      <c r="H133" s="70" t="s">
        <v>1970</v>
      </c>
      <c r="I133" s="109" t="s">
        <v>2425</v>
      </c>
      <c r="J133" s="18"/>
    </row>
    <row r="134" spans="1:16" s="23" customFormat="1" ht="11.25" x14ac:dyDescent="0.2">
      <c r="A134" s="23" t="s">
        <v>1609</v>
      </c>
      <c r="B134" s="23" t="s">
        <v>1610</v>
      </c>
      <c r="C134" s="143">
        <v>9960</v>
      </c>
      <c r="D134" s="11">
        <f t="shared" si="1"/>
        <v>9960</v>
      </c>
      <c r="F134" s="11"/>
      <c r="G134" s="11"/>
      <c r="H134" s="70" t="s">
        <v>1971</v>
      </c>
      <c r="I134" s="109" t="s">
        <v>2426</v>
      </c>
      <c r="J134" s="18"/>
    </row>
    <row r="135" spans="1:16" s="23" customFormat="1" ht="11.25" x14ac:dyDescent="0.2">
      <c r="A135" s="23" t="s">
        <v>1611</v>
      </c>
      <c r="B135" s="23" t="s">
        <v>1612</v>
      </c>
      <c r="C135" s="143">
        <v>13430</v>
      </c>
      <c r="D135" s="11">
        <f t="shared" si="1"/>
        <v>13430</v>
      </c>
      <c r="F135" s="11"/>
      <c r="G135" s="11"/>
      <c r="H135" s="70" t="s">
        <v>1972</v>
      </c>
      <c r="I135" s="109" t="s">
        <v>2427</v>
      </c>
      <c r="J135" s="18"/>
    </row>
    <row r="136" spans="1:16" s="23" customFormat="1" ht="11.25" x14ac:dyDescent="0.2">
      <c r="A136" s="23" t="s">
        <v>1613</v>
      </c>
      <c r="B136" s="23" t="s">
        <v>1614</v>
      </c>
      <c r="C136" s="143">
        <v>21590</v>
      </c>
      <c r="D136" s="11">
        <f t="shared" si="1"/>
        <v>21590</v>
      </c>
      <c r="F136" s="11"/>
      <c r="G136" s="11"/>
      <c r="H136" s="70" t="s">
        <v>1973</v>
      </c>
      <c r="I136" s="109" t="s">
        <v>2428</v>
      </c>
      <c r="J136" s="18"/>
    </row>
    <row r="137" spans="1:16" s="23" customFormat="1" ht="11.25" x14ac:dyDescent="0.2">
      <c r="C137" s="143"/>
    </row>
    <row r="138" spans="1:16" s="23" customFormat="1" ht="11.25" x14ac:dyDescent="0.2">
      <c r="C138" s="45"/>
    </row>
    <row r="150" spans="1:9" s="83" customFormat="1" ht="11.25" x14ac:dyDescent="0.2">
      <c r="A150" s="243"/>
      <c r="B150" s="243"/>
      <c r="C150" s="94"/>
      <c r="D150" s="94"/>
      <c r="E150" s="94"/>
      <c r="F150" s="94"/>
      <c r="G150" s="94"/>
      <c r="H150" s="94"/>
      <c r="I150" s="95"/>
    </row>
    <row r="151" spans="1:9" s="83" customFormat="1" ht="12.75" customHeight="1" x14ac:dyDescent="0.2">
      <c r="A151" s="93" t="s">
        <v>1988</v>
      </c>
      <c r="B151" s="93"/>
      <c r="C151" s="94"/>
      <c r="D151" s="94"/>
      <c r="E151" s="94"/>
      <c r="F151" s="94"/>
      <c r="G151" s="94"/>
      <c r="H151" s="94"/>
      <c r="I151" s="95"/>
    </row>
    <row r="152" spans="1:9" s="83" customFormat="1" ht="11.25" x14ac:dyDescent="0.2">
      <c r="A152" s="96" t="s">
        <v>1989</v>
      </c>
      <c r="B152" s="96"/>
      <c r="C152" s="94"/>
      <c r="D152" s="94"/>
      <c r="E152" s="94"/>
      <c r="F152" s="94"/>
      <c r="G152" s="94"/>
      <c r="H152" s="94"/>
      <c r="I152" s="95"/>
    </row>
    <row r="153" spans="1:9" s="83" customFormat="1" ht="12.75" customHeight="1" x14ac:dyDescent="0.2">
      <c r="A153" s="96" t="s">
        <v>1990</v>
      </c>
      <c r="B153" s="96"/>
      <c r="C153" s="94"/>
      <c r="D153" s="94"/>
      <c r="E153" s="94"/>
      <c r="F153" s="94"/>
      <c r="G153" s="94"/>
      <c r="H153" s="94"/>
      <c r="I153" s="95"/>
    </row>
    <row r="154" spans="1:9" s="83" customFormat="1" ht="11.25" x14ac:dyDescent="0.2">
      <c r="A154" s="242" t="s">
        <v>1991</v>
      </c>
      <c r="B154" s="242"/>
      <c r="C154" s="94"/>
      <c r="D154" s="94"/>
      <c r="E154" s="94"/>
      <c r="F154" s="94"/>
      <c r="G154" s="94"/>
      <c r="H154" s="94"/>
      <c r="I154" s="95"/>
    </row>
    <row r="155" spans="1:9" s="83" customFormat="1" ht="11.25" x14ac:dyDescent="0.2">
      <c r="A155" s="97"/>
      <c r="B155" s="98"/>
      <c r="C155" s="94"/>
      <c r="D155" s="94"/>
      <c r="E155" s="94"/>
      <c r="F155" s="94"/>
      <c r="G155" s="94"/>
      <c r="H155" s="94"/>
      <c r="I155" s="95"/>
    </row>
    <row r="156" spans="1:9" s="83" customFormat="1" ht="11.25" x14ac:dyDescent="0.2">
      <c r="A156" s="243"/>
      <c r="B156" s="243"/>
      <c r="C156" s="94"/>
      <c r="D156" s="94"/>
      <c r="E156" s="94"/>
      <c r="F156" s="94"/>
      <c r="G156" s="94"/>
      <c r="H156" s="94"/>
      <c r="I156" s="95"/>
    </row>
    <row r="157" spans="1:9" s="83" customFormat="1" x14ac:dyDescent="0.2">
      <c r="A157" s="99" t="s">
        <v>1992</v>
      </c>
      <c r="B157" s="94"/>
      <c r="C157" s="94"/>
      <c r="D157" s="94"/>
      <c r="E157" s="94"/>
      <c r="F157" s="94"/>
      <c r="G157" s="94"/>
      <c r="H157" s="94"/>
      <c r="I157" s="95"/>
    </row>
    <row r="158" spans="1:9" s="83" customFormat="1" x14ac:dyDescent="0.2">
      <c r="A158" s="100" t="s">
        <v>1621</v>
      </c>
      <c r="B158" s="94"/>
      <c r="C158" s="94"/>
      <c r="D158" s="94"/>
      <c r="E158" s="94"/>
      <c r="F158" s="94"/>
      <c r="G158" s="94"/>
      <c r="H158" s="94"/>
      <c r="I158" s="95"/>
    </row>
    <row r="159" spans="1:9" s="83" customFormat="1" ht="12" customHeight="1" x14ac:dyDescent="0.2">
      <c r="A159" s="94" t="s">
        <v>1620</v>
      </c>
      <c r="B159" s="94"/>
      <c r="C159" s="94"/>
      <c r="D159" s="94"/>
      <c r="E159" s="94"/>
      <c r="F159" s="94"/>
      <c r="G159" s="94"/>
      <c r="H159" s="94"/>
      <c r="I159" s="95"/>
    </row>
    <row r="160" spans="1:9" s="83" customFormat="1" ht="12" customHeight="1" x14ac:dyDescent="0.2">
      <c r="A160" s="94"/>
      <c r="B160" s="94"/>
      <c r="C160" s="94"/>
      <c r="D160" s="94"/>
      <c r="E160" s="94"/>
      <c r="F160" s="94"/>
      <c r="G160" s="94"/>
      <c r="H160" s="94"/>
      <c r="I160" s="95"/>
    </row>
  </sheetData>
  <autoFilter ref="A16:K136"/>
  <mergeCells count="4">
    <mergeCell ref="A11:D11"/>
    <mergeCell ref="A150:B150"/>
    <mergeCell ref="A154:B154"/>
    <mergeCell ref="A156:B156"/>
  </mergeCells>
  <phoneticPr fontId="11" type="noConversion"/>
  <hyperlinks>
    <hyperlink ref="A157" r:id="rId1" display="https://www.wavin.com/cs-cz/vseobecne-podminky"/>
    <hyperlink ref="A158" r:id="rId2"/>
  </hyperlinks>
  <pageMargins left="0.55118110236220474" right="0.15748031496062992" top="0.23622047244094491" bottom="0" header="0.15748031496062992" footer="0"/>
  <pageSetup paperSize="9" scale="91" fitToHeight="0" orientation="portrait" r:id="rId3"/>
  <headerFooter>
    <oddFooter>Stránka &amp;P z &amp;N</oddFooter>
  </headerFooter>
  <rowBreaks count="1" manualBreakCount="1">
    <brk id="80" max="7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7:R182"/>
  <sheetViews>
    <sheetView view="pageBreakPreview" zoomScaleNormal="100" zoomScaleSheetLayoutView="100" workbookViewId="0">
      <pane ySplit="15" topLeftCell="A16" activePane="bottomLeft" state="frozen"/>
      <selection activeCell="G10" sqref="G10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3.5703125" style="27" customWidth="1"/>
    <col min="8" max="8" width="13" style="23" customWidth="1"/>
    <col min="9" max="9" width="36.28515625" style="23" bestFit="1" customWidth="1"/>
    <col min="10" max="18" width="9.42578125" style="23"/>
    <col min="19" max="16384" width="9.42578125" style="27"/>
  </cols>
  <sheetData>
    <row r="7" spans="1:18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8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8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18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1" customHeight="1" x14ac:dyDescent="0.25">
      <c r="A11" s="241" t="s">
        <v>423</v>
      </c>
      <c r="B11" s="241"/>
      <c r="C11" s="241"/>
      <c r="D11" s="241"/>
      <c r="E11" s="17"/>
      <c r="F11" s="17"/>
      <c r="G11" s="4"/>
    </row>
    <row r="12" spans="1:18" ht="12" customHeight="1" x14ac:dyDescent="0.2">
      <c r="A12" s="5" t="s">
        <v>238</v>
      </c>
      <c r="B12" s="5"/>
      <c r="C12" s="11"/>
      <c r="D12" s="6" t="s">
        <v>118</v>
      </c>
      <c r="E12" s="4"/>
      <c r="F12" s="4"/>
      <c r="G12" s="4"/>
    </row>
    <row r="13" spans="1:18" x14ac:dyDescent="0.2">
      <c r="A13" s="5" t="s">
        <v>239</v>
      </c>
      <c r="B13" s="5"/>
      <c r="C13" s="11"/>
      <c r="D13" s="6" t="s">
        <v>424</v>
      </c>
      <c r="G13" s="29"/>
      <c r="J13" s="33"/>
      <c r="K13" s="33"/>
    </row>
    <row r="14" spans="1:18" x14ac:dyDescent="0.2">
      <c r="A14" s="57" t="s">
        <v>1240</v>
      </c>
      <c r="B14" s="5"/>
      <c r="C14" s="11"/>
      <c r="D14" s="6"/>
      <c r="G14" s="29"/>
      <c r="J14" s="33"/>
      <c r="K14" s="33"/>
    </row>
    <row r="15" spans="1:18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  <c r="J15" s="33"/>
      <c r="K15" s="33"/>
    </row>
    <row r="16" spans="1:18" ht="12" customHeight="1" x14ac:dyDescent="0.2">
      <c r="A16" s="23" t="s">
        <v>409</v>
      </c>
      <c r="B16" s="23" t="s">
        <v>361</v>
      </c>
      <c r="C16" s="18">
        <v>2990</v>
      </c>
      <c r="D16" s="11">
        <f t="shared" ref="D16:D79" si="0">((100-$G$15)/100)*C16</f>
        <v>2990</v>
      </c>
      <c r="E16" s="23"/>
      <c r="F16" s="11"/>
      <c r="G16" s="11"/>
      <c r="H16" s="70" t="s">
        <v>2618</v>
      </c>
      <c r="I16" s="109" t="s">
        <v>2619</v>
      </c>
      <c r="J16" s="18"/>
    </row>
    <row r="17" spans="1:10" ht="12" customHeight="1" x14ac:dyDescent="0.2">
      <c r="A17" s="23" t="s">
        <v>410</v>
      </c>
      <c r="B17" s="23" t="s">
        <v>231</v>
      </c>
      <c r="C17" s="18">
        <v>3880</v>
      </c>
      <c r="D17" s="11">
        <f t="shared" si="0"/>
        <v>3880</v>
      </c>
      <c r="E17" s="23"/>
      <c r="F17" s="11"/>
      <c r="G17" s="11"/>
      <c r="H17" s="70" t="s">
        <v>2620</v>
      </c>
      <c r="I17" s="109" t="s">
        <v>2621</v>
      </c>
      <c r="J17" s="18"/>
    </row>
    <row r="18" spans="1:10" ht="12" customHeight="1" x14ac:dyDescent="0.2">
      <c r="A18" s="23" t="s">
        <v>411</v>
      </c>
      <c r="B18" s="23" t="s">
        <v>232</v>
      </c>
      <c r="C18" s="18">
        <v>6430</v>
      </c>
      <c r="D18" s="11">
        <f t="shared" si="0"/>
        <v>6430</v>
      </c>
      <c r="E18" s="23"/>
      <c r="F18" s="11"/>
      <c r="G18" s="11"/>
      <c r="H18" s="70" t="s">
        <v>2622</v>
      </c>
      <c r="I18" s="109" t="s">
        <v>2623</v>
      </c>
      <c r="J18" s="18"/>
    </row>
    <row r="19" spans="1:10" ht="12" customHeight="1" x14ac:dyDescent="0.2">
      <c r="A19" s="23" t="s">
        <v>412</v>
      </c>
      <c r="B19" s="23" t="s">
        <v>233</v>
      </c>
      <c r="C19" s="18">
        <v>8090</v>
      </c>
      <c r="D19" s="11">
        <f t="shared" si="0"/>
        <v>8090</v>
      </c>
      <c r="E19" s="23"/>
      <c r="F19" s="11"/>
      <c r="G19" s="11"/>
      <c r="H19" s="70" t="s">
        <v>2624</v>
      </c>
      <c r="I19" s="109" t="s">
        <v>2625</v>
      </c>
      <c r="J19" s="18"/>
    </row>
    <row r="20" spans="1:10" ht="12" customHeight="1" x14ac:dyDescent="0.2">
      <c r="A20" s="23" t="s">
        <v>554</v>
      </c>
      <c r="B20" s="23" t="s">
        <v>234</v>
      </c>
      <c r="C20" s="18">
        <v>12620</v>
      </c>
      <c r="D20" s="11">
        <f t="shared" si="0"/>
        <v>12620</v>
      </c>
      <c r="E20" s="23"/>
      <c r="F20" s="11"/>
      <c r="G20" s="11"/>
      <c r="H20" s="70" t="s">
        <v>2626</v>
      </c>
      <c r="I20" s="109" t="s">
        <v>2627</v>
      </c>
      <c r="J20" s="18"/>
    </row>
    <row r="21" spans="1:10" ht="12" customHeight="1" x14ac:dyDescent="0.2">
      <c r="A21" s="23" t="s">
        <v>555</v>
      </c>
      <c r="B21" s="23" t="s">
        <v>235</v>
      </c>
      <c r="C21" s="18">
        <v>23110</v>
      </c>
      <c r="D21" s="11">
        <f t="shared" si="0"/>
        <v>23110</v>
      </c>
      <c r="E21" s="23"/>
      <c r="F21" s="11"/>
      <c r="G21" s="11"/>
      <c r="H21" s="70" t="s">
        <v>2628</v>
      </c>
      <c r="I21" s="109" t="s">
        <v>2629</v>
      </c>
      <c r="J21" s="18"/>
    </row>
    <row r="22" spans="1:10" ht="12" customHeight="1" x14ac:dyDescent="0.2">
      <c r="A22" s="23" t="s">
        <v>556</v>
      </c>
      <c r="B22" s="23" t="s">
        <v>236</v>
      </c>
      <c r="C22" s="18">
        <v>29150</v>
      </c>
      <c r="D22" s="11">
        <f t="shared" si="0"/>
        <v>29150</v>
      </c>
      <c r="E22" s="23"/>
      <c r="F22" s="11"/>
      <c r="G22" s="11"/>
      <c r="H22" s="70" t="s">
        <v>2630</v>
      </c>
      <c r="I22" s="109" t="s">
        <v>2631</v>
      </c>
      <c r="J22" s="18"/>
    </row>
    <row r="23" spans="1:10" ht="12" customHeight="1" x14ac:dyDescent="0.2">
      <c r="A23" s="24" t="s">
        <v>557</v>
      </c>
      <c r="B23" s="24" t="s">
        <v>237</v>
      </c>
      <c r="C23" s="238">
        <v>51970</v>
      </c>
      <c r="D23" s="16">
        <f t="shared" si="0"/>
        <v>51970</v>
      </c>
      <c r="E23" s="23"/>
      <c r="F23" s="11"/>
      <c r="G23" s="11"/>
      <c r="H23" s="70" t="s">
        <v>2632</v>
      </c>
      <c r="I23" s="109" t="s">
        <v>2633</v>
      </c>
      <c r="J23" s="18"/>
    </row>
    <row r="24" spans="1:10" ht="12" customHeight="1" x14ac:dyDescent="0.2">
      <c r="A24" s="23" t="s">
        <v>558</v>
      </c>
      <c r="B24" s="23" t="s">
        <v>275</v>
      </c>
      <c r="C24" s="18">
        <v>2030</v>
      </c>
      <c r="D24" s="11">
        <f t="shared" si="0"/>
        <v>2030</v>
      </c>
      <c r="E24" s="23"/>
      <c r="F24" s="11"/>
      <c r="G24" s="11"/>
      <c r="H24" s="70" t="s">
        <v>2634</v>
      </c>
      <c r="I24" s="109" t="s">
        <v>2635</v>
      </c>
      <c r="J24" s="18"/>
    </row>
    <row r="25" spans="1:10" ht="12" customHeight="1" x14ac:dyDescent="0.2">
      <c r="A25" s="23" t="s">
        <v>559</v>
      </c>
      <c r="B25" s="23" t="s">
        <v>276</v>
      </c>
      <c r="C25" s="18">
        <v>3350</v>
      </c>
      <c r="D25" s="11">
        <f t="shared" si="0"/>
        <v>3350</v>
      </c>
      <c r="E25" s="23"/>
      <c r="F25" s="11"/>
      <c r="G25" s="11"/>
      <c r="H25" s="70" t="s">
        <v>2636</v>
      </c>
      <c r="I25" s="109" t="s">
        <v>2637</v>
      </c>
      <c r="J25" s="18"/>
    </row>
    <row r="26" spans="1:10" ht="12" customHeight="1" x14ac:dyDescent="0.2">
      <c r="A26" s="23" t="s">
        <v>560</v>
      </c>
      <c r="B26" s="23" t="s">
        <v>277</v>
      </c>
      <c r="C26" s="18">
        <v>4260</v>
      </c>
      <c r="D26" s="11">
        <f t="shared" si="0"/>
        <v>4260</v>
      </c>
      <c r="E26" s="23"/>
      <c r="F26" s="11"/>
      <c r="G26" s="11"/>
      <c r="H26" s="70" t="s">
        <v>2638</v>
      </c>
      <c r="I26" s="109" t="s">
        <v>2639</v>
      </c>
      <c r="J26" s="18"/>
    </row>
    <row r="27" spans="1:10" ht="12" customHeight="1" x14ac:dyDescent="0.2">
      <c r="A27" s="23" t="s">
        <v>561</v>
      </c>
      <c r="B27" s="23" t="s">
        <v>278</v>
      </c>
      <c r="C27" s="18">
        <v>6680</v>
      </c>
      <c r="D27" s="11">
        <f t="shared" si="0"/>
        <v>6680</v>
      </c>
      <c r="E27" s="23"/>
      <c r="F27" s="11"/>
      <c r="G27" s="11"/>
      <c r="H27" s="70" t="s">
        <v>2640</v>
      </c>
      <c r="I27" s="109" t="s">
        <v>2641</v>
      </c>
      <c r="J27" s="18"/>
    </row>
    <row r="28" spans="1:10" ht="12" customHeight="1" x14ac:dyDescent="0.2">
      <c r="A28" s="23" t="s">
        <v>562</v>
      </c>
      <c r="B28" s="23" t="s">
        <v>279</v>
      </c>
      <c r="C28" s="18">
        <v>12620</v>
      </c>
      <c r="D28" s="11">
        <f t="shared" si="0"/>
        <v>12620</v>
      </c>
      <c r="E28" s="23"/>
      <c r="F28" s="11"/>
      <c r="G28" s="11"/>
      <c r="H28" s="70" t="s">
        <v>2642</v>
      </c>
      <c r="I28" s="109" t="s">
        <v>2643</v>
      </c>
      <c r="J28" s="18"/>
    </row>
    <row r="29" spans="1:10" ht="12" customHeight="1" x14ac:dyDescent="0.2">
      <c r="A29" s="23" t="s">
        <v>563</v>
      </c>
      <c r="B29" s="23" t="s">
        <v>280</v>
      </c>
      <c r="C29" s="18">
        <v>16050</v>
      </c>
      <c r="D29" s="11">
        <f t="shared" si="0"/>
        <v>16050</v>
      </c>
      <c r="E29" s="23"/>
      <c r="F29" s="11"/>
      <c r="G29" s="11"/>
      <c r="H29" s="70" t="s">
        <v>2644</v>
      </c>
      <c r="I29" s="109" t="s">
        <v>2645</v>
      </c>
      <c r="J29" s="18"/>
    </row>
    <row r="30" spans="1:10" ht="12" customHeight="1" x14ac:dyDescent="0.2">
      <c r="A30" s="24" t="s">
        <v>1168</v>
      </c>
      <c r="B30" s="24" t="s">
        <v>613</v>
      </c>
      <c r="C30" s="238">
        <v>29590</v>
      </c>
      <c r="D30" s="16">
        <f t="shared" si="0"/>
        <v>29590</v>
      </c>
      <c r="E30" s="23"/>
      <c r="F30" s="11"/>
      <c r="G30" s="11"/>
      <c r="H30" s="70" t="s">
        <v>2646</v>
      </c>
      <c r="I30" s="109" t="s">
        <v>2647</v>
      </c>
      <c r="J30" s="18"/>
    </row>
    <row r="31" spans="1:10" ht="12" customHeight="1" x14ac:dyDescent="0.2">
      <c r="A31" s="23" t="s">
        <v>564</v>
      </c>
      <c r="B31" s="23" t="s">
        <v>1242</v>
      </c>
      <c r="C31" s="18">
        <v>3280</v>
      </c>
      <c r="D31" s="11">
        <f t="shared" si="0"/>
        <v>3280</v>
      </c>
      <c r="E31" s="23"/>
      <c r="F31" s="11"/>
      <c r="G31" s="11"/>
      <c r="H31" s="70" t="s">
        <v>2648</v>
      </c>
      <c r="I31" s="109" t="s">
        <v>2649</v>
      </c>
      <c r="J31" s="18"/>
    </row>
    <row r="32" spans="1:10" ht="12" customHeight="1" x14ac:dyDescent="0.2">
      <c r="A32" s="23" t="s">
        <v>565</v>
      </c>
      <c r="B32" s="23" t="s">
        <v>1243</v>
      </c>
      <c r="C32" s="18">
        <v>5420</v>
      </c>
      <c r="D32" s="11">
        <f t="shared" si="0"/>
        <v>5420</v>
      </c>
      <c r="E32" s="23"/>
      <c r="F32" s="11"/>
      <c r="G32" s="11"/>
      <c r="H32" s="70" t="s">
        <v>2650</v>
      </c>
      <c r="I32" s="109" t="s">
        <v>2651</v>
      </c>
      <c r="J32" s="18"/>
    </row>
    <row r="33" spans="1:10" ht="12" customHeight="1" x14ac:dyDescent="0.2">
      <c r="A33" s="23" t="s">
        <v>566</v>
      </c>
      <c r="B33" s="23" t="s">
        <v>1244</v>
      </c>
      <c r="C33" s="18">
        <v>6840</v>
      </c>
      <c r="D33" s="11">
        <f t="shared" si="0"/>
        <v>6840</v>
      </c>
      <c r="E33" s="23"/>
      <c r="F33" s="11"/>
      <c r="G33" s="11"/>
      <c r="H33" s="70" t="s">
        <v>2652</v>
      </c>
      <c r="I33" s="109" t="s">
        <v>2653</v>
      </c>
      <c r="J33" s="18"/>
    </row>
    <row r="34" spans="1:10" ht="12" customHeight="1" x14ac:dyDescent="0.2">
      <c r="A34" s="23" t="s">
        <v>567</v>
      </c>
      <c r="B34" s="23" t="s">
        <v>1245</v>
      </c>
      <c r="C34" s="18">
        <v>11500</v>
      </c>
      <c r="D34" s="11">
        <f t="shared" si="0"/>
        <v>11500</v>
      </c>
      <c r="E34" s="23"/>
      <c r="F34" s="11"/>
      <c r="G34" s="11"/>
      <c r="H34" s="70" t="s">
        <v>2654</v>
      </c>
      <c r="I34" s="109" t="s">
        <v>2655</v>
      </c>
      <c r="J34" s="18"/>
    </row>
    <row r="35" spans="1:10" ht="12" customHeight="1" x14ac:dyDescent="0.2">
      <c r="A35" s="23" t="s">
        <v>568</v>
      </c>
      <c r="B35" s="23" t="s">
        <v>1246</v>
      </c>
      <c r="C35" s="18">
        <v>19800</v>
      </c>
      <c r="D35" s="11">
        <f t="shared" si="0"/>
        <v>19800</v>
      </c>
      <c r="E35" s="23"/>
      <c r="F35" s="11"/>
      <c r="G35" s="11"/>
      <c r="H35" s="70" t="s">
        <v>2656</v>
      </c>
      <c r="I35" s="109" t="s">
        <v>2657</v>
      </c>
      <c r="J35" s="18"/>
    </row>
    <row r="36" spans="1:10" ht="12" customHeight="1" x14ac:dyDescent="0.2">
      <c r="A36" s="23" t="s">
        <v>281</v>
      </c>
      <c r="B36" s="23" t="s">
        <v>1247</v>
      </c>
      <c r="C36" s="18">
        <v>26640</v>
      </c>
      <c r="D36" s="11">
        <f t="shared" si="0"/>
        <v>26640</v>
      </c>
      <c r="E36" s="23"/>
      <c r="F36" s="11"/>
      <c r="G36" s="11"/>
      <c r="H36" s="70" t="s">
        <v>2658</v>
      </c>
      <c r="I36" s="109" t="s">
        <v>2659</v>
      </c>
      <c r="J36" s="18"/>
    </row>
    <row r="37" spans="1:10" ht="12" customHeight="1" x14ac:dyDescent="0.2">
      <c r="A37" s="24" t="s">
        <v>282</v>
      </c>
      <c r="B37" s="24" t="s">
        <v>1248</v>
      </c>
      <c r="C37" s="238">
        <v>46830</v>
      </c>
      <c r="D37" s="16">
        <f t="shared" si="0"/>
        <v>46830</v>
      </c>
      <c r="E37" s="23"/>
      <c r="F37" s="11"/>
      <c r="G37" s="11"/>
      <c r="H37" s="70" t="s">
        <v>2660</v>
      </c>
      <c r="I37" s="109" t="s">
        <v>2661</v>
      </c>
      <c r="J37" s="18"/>
    </row>
    <row r="38" spans="1:10" ht="12" customHeight="1" x14ac:dyDescent="0.2">
      <c r="A38" s="23" t="s">
        <v>283</v>
      </c>
      <c r="B38" s="23" t="s">
        <v>485</v>
      </c>
      <c r="C38" s="18">
        <v>40</v>
      </c>
      <c r="D38" s="11">
        <f t="shared" si="0"/>
        <v>40</v>
      </c>
      <c r="E38" s="23"/>
      <c r="F38" s="11"/>
      <c r="G38" s="11"/>
      <c r="H38" s="70" t="s">
        <v>2662</v>
      </c>
      <c r="I38" s="109" t="s">
        <v>2663</v>
      </c>
      <c r="J38" s="18"/>
    </row>
    <row r="39" spans="1:10" ht="12" customHeight="1" x14ac:dyDescent="0.2">
      <c r="A39" s="23" t="s">
        <v>284</v>
      </c>
      <c r="B39" s="23" t="s">
        <v>486</v>
      </c>
      <c r="C39" s="18">
        <v>40</v>
      </c>
      <c r="D39" s="11">
        <f t="shared" si="0"/>
        <v>40</v>
      </c>
      <c r="E39" s="23"/>
      <c r="F39" s="11"/>
      <c r="G39" s="11"/>
      <c r="H39" s="70" t="s">
        <v>2664</v>
      </c>
      <c r="I39" s="109" t="s">
        <v>2665</v>
      </c>
      <c r="J39" s="18"/>
    </row>
    <row r="40" spans="1:10" ht="12" customHeight="1" x14ac:dyDescent="0.2">
      <c r="A40" s="23" t="s">
        <v>285</v>
      </c>
      <c r="B40" s="23" t="s">
        <v>487</v>
      </c>
      <c r="C40" s="18">
        <v>70</v>
      </c>
      <c r="D40" s="11">
        <f t="shared" si="0"/>
        <v>70</v>
      </c>
      <c r="E40" s="23"/>
      <c r="F40" s="11"/>
      <c r="G40" s="11"/>
      <c r="H40" s="70" t="s">
        <v>2666</v>
      </c>
      <c r="I40" s="109" t="s">
        <v>2667</v>
      </c>
      <c r="J40" s="18"/>
    </row>
    <row r="41" spans="1:10" ht="12" customHeight="1" x14ac:dyDescent="0.2">
      <c r="A41" s="23" t="s">
        <v>286</v>
      </c>
      <c r="B41" s="23" t="s">
        <v>488</v>
      </c>
      <c r="C41" s="18">
        <v>100</v>
      </c>
      <c r="D41" s="11">
        <f t="shared" si="0"/>
        <v>100</v>
      </c>
      <c r="E41" s="23"/>
      <c r="F41" s="11"/>
      <c r="G41" s="11"/>
      <c r="H41" s="70" t="s">
        <v>2668</v>
      </c>
      <c r="I41" s="109" t="s">
        <v>2669</v>
      </c>
      <c r="J41" s="18"/>
    </row>
    <row r="42" spans="1:10" ht="12" customHeight="1" x14ac:dyDescent="0.2">
      <c r="A42" s="23" t="s">
        <v>287</v>
      </c>
      <c r="B42" s="23" t="s">
        <v>489</v>
      </c>
      <c r="C42" s="18">
        <v>210</v>
      </c>
      <c r="D42" s="11">
        <f t="shared" si="0"/>
        <v>210</v>
      </c>
      <c r="E42" s="23"/>
      <c r="F42" s="11"/>
      <c r="G42" s="11"/>
      <c r="H42" s="70" t="s">
        <v>2670</v>
      </c>
      <c r="I42" s="109" t="s">
        <v>2671</v>
      </c>
      <c r="J42" s="18"/>
    </row>
    <row r="43" spans="1:10" ht="12" customHeight="1" x14ac:dyDescent="0.2">
      <c r="A43" s="23" t="s">
        <v>288</v>
      </c>
      <c r="B43" s="23" t="s">
        <v>490</v>
      </c>
      <c r="C43" s="18">
        <v>390</v>
      </c>
      <c r="D43" s="11">
        <f t="shared" si="0"/>
        <v>390</v>
      </c>
      <c r="E43" s="23"/>
      <c r="F43" s="11"/>
      <c r="G43" s="11"/>
      <c r="H43" s="70" t="s">
        <v>2672</v>
      </c>
      <c r="I43" s="109" t="s">
        <v>2673</v>
      </c>
      <c r="J43" s="18"/>
    </row>
    <row r="44" spans="1:10" ht="12" customHeight="1" x14ac:dyDescent="0.2">
      <c r="A44" s="23" t="s">
        <v>289</v>
      </c>
      <c r="B44" s="23" t="s">
        <v>491</v>
      </c>
      <c r="C44" s="18">
        <v>620</v>
      </c>
      <c r="D44" s="11">
        <f t="shared" si="0"/>
        <v>620</v>
      </c>
      <c r="E44" s="23"/>
      <c r="F44" s="11"/>
      <c r="G44" s="11"/>
      <c r="H44" s="70" t="s">
        <v>2674</v>
      </c>
      <c r="I44" s="109" t="s">
        <v>2675</v>
      </c>
      <c r="J44" s="18"/>
    </row>
    <row r="45" spans="1:10" ht="12" customHeight="1" x14ac:dyDescent="0.2">
      <c r="A45" s="23" t="s">
        <v>290</v>
      </c>
      <c r="B45" s="23" t="s">
        <v>492</v>
      </c>
      <c r="C45" s="18">
        <v>980</v>
      </c>
      <c r="D45" s="11">
        <f t="shared" si="0"/>
        <v>980</v>
      </c>
      <c r="E45" s="23"/>
      <c r="F45" s="11"/>
      <c r="G45" s="11"/>
      <c r="H45" s="70" t="s">
        <v>2676</v>
      </c>
      <c r="I45" s="109" t="s">
        <v>2677</v>
      </c>
      <c r="J45" s="18"/>
    </row>
    <row r="46" spans="1:10" ht="12" customHeight="1" x14ac:dyDescent="0.2">
      <c r="A46" s="23" t="s">
        <v>291</v>
      </c>
      <c r="B46" s="23" t="s">
        <v>419</v>
      </c>
      <c r="C46" s="18">
        <v>380</v>
      </c>
      <c r="D46" s="11">
        <f t="shared" si="0"/>
        <v>380</v>
      </c>
      <c r="E46" s="23"/>
      <c r="F46" s="11"/>
      <c r="G46" s="11"/>
      <c r="H46" s="70" t="s">
        <v>2678</v>
      </c>
      <c r="I46" s="109" t="s">
        <v>2679</v>
      </c>
      <c r="J46" s="18"/>
    </row>
    <row r="47" spans="1:10" ht="12" customHeight="1" x14ac:dyDescent="0.2">
      <c r="A47" s="23" t="s">
        <v>292</v>
      </c>
      <c r="B47" s="23" t="s">
        <v>420</v>
      </c>
      <c r="C47" s="18">
        <v>380</v>
      </c>
      <c r="D47" s="11">
        <f t="shared" si="0"/>
        <v>380</v>
      </c>
      <c r="E47" s="23"/>
      <c r="F47" s="11"/>
      <c r="G47" s="11"/>
      <c r="H47" s="70" t="s">
        <v>2680</v>
      </c>
      <c r="I47" s="109" t="s">
        <v>2681</v>
      </c>
      <c r="J47" s="18"/>
    </row>
    <row r="48" spans="1:10" ht="12" customHeight="1" x14ac:dyDescent="0.2">
      <c r="A48" s="23" t="s">
        <v>50</v>
      </c>
      <c r="B48" s="23" t="s">
        <v>421</v>
      </c>
      <c r="C48" s="18">
        <v>750</v>
      </c>
      <c r="D48" s="11">
        <f t="shared" si="0"/>
        <v>750</v>
      </c>
      <c r="E48" s="23"/>
      <c r="F48" s="11"/>
      <c r="G48" s="11"/>
      <c r="H48" s="70" t="s">
        <v>2682</v>
      </c>
      <c r="I48" s="109" t="s">
        <v>2683</v>
      </c>
      <c r="J48" s="18"/>
    </row>
    <row r="49" spans="1:10" ht="12" customHeight="1" x14ac:dyDescent="0.2">
      <c r="A49" s="23" t="s">
        <v>51</v>
      </c>
      <c r="B49" s="23" t="s">
        <v>422</v>
      </c>
      <c r="C49" s="18">
        <v>750</v>
      </c>
      <c r="D49" s="11">
        <f t="shared" si="0"/>
        <v>750</v>
      </c>
      <c r="E49" s="23"/>
      <c r="F49" s="11"/>
      <c r="G49" s="11"/>
      <c r="H49" s="70" t="s">
        <v>2684</v>
      </c>
      <c r="I49" s="109" t="s">
        <v>2685</v>
      </c>
      <c r="J49" s="18"/>
    </row>
    <row r="50" spans="1:10" ht="12" customHeight="1" x14ac:dyDescent="0.2">
      <c r="A50" s="23" t="s">
        <v>52</v>
      </c>
      <c r="B50" s="23" t="s">
        <v>532</v>
      </c>
      <c r="C50" s="18">
        <v>1410</v>
      </c>
      <c r="D50" s="11">
        <f t="shared" si="0"/>
        <v>1410</v>
      </c>
      <c r="E50" s="23"/>
      <c r="F50" s="11"/>
      <c r="G50" s="11"/>
      <c r="H50" s="70" t="s">
        <v>2686</v>
      </c>
      <c r="I50" s="109" t="s">
        <v>2687</v>
      </c>
      <c r="J50" s="18"/>
    </row>
    <row r="51" spans="1:10" ht="12" customHeight="1" x14ac:dyDescent="0.2">
      <c r="A51" s="23" t="s">
        <v>53</v>
      </c>
      <c r="B51" s="23" t="s">
        <v>533</v>
      </c>
      <c r="C51" s="18">
        <v>2540</v>
      </c>
      <c r="D51" s="11">
        <f t="shared" si="0"/>
        <v>2540</v>
      </c>
      <c r="E51" s="23"/>
      <c r="F51" s="11"/>
      <c r="G51" s="11"/>
      <c r="H51" s="70" t="s">
        <v>2688</v>
      </c>
      <c r="I51" s="109" t="s">
        <v>2689</v>
      </c>
      <c r="J51" s="18"/>
    </row>
    <row r="52" spans="1:10" ht="12" customHeight="1" x14ac:dyDescent="0.2">
      <c r="A52" s="23" t="s">
        <v>569</v>
      </c>
      <c r="B52" s="23" t="s">
        <v>198</v>
      </c>
      <c r="C52" s="18">
        <v>410</v>
      </c>
      <c r="D52" s="11">
        <f t="shared" si="0"/>
        <v>410</v>
      </c>
      <c r="E52" s="23"/>
      <c r="F52" s="11"/>
      <c r="G52" s="11"/>
      <c r="H52" s="70" t="s">
        <v>2690</v>
      </c>
      <c r="I52" s="109" t="s">
        <v>2691</v>
      </c>
      <c r="J52" s="18"/>
    </row>
    <row r="53" spans="1:10" ht="12" customHeight="1" x14ac:dyDescent="0.2">
      <c r="A53" s="23" t="s">
        <v>570</v>
      </c>
      <c r="B53" s="23" t="s">
        <v>199</v>
      </c>
      <c r="C53" s="18">
        <v>390</v>
      </c>
      <c r="D53" s="11">
        <f t="shared" si="0"/>
        <v>390</v>
      </c>
      <c r="E53" s="23"/>
      <c r="F53" s="11"/>
      <c r="G53" s="11"/>
      <c r="H53" s="70" t="s">
        <v>2692</v>
      </c>
      <c r="I53" s="109" t="s">
        <v>2693</v>
      </c>
      <c r="J53" s="18"/>
    </row>
    <row r="54" spans="1:10" ht="12" customHeight="1" x14ac:dyDescent="0.2">
      <c r="A54" s="23" t="s">
        <v>571</v>
      </c>
      <c r="B54" s="23" t="s">
        <v>200</v>
      </c>
      <c r="C54" s="18">
        <v>760</v>
      </c>
      <c r="D54" s="11">
        <f t="shared" si="0"/>
        <v>760</v>
      </c>
      <c r="E54" s="23"/>
      <c r="F54" s="11"/>
      <c r="G54" s="11"/>
      <c r="H54" s="70" t="s">
        <v>2694</v>
      </c>
      <c r="I54" s="109" t="s">
        <v>2695</v>
      </c>
      <c r="J54" s="18"/>
    </row>
    <row r="55" spans="1:10" ht="12" customHeight="1" x14ac:dyDescent="0.2">
      <c r="A55" s="23" t="s">
        <v>572</v>
      </c>
      <c r="B55" s="23" t="s">
        <v>201</v>
      </c>
      <c r="C55" s="18">
        <v>770</v>
      </c>
      <c r="D55" s="11">
        <f t="shared" si="0"/>
        <v>770</v>
      </c>
      <c r="E55" s="23"/>
      <c r="F55" s="11"/>
      <c r="G55" s="11"/>
      <c r="H55" s="70" t="s">
        <v>2696</v>
      </c>
      <c r="I55" s="109" t="s">
        <v>2697</v>
      </c>
      <c r="J55" s="18"/>
    </row>
    <row r="56" spans="1:10" ht="12" customHeight="1" x14ac:dyDescent="0.2">
      <c r="A56" s="23" t="s">
        <v>573</v>
      </c>
      <c r="B56" s="23" t="s">
        <v>202</v>
      </c>
      <c r="C56" s="18">
        <v>1490</v>
      </c>
      <c r="D56" s="11">
        <f t="shared" si="0"/>
        <v>1490</v>
      </c>
      <c r="E56" s="23"/>
      <c r="F56" s="11"/>
      <c r="G56" s="11"/>
      <c r="H56" s="70" t="s">
        <v>2698</v>
      </c>
      <c r="I56" s="109" t="s">
        <v>2699</v>
      </c>
      <c r="J56" s="18"/>
    </row>
    <row r="57" spans="1:10" ht="12" customHeight="1" x14ac:dyDescent="0.2">
      <c r="A57" s="23" t="s">
        <v>574</v>
      </c>
      <c r="B57" s="23" t="s">
        <v>203</v>
      </c>
      <c r="C57" s="18">
        <v>2600</v>
      </c>
      <c r="D57" s="11">
        <f t="shared" si="0"/>
        <v>2600</v>
      </c>
      <c r="E57" s="23"/>
      <c r="F57" s="11"/>
      <c r="G57" s="11"/>
      <c r="H57" s="70" t="s">
        <v>2700</v>
      </c>
      <c r="I57" s="109" t="s">
        <v>2701</v>
      </c>
      <c r="J57" s="18"/>
    </row>
    <row r="58" spans="1:10" ht="12" customHeight="1" x14ac:dyDescent="0.2">
      <c r="A58" s="23" t="s">
        <v>575</v>
      </c>
      <c r="B58" s="23" t="s">
        <v>204</v>
      </c>
      <c r="C58" s="18">
        <v>3200</v>
      </c>
      <c r="D58" s="11">
        <f t="shared" si="0"/>
        <v>3200</v>
      </c>
      <c r="E58" s="23"/>
      <c r="F58" s="11"/>
      <c r="G58" s="11"/>
      <c r="H58" s="70" t="s">
        <v>2702</v>
      </c>
      <c r="I58" s="109" t="s">
        <v>2703</v>
      </c>
      <c r="J58" s="18"/>
    </row>
    <row r="59" spans="1:10" ht="12" customHeight="1" x14ac:dyDescent="0.2">
      <c r="A59" s="23" t="s">
        <v>576</v>
      </c>
      <c r="B59" s="23" t="s">
        <v>205</v>
      </c>
      <c r="C59" s="18">
        <v>9590</v>
      </c>
      <c r="D59" s="11">
        <f t="shared" si="0"/>
        <v>9590</v>
      </c>
      <c r="E59" s="23"/>
      <c r="F59" s="11"/>
      <c r="G59" s="11"/>
      <c r="H59" s="70" t="s">
        <v>2704</v>
      </c>
      <c r="I59" s="109" t="s">
        <v>2705</v>
      </c>
      <c r="J59" s="18"/>
    </row>
    <row r="60" spans="1:10" ht="12" customHeight="1" x14ac:dyDescent="0.2">
      <c r="A60" s="23" t="s">
        <v>577</v>
      </c>
      <c r="B60" s="23" t="s">
        <v>1224</v>
      </c>
      <c r="C60" s="18">
        <v>1540</v>
      </c>
      <c r="D60" s="11">
        <f t="shared" si="0"/>
        <v>1540</v>
      </c>
      <c r="E60" s="23"/>
      <c r="F60" s="11"/>
      <c r="G60" s="11"/>
      <c r="H60" s="70" t="s">
        <v>2706</v>
      </c>
      <c r="I60" s="109" t="s">
        <v>2707</v>
      </c>
      <c r="J60" s="18"/>
    </row>
    <row r="61" spans="1:10" ht="12" customHeight="1" x14ac:dyDescent="0.2">
      <c r="A61" s="23" t="s">
        <v>578</v>
      </c>
      <c r="B61" s="23" t="s">
        <v>1225</v>
      </c>
      <c r="C61" s="18">
        <v>1290</v>
      </c>
      <c r="D61" s="11">
        <f t="shared" si="0"/>
        <v>1290</v>
      </c>
      <c r="E61" s="23"/>
      <c r="F61" s="11"/>
      <c r="G61" s="11"/>
      <c r="H61" s="70" t="s">
        <v>2708</v>
      </c>
      <c r="I61" s="109" t="s">
        <v>2709</v>
      </c>
      <c r="J61" s="18"/>
    </row>
    <row r="62" spans="1:10" ht="12" customHeight="1" x14ac:dyDescent="0.2">
      <c r="A62" s="23" t="s">
        <v>579</v>
      </c>
      <c r="B62" s="23" t="s">
        <v>1226</v>
      </c>
      <c r="C62" s="18">
        <v>1280</v>
      </c>
      <c r="D62" s="11">
        <f t="shared" si="0"/>
        <v>1280</v>
      </c>
      <c r="E62" s="23"/>
      <c r="F62" s="11"/>
      <c r="G62" s="11"/>
      <c r="H62" s="70" t="s">
        <v>2710</v>
      </c>
      <c r="I62" s="109" t="s">
        <v>2711</v>
      </c>
      <c r="J62" s="18"/>
    </row>
    <row r="63" spans="1:10" ht="12" customHeight="1" x14ac:dyDescent="0.2">
      <c r="A63" s="23" t="s">
        <v>580</v>
      </c>
      <c r="B63" s="23" t="s">
        <v>1227</v>
      </c>
      <c r="C63" s="18">
        <v>1380</v>
      </c>
      <c r="D63" s="11">
        <f t="shared" si="0"/>
        <v>1380</v>
      </c>
      <c r="E63" s="23"/>
      <c r="F63" s="11"/>
      <c r="G63" s="11"/>
      <c r="H63" s="70" t="s">
        <v>2712</v>
      </c>
      <c r="I63" s="109" t="s">
        <v>2713</v>
      </c>
      <c r="J63" s="18"/>
    </row>
    <row r="64" spans="1:10" ht="12" customHeight="1" x14ac:dyDescent="0.2">
      <c r="A64" s="23" t="s">
        <v>581</v>
      </c>
      <c r="B64" s="23" t="s">
        <v>1228</v>
      </c>
      <c r="C64" s="18">
        <v>5130</v>
      </c>
      <c r="D64" s="11">
        <f t="shared" si="0"/>
        <v>5130</v>
      </c>
      <c r="E64" s="23"/>
      <c r="F64" s="11"/>
      <c r="G64" s="11"/>
      <c r="H64" s="70" t="s">
        <v>2714</v>
      </c>
      <c r="I64" s="109" t="s">
        <v>2715</v>
      </c>
      <c r="J64" s="18"/>
    </row>
    <row r="65" spans="1:10" ht="12" customHeight="1" x14ac:dyDescent="0.2">
      <c r="A65" s="23" t="s">
        <v>582</v>
      </c>
      <c r="B65" s="23" t="s">
        <v>1229</v>
      </c>
      <c r="C65" s="18">
        <v>7530</v>
      </c>
      <c r="D65" s="11">
        <f t="shared" si="0"/>
        <v>7530</v>
      </c>
      <c r="E65" s="23"/>
      <c r="F65" s="11"/>
      <c r="G65" s="11"/>
      <c r="H65" s="70" t="s">
        <v>2716</v>
      </c>
      <c r="I65" s="109" t="s">
        <v>2717</v>
      </c>
      <c r="J65" s="18"/>
    </row>
    <row r="66" spans="1:10" ht="12" customHeight="1" x14ac:dyDescent="0.2">
      <c r="A66" s="23" t="s">
        <v>92</v>
      </c>
      <c r="B66" s="23" t="s">
        <v>206</v>
      </c>
      <c r="C66" s="18">
        <v>270</v>
      </c>
      <c r="D66" s="11">
        <f t="shared" si="0"/>
        <v>270</v>
      </c>
      <c r="E66" s="23"/>
      <c r="F66" s="11"/>
      <c r="G66" s="11"/>
      <c r="H66" s="70" t="s">
        <v>2718</v>
      </c>
      <c r="I66" s="109" t="s">
        <v>2719</v>
      </c>
      <c r="J66" s="18"/>
    </row>
    <row r="67" spans="1:10" ht="12" customHeight="1" x14ac:dyDescent="0.2">
      <c r="A67" s="23" t="s">
        <v>93</v>
      </c>
      <c r="B67" s="23" t="s">
        <v>207</v>
      </c>
      <c r="C67" s="18">
        <v>430</v>
      </c>
      <c r="D67" s="11">
        <f t="shared" si="0"/>
        <v>430</v>
      </c>
      <c r="E67" s="23"/>
      <c r="F67" s="11"/>
      <c r="G67" s="11"/>
      <c r="H67" s="70" t="s">
        <v>2720</v>
      </c>
      <c r="I67" s="109" t="s">
        <v>2721</v>
      </c>
      <c r="J67" s="18"/>
    </row>
    <row r="68" spans="1:10" ht="12" customHeight="1" x14ac:dyDescent="0.2">
      <c r="A68" s="23" t="s">
        <v>94</v>
      </c>
      <c r="B68" s="23" t="s">
        <v>208</v>
      </c>
      <c r="C68" s="18">
        <v>1570</v>
      </c>
      <c r="D68" s="11">
        <f t="shared" si="0"/>
        <v>1570</v>
      </c>
      <c r="E68" s="23"/>
      <c r="F68" s="11"/>
      <c r="G68" s="11"/>
      <c r="H68" s="70" t="s">
        <v>2722</v>
      </c>
      <c r="I68" s="109" t="s">
        <v>2723</v>
      </c>
      <c r="J68" s="18"/>
    </row>
    <row r="69" spans="1:10" ht="12" customHeight="1" x14ac:dyDescent="0.2">
      <c r="A69" s="23" t="s">
        <v>95</v>
      </c>
      <c r="B69" s="23" t="s">
        <v>209</v>
      </c>
      <c r="C69" s="18">
        <v>940</v>
      </c>
      <c r="D69" s="11">
        <f t="shared" si="0"/>
        <v>940</v>
      </c>
      <c r="E69" s="23"/>
      <c r="F69" s="11"/>
      <c r="G69" s="11"/>
      <c r="H69" s="70" t="s">
        <v>2724</v>
      </c>
      <c r="I69" s="109" t="s">
        <v>2725</v>
      </c>
      <c r="J69" s="18"/>
    </row>
    <row r="70" spans="1:10" ht="12" customHeight="1" x14ac:dyDescent="0.2">
      <c r="A70" s="23" t="s">
        <v>96</v>
      </c>
      <c r="B70" s="23" t="s">
        <v>210</v>
      </c>
      <c r="C70" s="18">
        <v>3240</v>
      </c>
      <c r="D70" s="11">
        <f t="shared" si="0"/>
        <v>3240</v>
      </c>
      <c r="E70" s="23"/>
      <c r="F70" s="11"/>
      <c r="G70" s="11"/>
      <c r="H70" s="70" t="s">
        <v>2726</v>
      </c>
      <c r="I70" s="109" t="s">
        <v>2727</v>
      </c>
      <c r="J70" s="18"/>
    </row>
    <row r="71" spans="1:10" ht="12" customHeight="1" x14ac:dyDescent="0.2">
      <c r="A71" s="23" t="s">
        <v>97</v>
      </c>
      <c r="B71" s="23" t="s">
        <v>225</v>
      </c>
      <c r="C71" s="18">
        <v>5280</v>
      </c>
      <c r="D71" s="11">
        <f t="shared" si="0"/>
        <v>5280</v>
      </c>
      <c r="E71" s="23"/>
      <c r="F71" s="11"/>
      <c r="G71" s="11"/>
      <c r="H71" s="70" t="s">
        <v>2728</v>
      </c>
      <c r="I71" s="109" t="s">
        <v>2729</v>
      </c>
      <c r="J71" s="18"/>
    </row>
    <row r="72" spans="1:10" ht="12" customHeight="1" x14ac:dyDescent="0.2">
      <c r="A72" s="23" t="s">
        <v>98</v>
      </c>
      <c r="B72" s="23" t="s">
        <v>226</v>
      </c>
      <c r="C72" s="18">
        <v>7540</v>
      </c>
      <c r="D72" s="11">
        <f t="shared" si="0"/>
        <v>7540</v>
      </c>
      <c r="E72" s="23"/>
      <c r="F72" s="11"/>
      <c r="G72" s="11"/>
      <c r="H72" s="70" t="s">
        <v>2730</v>
      </c>
      <c r="I72" s="109" t="s">
        <v>2731</v>
      </c>
      <c r="J72" s="18"/>
    </row>
    <row r="73" spans="1:10" ht="12" customHeight="1" x14ac:dyDescent="0.2">
      <c r="A73" s="23" t="s">
        <v>99</v>
      </c>
      <c r="B73" s="23" t="s">
        <v>211</v>
      </c>
      <c r="C73" s="18">
        <v>260</v>
      </c>
      <c r="D73" s="11">
        <f t="shared" si="0"/>
        <v>260</v>
      </c>
      <c r="E73" s="23"/>
      <c r="F73" s="11"/>
      <c r="G73" s="11"/>
      <c r="H73" s="70" t="s">
        <v>2732</v>
      </c>
      <c r="I73" s="109" t="s">
        <v>2733</v>
      </c>
      <c r="J73" s="18"/>
    </row>
    <row r="74" spans="1:10" ht="12" customHeight="1" x14ac:dyDescent="0.2">
      <c r="A74" s="23" t="s">
        <v>100</v>
      </c>
      <c r="B74" s="23" t="s">
        <v>212</v>
      </c>
      <c r="C74" s="18">
        <v>410</v>
      </c>
      <c r="D74" s="11">
        <f t="shared" si="0"/>
        <v>410</v>
      </c>
      <c r="E74" s="23"/>
      <c r="F74" s="11"/>
      <c r="G74" s="11"/>
      <c r="H74" s="70" t="s">
        <v>2734</v>
      </c>
      <c r="I74" s="109" t="s">
        <v>2735</v>
      </c>
      <c r="J74" s="18"/>
    </row>
    <row r="75" spans="1:10" ht="12" customHeight="1" x14ac:dyDescent="0.2">
      <c r="A75" s="23" t="s">
        <v>101</v>
      </c>
      <c r="B75" s="23" t="s">
        <v>213</v>
      </c>
      <c r="C75" s="18">
        <v>1570</v>
      </c>
      <c r="D75" s="11">
        <f t="shared" si="0"/>
        <v>1570</v>
      </c>
      <c r="E75" s="23"/>
      <c r="F75" s="11"/>
      <c r="G75" s="11"/>
      <c r="H75" s="70" t="s">
        <v>2736</v>
      </c>
      <c r="I75" s="109" t="s">
        <v>2737</v>
      </c>
      <c r="J75" s="18"/>
    </row>
    <row r="76" spans="1:10" ht="12" customHeight="1" x14ac:dyDescent="0.2">
      <c r="A76" s="23" t="s">
        <v>102</v>
      </c>
      <c r="B76" s="23" t="s">
        <v>214</v>
      </c>
      <c r="C76" s="18">
        <v>1810</v>
      </c>
      <c r="D76" s="11">
        <f t="shared" si="0"/>
        <v>1810</v>
      </c>
      <c r="E76" s="23"/>
      <c r="F76" s="11"/>
      <c r="G76" s="11"/>
      <c r="H76" s="70" t="s">
        <v>2738</v>
      </c>
      <c r="I76" s="109" t="s">
        <v>2739</v>
      </c>
      <c r="J76" s="18"/>
    </row>
    <row r="77" spans="1:10" ht="12" customHeight="1" x14ac:dyDescent="0.2">
      <c r="A77" s="23" t="s">
        <v>103</v>
      </c>
      <c r="B77" s="23" t="s">
        <v>215</v>
      </c>
      <c r="C77" s="18">
        <v>3430</v>
      </c>
      <c r="D77" s="11">
        <f t="shared" si="0"/>
        <v>3430</v>
      </c>
      <c r="E77" s="23"/>
      <c r="F77" s="11"/>
      <c r="G77" s="11"/>
      <c r="H77" s="70" t="s">
        <v>2740</v>
      </c>
      <c r="I77" s="109" t="s">
        <v>2741</v>
      </c>
      <c r="J77" s="18"/>
    </row>
    <row r="78" spans="1:10" ht="12" customHeight="1" x14ac:dyDescent="0.2">
      <c r="A78" s="23" t="s">
        <v>104</v>
      </c>
      <c r="B78" s="23" t="s">
        <v>227</v>
      </c>
      <c r="C78" s="18">
        <v>5690</v>
      </c>
      <c r="D78" s="11">
        <f t="shared" si="0"/>
        <v>5690</v>
      </c>
      <c r="E78" s="23"/>
      <c r="F78" s="11"/>
      <c r="G78" s="11"/>
      <c r="H78" s="70" t="s">
        <v>2742</v>
      </c>
      <c r="I78" s="109" t="s">
        <v>2743</v>
      </c>
      <c r="J78" s="18"/>
    </row>
    <row r="79" spans="1:10" ht="12" customHeight="1" x14ac:dyDescent="0.2">
      <c r="A79" s="23" t="s">
        <v>105</v>
      </c>
      <c r="B79" s="23" t="s">
        <v>228</v>
      </c>
      <c r="C79" s="18">
        <v>7910</v>
      </c>
      <c r="D79" s="11">
        <f t="shared" si="0"/>
        <v>7910</v>
      </c>
      <c r="E79" s="23"/>
      <c r="F79" s="11"/>
      <c r="G79" s="11"/>
      <c r="H79" s="70" t="s">
        <v>2744</v>
      </c>
      <c r="I79" s="109" t="s">
        <v>2745</v>
      </c>
      <c r="J79" s="18"/>
    </row>
    <row r="80" spans="1:10" ht="12" customHeight="1" x14ac:dyDescent="0.2">
      <c r="A80" s="23" t="s">
        <v>106</v>
      </c>
      <c r="B80" s="23" t="s">
        <v>216</v>
      </c>
      <c r="C80" s="18">
        <v>270</v>
      </c>
      <c r="D80" s="11">
        <f t="shared" ref="D80:D115" si="1">((100-$G$15)/100)*C80</f>
        <v>270</v>
      </c>
      <c r="E80" s="23"/>
      <c r="F80" s="11"/>
      <c r="G80" s="11"/>
      <c r="H80" s="70" t="s">
        <v>2746</v>
      </c>
      <c r="I80" s="109" t="s">
        <v>2747</v>
      </c>
      <c r="J80" s="18"/>
    </row>
    <row r="81" spans="1:10" ht="12" customHeight="1" x14ac:dyDescent="0.2">
      <c r="A81" s="23" t="s">
        <v>107</v>
      </c>
      <c r="B81" s="23" t="s">
        <v>217</v>
      </c>
      <c r="C81" s="18">
        <v>430</v>
      </c>
      <c r="D81" s="11">
        <f t="shared" si="1"/>
        <v>430</v>
      </c>
      <c r="E81" s="23"/>
      <c r="F81" s="11"/>
      <c r="G81" s="11"/>
      <c r="H81" s="70" t="s">
        <v>2748</v>
      </c>
      <c r="I81" s="109" t="s">
        <v>2749</v>
      </c>
      <c r="J81" s="18"/>
    </row>
    <row r="82" spans="1:10" ht="12" customHeight="1" x14ac:dyDescent="0.2">
      <c r="A82" s="23" t="s">
        <v>108</v>
      </c>
      <c r="B82" s="23" t="s">
        <v>218</v>
      </c>
      <c r="C82" s="18">
        <v>880</v>
      </c>
      <c r="D82" s="11">
        <f t="shared" si="1"/>
        <v>880</v>
      </c>
      <c r="E82" s="23"/>
      <c r="F82" s="11"/>
      <c r="G82" s="11"/>
      <c r="H82" s="70" t="s">
        <v>2750</v>
      </c>
      <c r="I82" s="109" t="s">
        <v>2751</v>
      </c>
      <c r="J82" s="18"/>
    </row>
    <row r="83" spans="1:10" ht="12" customHeight="1" x14ac:dyDescent="0.2">
      <c r="A83" s="23" t="s">
        <v>109</v>
      </c>
      <c r="B83" s="23" t="s">
        <v>219</v>
      </c>
      <c r="C83" s="18">
        <v>970</v>
      </c>
      <c r="D83" s="11">
        <f t="shared" si="1"/>
        <v>970</v>
      </c>
      <c r="E83" s="23"/>
      <c r="F83" s="11"/>
      <c r="G83" s="11"/>
      <c r="H83" s="70" t="s">
        <v>2752</v>
      </c>
      <c r="I83" s="109" t="s">
        <v>2753</v>
      </c>
      <c r="J83" s="18"/>
    </row>
    <row r="84" spans="1:10" ht="12" customHeight="1" x14ac:dyDescent="0.2">
      <c r="A84" s="23" t="s">
        <v>110</v>
      </c>
      <c r="B84" s="23" t="s">
        <v>220</v>
      </c>
      <c r="C84" s="18">
        <v>3230</v>
      </c>
      <c r="D84" s="11">
        <f t="shared" si="1"/>
        <v>3230</v>
      </c>
      <c r="E84" s="23"/>
      <c r="F84" s="11"/>
      <c r="G84" s="11"/>
      <c r="H84" s="70" t="s">
        <v>2754</v>
      </c>
      <c r="I84" s="109" t="s">
        <v>2755</v>
      </c>
      <c r="J84" s="18"/>
    </row>
    <row r="85" spans="1:10" ht="12" customHeight="1" x14ac:dyDescent="0.2">
      <c r="A85" s="23" t="s">
        <v>111</v>
      </c>
      <c r="B85" s="23" t="s">
        <v>229</v>
      </c>
      <c r="C85" s="18">
        <v>5300</v>
      </c>
      <c r="D85" s="11">
        <f t="shared" si="1"/>
        <v>5300</v>
      </c>
      <c r="E85" s="23"/>
      <c r="F85" s="11"/>
      <c r="G85" s="11"/>
      <c r="H85" s="70" t="s">
        <v>2756</v>
      </c>
      <c r="I85" s="109" t="s">
        <v>2757</v>
      </c>
      <c r="J85" s="18"/>
    </row>
    <row r="86" spans="1:10" ht="12" customHeight="1" x14ac:dyDescent="0.2">
      <c r="A86" s="23" t="s">
        <v>112</v>
      </c>
      <c r="B86" s="23" t="s">
        <v>230</v>
      </c>
      <c r="C86" s="18">
        <v>7780</v>
      </c>
      <c r="D86" s="11">
        <f t="shared" si="1"/>
        <v>7780</v>
      </c>
      <c r="E86" s="23"/>
      <c r="F86" s="11"/>
      <c r="G86" s="11"/>
      <c r="H86" s="70" t="s">
        <v>2758</v>
      </c>
      <c r="I86" s="109" t="s">
        <v>2759</v>
      </c>
      <c r="J86" s="18"/>
    </row>
    <row r="87" spans="1:10" ht="12" customHeight="1" x14ac:dyDescent="0.2">
      <c r="A87" s="23" t="s">
        <v>610</v>
      </c>
      <c r="B87" s="23" t="s">
        <v>221</v>
      </c>
      <c r="C87" s="18">
        <v>580</v>
      </c>
      <c r="D87" s="11">
        <f t="shared" si="1"/>
        <v>580</v>
      </c>
      <c r="E87" s="23"/>
      <c r="F87" s="11"/>
      <c r="G87" s="11"/>
      <c r="H87" s="70" t="s">
        <v>2760</v>
      </c>
      <c r="I87" s="109" t="s">
        <v>2761</v>
      </c>
      <c r="J87" s="18"/>
    </row>
    <row r="88" spans="1:10" ht="12" customHeight="1" x14ac:dyDescent="0.2">
      <c r="A88" s="23" t="s">
        <v>611</v>
      </c>
      <c r="B88" s="23" t="s">
        <v>222</v>
      </c>
      <c r="C88" s="18">
        <v>950</v>
      </c>
      <c r="D88" s="11">
        <f t="shared" si="1"/>
        <v>950</v>
      </c>
      <c r="E88" s="23"/>
      <c r="F88" s="11"/>
      <c r="G88" s="11"/>
      <c r="H88" s="70" t="s">
        <v>2762</v>
      </c>
      <c r="I88" s="109" t="s">
        <v>2763</v>
      </c>
      <c r="J88" s="18"/>
    </row>
    <row r="89" spans="1:10" ht="12" customHeight="1" x14ac:dyDescent="0.2">
      <c r="A89" s="23" t="s">
        <v>359</v>
      </c>
      <c r="B89" s="23" t="s">
        <v>223</v>
      </c>
      <c r="C89" s="18">
        <v>3400</v>
      </c>
      <c r="D89" s="11">
        <f t="shared" si="1"/>
        <v>3400</v>
      </c>
      <c r="E89" s="23"/>
      <c r="F89" s="11"/>
      <c r="G89" s="11"/>
      <c r="H89" s="70" t="s">
        <v>2764</v>
      </c>
      <c r="I89" s="109" t="s">
        <v>2765</v>
      </c>
      <c r="J89" s="18"/>
    </row>
    <row r="90" spans="1:10" ht="12" customHeight="1" x14ac:dyDescent="0.2">
      <c r="A90" s="23" t="s">
        <v>360</v>
      </c>
      <c r="B90" s="23" t="s">
        <v>224</v>
      </c>
      <c r="C90" s="18">
        <v>4630</v>
      </c>
      <c r="D90" s="11">
        <f t="shared" si="1"/>
        <v>4630</v>
      </c>
      <c r="E90" s="23"/>
      <c r="F90" s="11"/>
      <c r="G90" s="11"/>
      <c r="H90" s="70" t="s">
        <v>2766</v>
      </c>
      <c r="I90" s="109" t="s">
        <v>2767</v>
      </c>
      <c r="J90" s="18"/>
    </row>
    <row r="91" spans="1:10" ht="12" customHeight="1" x14ac:dyDescent="0.2">
      <c r="A91" s="23" t="s">
        <v>400</v>
      </c>
      <c r="B91" s="23" t="s">
        <v>550</v>
      </c>
      <c r="C91" s="18">
        <v>8750</v>
      </c>
      <c r="D91" s="11">
        <f t="shared" si="1"/>
        <v>8750</v>
      </c>
      <c r="E91" s="23"/>
      <c r="F91" s="11"/>
      <c r="G91" s="11"/>
      <c r="H91" s="70" t="s">
        <v>2768</v>
      </c>
      <c r="I91" s="109" t="s">
        <v>2769</v>
      </c>
      <c r="J91" s="18"/>
    </row>
    <row r="92" spans="1:10" ht="12" customHeight="1" x14ac:dyDescent="0.2">
      <c r="A92" s="23" t="s">
        <v>401</v>
      </c>
      <c r="B92" s="23" t="s">
        <v>431</v>
      </c>
      <c r="C92" s="18">
        <v>2850</v>
      </c>
      <c r="D92" s="11">
        <f t="shared" si="1"/>
        <v>2850</v>
      </c>
      <c r="E92" s="23"/>
      <c r="F92" s="11"/>
      <c r="G92" s="11"/>
      <c r="H92" s="70" t="s">
        <v>2770</v>
      </c>
      <c r="I92" s="109" t="s">
        <v>2771</v>
      </c>
      <c r="J92" s="18"/>
    </row>
    <row r="93" spans="1:10" ht="12" customHeight="1" x14ac:dyDescent="0.2">
      <c r="A93" s="23" t="s">
        <v>402</v>
      </c>
      <c r="B93" s="23" t="s">
        <v>432</v>
      </c>
      <c r="C93" s="18">
        <v>10050</v>
      </c>
      <c r="D93" s="11">
        <f t="shared" si="1"/>
        <v>10050</v>
      </c>
      <c r="E93" s="23"/>
      <c r="F93" s="11"/>
      <c r="G93" s="11"/>
      <c r="H93" s="70" t="s">
        <v>2772</v>
      </c>
      <c r="I93" s="109" t="s">
        <v>2773</v>
      </c>
      <c r="J93" s="18"/>
    </row>
    <row r="94" spans="1:10" ht="12" customHeight="1" x14ac:dyDescent="0.2">
      <c r="A94" s="23" t="s">
        <v>403</v>
      </c>
      <c r="B94" s="23" t="s">
        <v>433</v>
      </c>
      <c r="C94" s="18">
        <v>11310</v>
      </c>
      <c r="D94" s="11">
        <f t="shared" si="1"/>
        <v>11310</v>
      </c>
      <c r="E94" s="23"/>
      <c r="F94" s="11"/>
      <c r="G94" s="11"/>
      <c r="H94" s="70" t="s">
        <v>2774</v>
      </c>
      <c r="I94" s="109" t="s">
        <v>2775</v>
      </c>
      <c r="J94" s="18"/>
    </row>
    <row r="95" spans="1:10" ht="12" customHeight="1" x14ac:dyDescent="0.2">
      <c r="A95" s="23" t="s">
        <v>404</v>
      </c>
      <c r="B95" s="23" t="s">
        <v>1249</v>
      </c>
      <c r="C95" s="18">
        <v>10330</v>
      </c>
      <c r="D95" s="11">
        <f t="shared" si="1"/>
        <v>10330</v>
      </c>
      <c r="E95" s="23"/>
      <c r="F95" s="11"/>
      <c r="G95" s="11"/>
      <c r="H95" s="70" t="s">
        <v>2776</v>
      </c>
      <c r="I95" s="109" t="s">
        <v>2777</v>
      </c>
      <c r="J95" s="18"/>
    </row>
    <row r="96" spans="1:10" ht="12" customHeight="1" x14ac:dyDescent="0.2">
      <c r="A96" s="23" t="s">
        <v>1980</v>
      </c>
      <c r="B96" s="23" t="s">
        <v>1250</v>
      </c>
      <c r="C96" s="18">
        <v>11880</v>
      </c>
      <c r="D96" s="45">
        <f t="shared" si="1"/>
        <v>11880</v>
      </c>
      <c r="E96" s="23"/>
      <c r="F96" s="45"/>
      <c r="G96" s="45"/>
      <c r="H96" s="70" t="s">
        <v>2778</v>
      </c>
      <c r="I96" s="109" t="s">
        <v>2779</v>
      </c>
      <c r="J96" s="18"/>
    </row>
    <row r="97" spans="1:10" ht="12" customHeight="1" x14ac:dyDescent="0.2">
      <c r="A97" s="23" t="s">
        <v>3</v>
      </c>
      <c r="B97" s="23" t="s">
        <v>528</v>
      </c>
      <c r="C97" s="18">
        <v>3730</v>
      </c>
      <c r="D97" s="45">
        <f t="shared" si="1"/>
        <v>3730</v>
      </c>
      <c r="E97" s="23"/>
      <c r="F97" s="45"/>
      <c r="G97" s="45"/>
      <c r="H97" s="70" t="s">
        <v>2780</v>
      </c>
      <c r="I97" s="109" t="s">
        <v>2781</v>
      </c>
      <c r="J97" s="18"/>
    </row>
    <row r="98" spans="1:10" ht="12" customHeight="1" x14ac:dyDescent="0.2">
      <c r="A98" s="23" t="s">
        <v>4</v>
      </c>
      <c r="B98" s="23" t="s">
        <v>529</v>
      </c>
      <c r="C98" s="18">
        <v>9570</v>
      </c>
      <c r="D98" s="45">
        <f t="shared" si="1"/>
        <v>9570</v>
      </c>
      <c r="E98" s="23"/>
      <c r="F98" s="45"/>
      <c r="G98" s="45"/>
      <c r="H98" s="70" t="s">
        <v>2782</v>
      </c>
      <c r="I98" s="109" t="s">
        <v>2783</v>
      </c>
      <c r="J98" s="18"/>
    </row>
    <row r="99" spans="1:10" ht="12" customHeight="1" x14ac:dyDescent="0.2">
      <c r="A99" s="23" t="s">
        <v>5</v>
      </c>
      <c r="B99" s="23" t="s">
        <v>530</v>
      </c>
      <c r="C99" s="18">
        <v>680</v>
      </c>
      <c r="D99" s="45">
        <f t="shared" si="1"/>
        <v>680</v>
      </c>
      <c r="E99" s="23"/>
      <c r="F99" s="45"/>
      <c r="G99" s="45"/>
      <c r="H99" s="70" t="s">
        <v>2784</v>
      </c>
      <c r="I99" s="109" t="s">
        <v>2785</v>
      </c>
      <c r="J99" s="18"/>
    </row>
    <row r="100" spans="1:10" ht="12" customHeight="1" x14ac:dyDescent="0.2">
      <c r="A100" s="23" t="s">
        <v>6</v>
      </c>
      <c r="B100" s="23" t="s">
        <v>531</v>
      </c>
      <c r="C100" s="18">
        <v>2360</v>
      </c>
      <c r="D100" s="45">
        <f t="shared" si="1"/>
        <v>2360</v>
      </c>
      <c r="E100" s="23"/>
      <c r="F100" s="45"/>
      <c r="G100" s="45"/>
      <c r="H100" s="70" t="s">
        <v>2786</v>
      </c>
      <c r="I100" s="109" t="s">
        <v>2787</v>
      </c>
      <c r="J100" s="18"/>
    </row>
    <row r="101" spans="1:10" ht="12" customHeight="1" x14ac:dyDescent="0.2">
      <c r="A101" s="23" t="s">
        <v>7</v>
      </c>
      <c r="B101" s="23" t="s">
        <v>413</v>
      </c>
      <c r="C101" s="18">
        <v>1280</v>
      </c>
      <c r="D101" s="11">
        <f t="shared" si="1"/>
        <v>1280</v>
      </c>
      <c r="E101" s="23"/>
      <c r="F101" s="11"/>
      <c r="G101" s="11"/>
      <c r="H101" s="70" t="s">
        <v>2788</v>
      </c>
      <c r="I101" s="109" t="s">
        <v>2789</v>
      </c>
      <c r="J101" s="18"/>
    </row>
    <row r="102" spans="1:10" ht="12" customHeight="1" x14ac:dyDescent="0.2">
      <c r="A102" s="23" t="s">
        <v>8</v>
      </c>
      <c r="B102" s="23" t="s">
        <v>469</v>
      </c>
      <c r="C102" s="18">
        <v>3440</v>
      </c>
      <c r="D102" s="11">
        <f t="shared" si="1"/>
        <v>3440</v>
      </c>
      <c r="E102" s="23"/>
      <c r="F102" s="11"/>
      <c r="G102" s="11"/>
      <c r="H102" s="70" t="s">
        <v>2790</v>
      </c>
      <c r="I102" s="109" t="s">
        <v>2791</v>
      </c>
      <c r="J102" s="18"/>
    </row>
    <row r="103" spans="1:10" ht="12" customHeight="1" x14ac:dyDescent="0.2">
      <c r="A103" s="23" t="s">
        <v>86</v>
      </c>
      <c r="B103" s="23" t="s">
        <v>1230</v>
      </c>
      <c r="C103" s="18">
        <v>660</v>
      </c>
      <c r="D103" s="11">
        <f t="shared" si="1"/>
        <v>660</v>
      </c>
      <c r="E103" s="23"/>
      <c r="F103" s="11"/>
      <c r="G103" s="11"/>
      <c r="H103" s="70" t="s">
        <v>2792</v>
      </c>
      <c r="I103" s="109" t="s">
        <v>2793</v>
      </c>
      <c r="J103" s="18"/>
    </row>
    <row r="104" spans="1:10" ht="12" customHeight="1" x14ac:dyDescent="0.2">
      <c r="A104" s="23" t="s">
        <v>87</v>
      </c>
      <c r="B104" s="23" t="s">
        <v>638</v>
      </c>
      <c r="C104" s="18">
        <v>720</v>
      </c>
      <c r="D104" s="11">
        <f t="shared" si="1"/>
        <v>720</v>
      </c>
      <c r="E104" s="23"/>
      <c r="F104" s="11"/>
      <c r="G104" s="11"/>
      <c r="H104" s="70" t="s">
        <v>2794</v>
      </c>
      <c r="I104" s="109" t="s">
        <v>2795</v>
      </c>
      <c r="J104" s="18"/>
    </row>
    <row r="105" spans="1:10" ht="12" customHeight="1" x14ac:dyDescent="0.2">
      <c r="A105" s="23" t="s">
        <v>88</v>
      </c>
      <c r="B105" s="23" t="s">
        <v>83</v>
      </c>
      <c r="C105" s="18">
        <v>350</v>
      </c>
      <c r="D105" s="11">
        <f t="shared" si="1"/>
        <v>350</v>
      </c>
      <c r="E105" s="23"/>
      <c r="F105" s="11"/>
      <c r="G105" s="11"/>
      <c r="H105" s="70" t="s">
        <v>2796</v>
      </c>
      <c r="I105" s="109" t="s">
        <v>2797</v>
      </c>
      <c r="J105" s="18"/>
    </row>
    <row r="106" spans="1:10" ht="12" customHeight="1" x14ac:dyDescent="0.2">
      <c r="A106" s="23" t="s">
        <v>89</v>
      </c>
      <c r="B106" s="23" t="s">
        <v>84</v>
      </c>
      <c r="C106" s="18">
        <v>730</v>
      </c>
      <c r="D106" s="11">
        <f t="shared" si="1"/>
        <v>730</v>
      </c>
      <c r="E106" s="23"/>
      <c r="F106" s="11"/>
      <c r="G106" s="11"/>
      <c r="H106" s="70" t="s">
        <v>2798</v>
      </c>
      <c r="I106" s="109" t="s">
        <v>2799</v>
      </c>
      <c r="J106" s="18"/>
    </row>
    <row r="107" spans="1:10" ht="12" customHeight="1" x14ac:dyDescent="0.2">
      <c r="A107" s="23" t="s">
        <v>90</v>
      </c>
      <c r="B107" s="23" t="s">
        <v>85</v>
      </c>
      <c r="C107" s="18">
        <v>1240</v>
      </c>
      <c r="D107" s="11">
        <f t="shared" si="1"/>
        <v>1240</v>
      </c>
      <c r="E107" s="23"/>
      <c r="F107" s="11"/>
      <c r="G107" s="11"/>
      <c r="H107" s="70" t="s">
        <v>2800</v>
      </c>
      <c r="I107" s="109" t="s">
        <v>2801</v>
      </c>
      <c r="J107" s="18"/>
    </row>
    <row r="108" spans="1:10" ht="12" customHeight="1" x14ac:dyDescent="0.2">
      <c r="A108" s="23" t="s">
        <v>91</v>
      </c>
      <c r="B108" s="23" t="s">
        <v>1253</v>
      </c>
      <c r="C108" s="18">
        <v>4250</v>
      </c>
      <c r="D108" s="11">
        <f t="shared" si="1"/>
        <v>4250</v>
      </c>
      <c r="E108" s="23"/>
      <c r="F108" s="11"/>
      <c r="G108" s="11"/>
      <c r="H108" s="70" t="s">
        <v>2802</v>
      </c>
      <c r="I108" s="109" t="s">
        <v>2803</v>
      </c>
      <c r="J108" s="18"/>
    </row>
    <row r="109" spans="1:10" ht="12" customHeight="1" x14ac:dyDescent="0.2">
      <c r="A109" s="5" t="s">
        <v>76</v>
      </c>
      <c r="B109" s="23" t="s">
        <v>77</v>
      </c>
      <c r="C109" s="18">
        <v>1730</v>
      </c>
      <c r="D109" s="11">
        <f t="shared" si="1"/>
        <v>1730</v>
      </c>
      <c r="E109" s="23"/>
      <c r="F109" s="11"/>
      <c r="G109" s="11"/>
      <c r="H109" s="70" t="s">
        <v>2804</v>
      </c>
      <c r="I109" s="109" t="s">
        <v>2805</v>
      </c>
      <c r="J109" s="18"/>
    </row>
    <row r="110" spans="1:10" ht="12" customHeight="1" x14ac:dyDescent="0.2">
      <c r="A110" s="5" t="s">
        <v>78</v>
      </c>
      <c r="B110" s="23" t="s">
        <v>79</v>
      </c>
      <c r="C110" s="18">
        <v>1570</v>
      </c>
      <c r="D110" s="11">
        <f t="shared" si="1"/>
        <v>1570</v>
      </c>
      <c r="E110" s="23"/>
      <c r="F110" s="11"/>
      <c r="G110" s="11"/>
      <c r="H110" s="70" t="s">
        <v>2806</v>
      </c>
      <c r="I110" s="109" t="s">
        <v>2807</v>
      </c>
      <c r="J110" s="18"/>
    </row>
    <row r="111" spans="1:10" ht="12" customHeight="1" x14ac:dyDescent="0.2">
      <c r="A111" s="5" t="s">
        <v>80</v>
      </c>
      <c r="B111" s="23" t="s">
        <v>425</v>
      </c>
      <c r="C111" s="18">
        <v>1570</v>
      </c>
      <c r="D111" s="11">
        <f t="shared" si="1"/>
        <v>1570</v>
      </c>
      <c r="E111" s="23"/>
      <c r="F111" s="11"/>
      <c r="G111" s="11"/>
      <c r="H111" s="70" t="s">
        <v>2808</v>
      </c>
      <c r="I111" s="109" t="s">
        <v>2809</v>
      </c>
      <c r="J111" s="18"/>
    </row>
    <row r="112" spans="1:10" ht="12" customHeight="1" x14ac:dyDescent="0.2">
      <c r="A112" s="12" t="s">
        <v>1241</v>
      </c>
      <c r="B112" s="23" t="s">
        <v>426</v>
      </c>
      <c r="C112" s="18">
        <v>1660</v>
      </c>
      <c r="D112" s="11">
        <f t="shared" si="1"/>
        <v>1660</v>
      </c>
      <c r="E112" s="23"/>
      <c r="F112" s="11"/>
      <c r="G112" s="11"/>
      <c r="H112" s="70" t="s">
        <v>2810</v>
      </c>
      <c r="I112" s="109" t="s">
        <v>2811</v>
      </c>
      <c r="J112" s="18"/>
    </row>
    <row r="113" spans="1:10" ht="12" customHeight="1" x14ac:dyDescent="0.2">
      <c r="A113" s="5" t="s">
        <v>427</v>
      </c>
      <c r="B113" s="23" t="s">
        <v>1251</v>
      </c>
      <c r="C113" s="18">
        <v>1690</v>
      </c>
      <c r="D113" s="11">
        <f t="shared" si="1"/>
        <v>1690</v>
      </c>
      <c r="E113" s="23"/>
      <c r="F113" s="11"/>
      <c r="G113" s="11"/>
      <c r="H113" s="70" t="s">
        <v>2812</v>
      </c>
      <c r="I113" s="109" t="s">
        <v>2813</v>
      </c>
      <c r="J113" s="18"/>
    </row>
    <row r="114" spans="1:10" ht="12" customHeight="1" x14ac:dyDescent="0.2">
      <c r="A114" s="5" t="s">
        <v>428</v>
      </c>
      <c r="B114" s="23" t="s">
        <v>1252</v>
      </c>
      <c r="C114" s="18">
        <v>1840</v>
      </c>
      <c r="D114" s="11">
        <f t="shared" si="1"/>
        <v>1840</v>
      </c>
      <c r="E114" s="23"/>
      <c r="F114" s="11"/>
      <c r="G114" s="11"/>
      <c r="H114" s="70" t="s">
        <v>2814</v>
      </c>
      <c r="I114" s="109" t="s">
        <v>2815</v>
      </c>
      <c r="J114" s="18"/>
    </row>
    <row r="115" spans="1:10" ht="12" customHeight="1" x14ac:dyDescent="0.2">
      <c r="A115" s="5" t="s">
        <v>429</v>
      </c>
      <c r="B115" s="23" t="s">
        <v>430</v>
      </c>
      <c r="C115" s="18">
        <v>30620</v>
      </c>
      <c r="D115" s="11">
        <f t="shared" si="1"/>
        <v>30620</v>
      </c>
      <c r="E115" s="23"/>
      <c r="F115" s="11"/>
      <c r="G115" s="11"/>
      <c r="H115" s="70" t="s">
        <v>2816</v>
      </c>
      <c r="I115" s="109" t="s">
        <v>2817</v>
      </c>
      <c r="J115" s="18"/>
    </row>
    <row r="116" spans="1:10" x14ac:dyDescent="0.2">
      <c r="A116" s="23"/>
      <c r="B116" s="23"/>
      <c r="C116" s="45"/>
      <c r="D116" s="11"/>
      <c r="E116" s="23"/>
      <c r="F116" s="47"/>
      <c r="G116" s="18"/>
    </row>
    <row r="117" spans="1:10" x14ac:dyDescent="0.2">
      <c r="A117" s="23"/>
      <c r="B117" s="33"/>
      <c r="C117" s="45"/>
      <c r="D117" s="11"/>
      <c r="E117" s="23"/>
      <c r="F117" s="47"/>
      <c r="G117" s="18"/>
    </row>
    <row r="118" spans="1:10" x14ac:dyDescent="0.2">
      <c r="A118" s="23"/>
      <c r="B118" s="33"/>
      <c r="C118" s="45"/>
      <c r="D118" s="11"/>
      <c r="E118" s="23"/>
      <c r="F118" s="11"/>
      <c r="G118" s="18"/>
    </row>
    <row r="119" spans="1:10" x14ac:dyDescent="0.2">
      <c r="A119" s="23"/>
      <c r="B119" s="23"/>
      <c r="C119" s="11"/>
      <c r="D119" s="11"/>
      <c r="E119" s="23"/>
      <c r="F119" s="11"/>
      <c r="G119" s="18"/>
    </row>
    <row r="120" spans="1:10" x14ac:dyDescent="0.2">
      <c r="A120" s="23"/>
      <c r="B120" s="23"/>
      <c r="C120" s="11"/>
      <c r="D120" s="11"/>
      <c r="E120" s="23"/>
      <c r="F120" s="11"/>
      <c r="G120" s="18"/>
    </row>
    <row r="121" spans="1:10" x14ac:dyDescent="0.2">
      <c r="A121" s="23"/>
      <c r="B121" s="23"/>
      <c r="C121" s="11"/>
      <c r="D121" s="11"/>
      <c r="E121" s="23"/>
      <c r="F121" s="11"/>
      <c r="G121" s="18"/>
    </row>
    <row r="122" spans="1:10" x14ac:dyDescent="0.2">
      <c r="A122" s="23"/>
      <c r="B122" s="23"/>
      <c r="C122" s="11"/>
      <c r="D122" s="11"/>
      <c r="E122" s="23"/>
      <c r="F122" s="11"/>
      <c r="G122" s="18"/>
    </row>
    <row r="123" spans="1:10" x14ac:dyDescent="0.2">
      <c r="A123" s="23"/>
      <c r="B123" s="23"/>
      <c r="C123" s="11"/>
      <c r="D123" s="11"/>
      <c r="E123" s="23"/>
      <c r="F123" s="11"/>
      <c r="G123" s="18"/>
    </row>
    <row r="124" spans="1:10" x14ac:dyDescent="0.2">
      <c r="A124" s="23"/>
      <c r="B124" s="23"/>
      <c r="C124" s="11"/>
      <c r="D124" s="11"/>
      <c r="E124" s="23"/>
      <c r="F124" s="11"/>
      <c r="G124" s="18"/>
    </row>
    <row r="125" spans="1:10" x14ac:dyDescent="0.2">
      <c r="A125" s="23"/>
      <c r="B125" s="23"/>
      <c r="C125" s="11"/>
      <c r="D125" s="11"/>
      <c r="E125" s="23"/>
      <c r="F125" s="11"/>
      <c r="G125" s="18"/>
    </row>
    <row r="126" spans="1:10" x14ac:dyDescent="0.2">
      <c r="A126" s="23"/>
      <c r="B126" s="23"/>
      <c r="C126" s="11"/>
      <c r="D126" s="11"/>
      <c r="E126" s="23"/>
      <c r="F126" s="11"/>
      <c r="G126" s="18"/>
    </row>
    <row r="127" spans="1:10" x14ac:dyDescent="0.2">
      <c r="A127" s="23"/>
      <c r="B127" s="23"/>
      <c r="C127" s="11"/>
      <c r="D127" s="11"/>
      <c r="E127" s="23"/>
      <c r="F127" s="11"/>
      <c r="G127" s="18"/>
    </row>
    <row r="128" spans="1:10" x14ac:dyDescent="0.2">
      <c r="A128" s="23"/>
      <c r="B128" s="23"/>
      <c r="C128" s="11"/>
      <c r="D128" s="11"/>
      <c r="E128" s="23"/>
      <c r="F128" s="11"/>
      <c r="G128" s="18"/>
    </row>
    <row r="129" spans="1:9" s="83" customFormat="1" ht="11.25" x14ac:dyDescent="0.2">
      <c r="A129" s="243"/>
      <c r="B129" s="243"/>
      <c r="C129" s="94"/>
      <c r="D129" s="94"/>
      <c r="E129" s="94"/>
      <c r="F129" s="94"/>
      <c r="G129" s="94"/>
      <c r="H129" s="94"/>
      <c r="I129" s="95"/>
    </row>
    <row r="130" spans="1:9" s="83" customFormat="1" ht="12.75" customHeight="1" x14ac:dyDescent="0.2">
      <c r="A130" s="93" t="s">
        <v>1988</v>
      </c>
      <c r="B130" s="93"/>
      <c r="C130" s="94"/>
      <c r="D130" s="94"/>
      <c r="E130" s="94"/>
      <c r="F130" s="94"/>
      <c r="G130" s="94"/>
      <c r="H130" s="94"/>
      <c r="I130" s="95"/>
    </row>
    <row r="131" spans="1:9" s="83" customFormat="1" ht="11.25" x14ac:dyDescent="0.2">
      <c r="A131" s="96" t="s">
        <v>1989</v>
      </c>
      <c r="B131" s="96"/>
      <c r="C131" s="94"/>
      <c r="D131" s="94"/>
      <c r="E131" s="94"/>
      <c r="F131" s="94"/>
      <c r="G131" s="94"/>
      <c r="H131" s="94"/>
      <c r="I131" s="95"/>
    </row>
    <row r="132" spans="1:9" s="83" customFormat="1" ht="12.75" customHeight="1" x14ac:dyDescent="0.2">
      <c r="A132" s="96" t="s">
        <v>1990</v>
      </c>
      <c r="B132" s="96"/>
      <c r="C132" s="94"/>
      <c r="D132" s="94"/>
      <c r="E132" s="94"/>
      <c r="F132" s="94"/>
      <c r="G132" s="94"/>
      <c r="H132" s="94"/>
      <c r="I132" s="95"/>
    </row>
    <row r="133" spans="1:9" s="83" customFormat="1" ht="11.25" x14ac:dyDescent="0.2">
      <c r="A133" s="242" t="s">
        <v>1991</v>
      </c>
      <c r="B133" s="242"/>
      <c r="C133" s="94"/>
      <c r="D133" s="94"/>
      <c r="E133" s="94"/>
      <c r="F133" s="94"/>
      <c r="G133" s="94"/>
      <c r="H133" s="94"/>
      <c r="I133" s="95"/>
    </row>
    <row r="134" spans="1:9" s="83" customFormat="1" ht="11.25" x14ac:dyDescent="0.2">
      <c r="A134" s="97"/>
      <c r="B134" s="98"/>
      <c r="C134" s="94"/>
      <c r="D134" s="94"/>
      <c r="E134" s="94"/>
      <c r="F134" s="94"/>
      <c r="G134" s="94"/>
      <c r="H134" s="94"/>
      <c r="I134" s="95"/>
    </row>
    <row r="135" spans="1:9" s="83" customFormat="1" ht="11.25" x14ac:dyDescent="0.2">
      <c r="A135" s="243"/>
      <c r="B135" s="243"/>
      <c r="C135" s="94"/>
      <c r="D135" s="94"/>
      <c r="E135" s="94"/>
      <c r="F135" s="94"/>
      <c r="G135" s="94"/>
      <c r="H135" s="94"/>
      <c r="I135" s="95"/>
    </row>
    <row r="136" spans="1:9" s="83" customFormat="1" x14ac:dyDescent="0.2">
      <c r="A136" s="99" t="s">
        <v>1992</v>
      </c>
      <c r="B136" s="94"/>
      <c r="C136" s="94"/>
      <c r="D136" s="94"/>
      <c r="E136" s="94"/>
      <c r="F136" s="94"/>
      <c r="G136" s="94"/>
      <c r="H136" s="94"/>
      <c r="I136" s="95"/>
    </row>
    <row r="137" spans="1:9" s="83" customFormat="1" x14ac:dyDescent="0.2">
      <c r="A137" s="100" t="s">
        <v>1621</v>
      </c>
      <c r="B137" s="94"/>
      <c r="C137" s="94"/>
      <c r="D137" s="94"/>
      <c r="E137" s="94"/>
      <c r="F137" s="94"/>
      <c r="G137" s="94"/>
      <c r="H137" s="94"/>
      <c r="I137" s="95"/>
    </row>
    <row r="138" spans="1:9" s="83" customFormat="1" ht="12" customHeight="1" x14ac:dyDescent="0.2">
      <c r="A138" s="94" t="s">
        <v>1620</v>
      </c>
      <c r="B138" s="94"/>
      <c r="C138" s="94"/>
      <c r="D138" s="94"/>
      <c r="E138" s="94"/>
      <c r="F138" s="94"/>
      <c r="G138" s="94"/>
      <c r="H138" s="94"/>
      <c r="I138" s="95"/>
    </row>
    <row r="139" spans="1:9" s="83" customFormat="1" ht="12" customHeight="1" x14ac:dyDescent="0.2">
      <c r="A139" s="94"/>
      <c r="B139" s="94"/>
      <c r="C139" s="94"/>
      <c r="D139" s="94"/>
      <c r="E139" s="94"/>
      <c r="F139" s="94"/>
      <c r="G139" s="94"/>
      <c r="H139" s="94"/>
      <c r="I139" s="95"/>
    </row>
    <row r="140" spans="1:9" x14ac:dyDescent="0.2">
      <c r="A140" s="23"/>
      <c r="B140" s="23"/>
      <c r="C140" s="11"/>
      <c r="D140" s="11"/>
      <c r="E140" s="23"/>
      <c r="F140" s="11"/>
      <c r="G140" s="18"/>
    </row>
    <row r="141" spans="1:9" x14ac:dyDescent="0.2">
      <c r="A141" s="23"/>
      <c r="B141" s="23"/>
      <c r="C141" s="11"/>
      <c r="D141" s="11"/>
      <c r="E141" s="23"/>
      <c r="F141" s="11"/>
      <c r="G141" s="18"/>
    </row>
    <row r="142" spans="1:9" x14ac:dyDescent="0.2">
      <c r="A142" s="23"/>
      <c r="B142" s="23"/>
      <c r="C142" s="11"/>
      <c r="D142" s="11"/>
      <c r="E142" s="23"/>
      <c r="F142" s="11"/>
      <c r="G142" s="18"/>
    </row>
    <row r="143" spans="1:9" x14ac:dyDescent="0.2">
      <c r="A143" s="23"/>
      <c r="B143" s="23"/>
      <c r="C143" s="11"/>
      <c r="D143" s="11"/>
      <c r="E143" s="23"/>
      <c r="F143" s="11"/>
      <c r="G143" s="18"/>
    </row>
    <row r="144" spans="1:9" x14ac:dyDescent="0.2">
      <c r="A144" s="23"/>
      <c r="B144" s="23"/>
      <c r="C144" s="11"/>
      <c r="D144" s="11"/>
      <c r="E144" s="23"/>
      <c r="F144" s="11"/>
      <c r="G144" s="18"/>
    </row>
    <row r="145" spans="1:7" x14ac:dyDescent="0.2">
      <c r="A145" s="23"/>
      <c r="B145" s="23"/>
      <c r="C145" s="11"/>
      <c r="D145" s="11"/>
      <c r="E145" s="23"/>
      <c r="F145" s="11"/>
      <c r="G145" s="18"/>
    </row>
    <row r="146" spans="1:7" x14ac:dyDescent="0.2">
      <c r="A146" s="23"/>
      <c r="B146" s="23"/>
      <c r="C146" s="11"/>
      <c r="D146" s="11"/>
      <c r="E146" s="23"/>
      <c r="F146" s="11"/>
      <c r="G146" s="18"/>
    </row>
    <row r="147" spans="1:7" x14ac:dyDescent="0.2">
      <c r="A147" s="23"/>
      <c r="B147" s="23"/>
      <c r="C147" s="11"/>
      <c r="D147" s="11"/>
      <c r="E147" s="23"/>
      <c r="F147" s="11"/>
      <c r="G147" s="18"/>
    </row>
    <row r="148" spans="1:7" x14ac:dyDescent="0.2">
      <c r="A148" s="23"/>
      <c r="B148" s="23"/>
      <c r="C148" s="11"/>
      <c r="D148" s="11"/>
      <c r="E148" s="23"/>
      <c r="F148" s="11"/>
      <c r="G148" s="18"/>
    </row>
    <row r="149" spans="1:7" x14ac:dyDescent="0.2">
      <c r="A149" s="23"/>
      <c r="B149" s="23"/>
      <c r="C149" s="11"/>
      <c r="D149" s="11"/>
      <c r="E149" s="23"/>
      <c r="F149" s="11"/>
      <c r="G149" s="18"/>
    </row>
    <row r="150" spans="1:7" x14ac:dyDescent="0.2">
      <c r="A150" s="23"/>
      <c r="B150" s="23"/>
      <c r="C150" s="11"/>
      <c r="D150" s="11"/>
      <c r="E150" s="23"/>
      <c r="F150" s="11"/>
      <c r="G150" s="18"/>
    </row>
    <row r="151" spans="1:7" x14ac:dyDescent="0.2">
      <c r="A151" s="23"/>
      <c r="B151" s="23"/>
      <c r="C151" s="11"/>
      <c r="D151" s="11"/>
      <c r="E151" s="23"/>
      <c r="F151" s="11"/>
      <c r="G151" s="18"/>
    </row>
    <row r="152" spans="1:7" x14ac:dyDescent="0.2">
      <c r="A152" s="23"/>
      <c r="B152" s="23"/>
      <c r="C152" s="11"/>
      <c r="D152" s="11"/>
      <c r="E152" s="23"/>
      <c r="F152" s="11"/>
      <c r="G152" s="18"/>
    </row>
    <row r="153" spans="1:7" x14ac:dyDescent="0.2">
      <c r="A153" s="23"/>
      <c r="B153" s="23"/>
      <c r="C153" s="11"/>
      <c r="D153" s="11"/>
      <c r="E153" s="23"/>
      <c r="F153" s="11"/>
      <c r="G153" s="18"/>
    </row>
    <row r="154" spans="1:7" x14ac:dyDescent="0.2">
      <c r="A154" s="23"/>
      <c r="B154" s="23"/>
      <c r="C154" s="11"/>
      <c r="D154" s="11"/>
      <c r="E154" s="23"/>
      <c r="F154" s="11"/>
      <c r="G154" s="18"/>
    </row>
    <row r="155" spans="1:7" x14ac:dyDescent="0.2">
      <c r="A155" s="23"/>
      <c r="B155" s="23"/>
      <c r="C155" s="11"/>
      <c r="D155" s="11"/>
      <c r="E155" s="23"/>
      <c r="F155" s="11"/>
      <c r="G155" s="18"/>
    </row>
    <row r="156" spans="1:7" x14ac:dyDescent="0.2">
      <c r="A156" s="23"/>
      <c r="B156" s="23"/>
      <c r="C156" s="11"/>
      <c r="D156" s="11"/>
      <c r="E156" s="23"/>
      <c r="F156" s="11"/>
      <c r="G156" s="18"/>
    </row>
    <row r="157" spans="1:7" x14ac:dyDescent="0.2">
      <c r="A157" s="23"/>
      <c r="B157" s="23"/>
      <c r="C157" s="11"/>
      <c r="D157" s="11"/>
      <c r="E157" s="23"/>
      <c r="F157" s="11"/>
      <c r="G157" s="18"/>
    </row>
    <row r="158" spans="1:7" x14ac:dyDescent="0.2">
      <c r="A158" s="5"/>
      <c r="B158" s="23"/>
      <c r="C158" s="11"/>
      <c r="D158" s="11"/>
      <c r="E158" s="23"/>
      <c r="F158" s="11"/>
      <c r="G158" s="18"/>
    </row>
    <row r="159" spans="1:7" x14ac:dyDescent="0.2">
      <c r="A159" s="5"/>
      <c r="B159" s="23"/>
      <c r="C159" s="11"/>
      <c r="D159" s="11"/>
      <c r="E159" s="23"/>
      <c r="F159" s="11"/>
      <c r="G159" s="18"/>
    </row>
    <row r="160" spans="1:7" x14ac:dyDescent="0.2">
      <c r="A160" s="5"/>
      <c r="B160" s="23"/>
      <c r="C160" s="11"/>
      <c r="D160" s="11"/>
      <c r="E160" s="23"/>
      <c r="F160" s="11"/>
      <c r="G160" s="18"/>
    </row>
    <row r="161" spans="1:7" x14ac:dyDescent="0.2">
      <c r="A161" s="5"/>
      <c r="B161" s="23"/>
      <c r="C161" s="11"/>
      <c r="D161" s="11"/>
      <c r="E161" s="23"/>
      <c r="F161" s="11"/>
      <c r="G161" s="18"/>
    </row>
    <row r="162" spans="1:7" x14ac:dyDescent="0.2">
      <c r="A162" s="5"/>
      <c r="B162" s="23"/>
      <c r="C162" s="11"/>
      <c r="D162" s="11"/>
      <c r="E162" s="23"/>
      <c r="F162" s="11"/>
      <c r="G162" s="18"/>
    </row>
    <row r="163" spans="1:7" x14ac:dyDescent="0.2">
      <c r="A163" s="5"/>
      <c r="B163" s="23"/>
      <c r="C163" s="11"/>
      <c r="D163" s="11"/>
      <c r="E163" s="23"/>
      <c r="F163" s="11"/>
      <c r="G163" s="18"/>
    </row>
    <row r="164" spans="1:7" x14ac:dyDescent="0.2">
      <c r="A164" s="5"/>
      <c r="B164" s="23"/>
      <c r="C164" s="11"/>
      <c r="D164" s="11"/>
      <c r="E164" s="23"/>
      <c r="F164" s="11"/>
      <c r="G164" s="18"/>
    </row>
    <row r="165" spans="1:7" x14ac:dyDescent="0.2">
      <c r="A165" s="5"/>
      <c r="B165" s="23"/>
      <c r="C165" s="11"/>
      <c r="D165" s="11"/>
      <c r="E165" s="23"/>
      <c r="F165" s="11"/>
      <c r="G165" s="18"/>
    </row>
    <row r="166" spans="1:7" x14ac:dyDescent="0.2">
      <c r="A166" s="23"/>
      <c r="B166" s="23"/>
      <c r="C166" s="45"/>
      <c r="D166" s="23"/>
      <c r="E166" s="23"/>
      <c r="F166" s="23"/>
      <c r="G166" s="23"/>
    </row>
    <row r="167" spans="1:7" x14ac:dyDescent="0.2">
      <c r="A167" s="23"/>
      <c r="B167" s="23"/>
      <c r="C167" s="45"/>
      <c r="D167" s="23"/>
      <c r="E167" s="23"/>
      <c r="F167" s="23"/>
      <c r="G167" s="23"/>
    </row>
    <row r="168" spans="1:7" x14ac:dyDescent="0.2">
      <c r="A168" s="23"/>
      <c r="B168" s="23"/>
      <c r="C168" s="45"/>
      <c r="D168" s="23"/>
      <c r="E168" s="23"/>
      <c r="F168" s="23"/>
      <c r="G168" s="23"/>
    </row>
    <row r="169" spans="1:7" x14ac:dyDescent="0.2">
      <c r="A169" s="23"/>
      <c r="B169" s="23"/>
      <c r="C169" s="45"/>
      <c r="D169" s="23"/>
      <c r="E169" s="23"/>
      <c r="F169" s="23"/>
      <c r="G169" s="23"/>
    </row>
    <row r="170" spans="1:7" x14ac:dyDescent="0.2">
      <c r="A170" s="23"/>
      <c r="B170" s="23"/>
      <c r="C170" s="45"/>
      <c r="D170" s="23"/>
      <c r="E170" s="23"/>
      <c r="F170" s="23"/>
      <c r="G170" s="23"/>
    </row>
    <row r="171" spans="1:7" x14ac:dyDescent="0.2">
      <c r="A171" s="23"/>
      <c r="B171" s="23"/>
      <c r="C171" s="45"/>
      <c r="D171" s="23"/>
      <c r="E171" s="23"/>
      <c r="F171" s="23"/>
      <c r="G171" s="23"/>
    </row>
    <row r="172" spans="1:7" x14ac:dyDescent="0.2">
      <c r="A172" s="23"/>
      <c r="B172" s="23"/>
      <c r="C172" s="45"/>
      <c r="D172" s="23"/>
      <c r="E172" s="23"/>
      <c r="F172" s="23"/>
      <c r="G172" s="23"/>
    </row>
    <row r="173" spans="1:7" x14ac:dyDescent="0.2">
      <c r="A173" s="23"/>
      <c r="B173" s="23"/>
      <c r="C173" s="45"/>
      <c r="D173" s="23"/>
      <c r="E173" s="23"/>
      <c r="F173" s="23"/>
      <c r="G173" s="23"/>
    </row>
    <row r="174" spans="1:7" x14ac:dyDescent="0.2">
      <c r="A174" s="23"/>
      <c r="B174" s="23"/>
      <c r="C174" s="45"/>
      <c r="D174" s="23"/>
      <c r="E174" s="23"/>
      <c r="F174" s="23"/>
      <c r="G174" s="23"/>
    </row>
    <row r="175" spans="1:7" x14ac:dyDescent="0.2">
      <c r="A175" s="23"/>
      <c r="B175" s="23"/>
      <c r="C175" s="45"/>
      <c r="D175" s="23"/>
      <c r="E175" s="23"/>
      <c r="F175" s="23"/>
      <c r="G175" s="23"/>
    </row>
    <row r="176" spans="1:7" x14ac:dyDescent="0.2">
      <c r="A176" s="23"/>
      <c r="B176" s="23"/>
      <c r="C176" s="45"/>
      <c r="D176" s="23"/>
      <c r="E176" s="23"/>
      <c r="F176" s="23"/>
      <c r="G176" s="23"/>
    </row>
    <row r="177" spans="1:7" x14ac:dyDescent="0.2">
      <c r="A177" s="23"/>
      <c r="B177" s="23"/>
      <c r="C177" s="45"/>
      <c r="D177" s="23"/>
      <c r="E177" s="23"/>
      <c r="F177" s="23"/>
      <c r="G177" s="23"/>
    </row>
    <row r="178" spans="1:7" x14ac:dyDescent="0.2">
      <c r="A178" s="23"/>
      <c r="B178" s="23"/>
      <c r="C178" s="45"/>
      <c r="D178" s="23"/>
      <c r="E178" s="23"/>
      <c r="F178" s="23"/>
      <c r="G178" s="23"/>
    </row>
    <row r="179" spans="1:7" x14ac:dyDescent="0.2">
      <c r="A179" s="23"/>
      <c r="B179" s="23"/>
      <c r="C179" s="45"/>
      <c r="D179" s="23"/>
      <c r="E179" s="23"/>
      <c r="F179" s="23"/>
      <c r="G179" s="23"/>
    </row>
    <row r="180" spans="1:7" x14ac:dyDescent="0.2">
      <c r="A180" s="23"/>
      <c r="B180" s="23"/>
      <c r="C180" s="45"/>
      <c r="D180" s="23"/>
      <c r="E180" s="23"/>
      <c r="F180" s="23"/>
      <c r="G180" s="23"/>
    </row>
    <row r="181" spans="1:7" x14ac:dyDescent="0.2">
      <c r="A181" s="23"/>
      <c r="B181" s="23"/>
      <c r="C181" s="45"/>
      <c r="D181" s="23"/>
      <c r="E181" s="23"/>
      <c r="F181" s="23"/>
      <c r="G181" s="23"/>
    </row>
    <row r="182" spans="1:7" x14ac:dyDescent="0.2">
      <c r="A182" s="23"/>
      <c r="B182" s="23"/>
      <c r="C182" s="45"/>
      <c r="D182" s="23"/>
      <c r="E182" s="23"/>
      <c r="F182" s="23"/>
      <c r="G182" s="23"/>
    </row>
  </sheetData>
  <autoFilter ref="A15:K115"/>
  <mergeCells count="4">
    <mergeCell ref="A11:D11"/>
    <mergeCell ref="A129:B129"/>
    <mergeCell ref="A133:B133"/>
    <mergeCell ref="A135:B135"/>
  </mergeCells>
  <hyperlinks>
    <hyperlink ref="A136" r:id="rId1" display="https://www.wavin.com/cs-cz/vseobecne-podminky"/>
    <hyperlink ref="A137" r:id="rId2"/>
  </hyperlinks>
  <pageMargins left="0.31496062992125984" right="0.17" top="0.27559055118110237" bottom="0.35433070866141736" header="0.15748031496062992" footer="0.15748031496062992"/>
  <pageSetup paperSize="9" scale="89" fitToHeight="0" orientation="portrait" r:id="rId3"/>
  <headerFooter alignWithMargins="0">
    <oddFooter>Stránka &amp;P z &amp;N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5:M180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G10" sqref="G10"/>
    </sheetView>
  </sheetViews>
  <sheetFormatPr defaultColWidth="9.42578125" defaultRowHeight="12.75" x14ac:dyDescent="0.2"/>
  <cols>
    <col min="1" max="1" width="10.5703125" style="27" customWidth="1"/>
    <col min="2" max="2" width="42.570312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" style="27" customWidth="1"/>
    <col min="7" max="7" width="12.5703125" style="27" customWidth="1"/>
    <col min="8" max="8" width="15.5703125" style="27" customWidth="1"/>
    <col min="9" max="9" width="35.85546875" style="23" bestFit="1" customWidth="1"/>
    <col min="10" max="13" width="9.42578125" style="23"/>
    <col min="14" max="16384" width="9.42578125" style="27"/>
  </cols>
  <sheetData>
    <row r="5" spans="1:13" s="83" customFormat="1" ht="10.5" customHeight="1" x14ac:dyDescent="0.2">
      <c r="A5" s="82"/>
      <c r="B5" s="4"/>
      <c r="D5" s="84"/>
      <c r="E5" s="85"/>
      <c r="F5" s="84"/>
      <c r="G5" s="85"/>
      <c r="H5" s="53"/>
    </row>
    <row r="6" spans="1:13" s="83" customFormat="1" ht="10.5" customHeight="1" x14ac:dyDescent="0.2">
      <c r="A6" s="82"/>
      <c r="B6" s="4"/>
      <c r="D6" s="84"/>
      <c r="E6" s="85"/>
      <c r="F6" s="84"/>
      <c r="G6" s="85"/>
      <c r="H6" s="53"/>
    </row>
    <row r="7" spans="1:13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3" s="83" customFormat="1" ht="9.75" customHeight="1" x14ac:dyDescent="0.2">
      <c r="A8" s="87"/>
      <c r="B8" s="91"/>
      <c r="C8" s="92"/>
      <c r="D8" s="84"/>
      <c r="E8" s="85"/>
      <c r="F8" s="84"/>
      <c r="G8" s="85"/>
      <c r="H8" s="53"/>
    </row>
    <row r="9" spans="1:13" s="83" customFormat="1" ht="10.5" customHeight="1" x14ac:dyDescent="0.2">
      <c r="A9" s="87"/>
      <c r="B9" s="91"/>
      <c r="C9" s="92"/>
      <c r="D9" s="84"/>
      <c r="E9" s="85"/>
      <c r="F9" s="84"/>
      <c r="G9" s="85"/>
      <c r="H9" s="53"/>
    </row>
    <row r="10" spans="1:13" s="83" customFormat="1" ht="10.5" customHeight="1" x14ac:dyDescent="0.2">
      <c r="A10" s="87"/>
      <c r="B10" s="5"/>
      <c r="C10" s="5"/>
      <c r="D10" s="88"/>
      <c r="E10" s="89">
        <v>44562</v>
      </c>
      <c r="F10" s="88" t="s">
        <v>479</v>
      </c>
      <c r="G10" s="101">
        <v>46143</v>
      </c>
      <c r="H10" s="53"/>
    </row>
    <row r="11" spans="1:13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  <c r="I11" s="12"/>
      <c r="J11" s="12"/>
      <c r="K11" s="12"/>
      <c r="L11" s="12"/>
      <c r="M11" s="12"/>
    </row>
    <row r="12" spans="1:13" ht="21" customHeight="1" x14ac:dyDescent="0.25">
      <c r="A12" s="241" t="s">
        <v>193</v>
      </c>
      <c r="B12" s="241"/>
      <c r="C12" s="241"/>
      <c r="D12" s="241"/>
      <c r="E12" s="17"/>
      <c r="F12" s="17"/>
      <c r="G12" s="4"/>
    </row>
    <row r="13" spans="1:13" ht="11.45" customHeight="1" x14ac:dyDescent="0.25">
      <c r="A13" s="46" t="s">
        <v>3467</v>
      </c>
      <c r="B13" s="137"/>
      <c r="C13" s="137"/>
      <c r="D13" s="137"/>
      <c r="E13" s="17"/>
      <c r="F13" s="17"/>
      <c r="G13" s="4"/>
    </row>
    <row r="14" spans="1:13" ht="12" customHeight="1" x14ac:dyDescent="0.2">
      <c r="A14" s="46" t="s">
        <v>1239</v>
      </c>
      <c r="B14" s="5"/>
      <c r="C14" s="11"/>
      <c r="D14" s="6" t="s">
        <v>194</v>
      </c>
      <c r="E14" s="4"/>
      <c r="F14" s="4"/>
      <c r="G14" s="4"/>
    </row>
    <row r="15" spans="1:13" ht="5.25" customHeight="1" x14ac:dyDescent="0.2">
      <c r="A15" s="2"/>
      <c r="D15" s="3"/>
      <c r="G15" s="29"/>
    </row>
    <row r="16" spans="1:13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04" t="s">
        <v>484</v>
      </c>
      <c r="G16" s="103">
        <v>0</v>
      </c>
      <c r="H16" s="80" t="s">
        <v>1560</v>
      </c>
      <c r="I16" s="80" t="s">
        <v>2007</v>
      </c>
    </row>
    <row r="17" spans="1:10" ht="12" customHeight="1" x14ac:dyDescent="0.2">
      <c r="A17" s="5" t="s">
        <v>3442</v>
      </c>
      <c r="B17" s="5" t="s">
        <v>3443</v>
      </c>
      <c r="C17" s="11">
        <v>2790</v>
      </c>
      <c r="D17" s="11">
        <f t="shared" ref="D17:D22" si="0">((100-$G$16)/100)*C17</f>
        <v>2790</v>
      </c>
      <c r="F17" s="11" t="s">
        <v>2472</v>
      </c>
      <c r="G17" s="11"/>
      <c r="H17" s="70" t="s">
        <v>3454</v>
      </c>
      <c r="I17" s="109" t="s">
        <v>3455</v>
      </c>
      <c r="J17" s="18"/>
    </row>
    <row r="18" spans="1:10" ht="12" customHeight="1" x14ac:dyDescent="0.2">
      <c r="A18" s="5" t="s">
        <v>125</v>
      </c>
      <c r="B18" s="5" t="s">
        <v>126</v>
      </c>
      <c r="C18" s="11">
        <v>5010</v>
      </c>
      <c r="D18" s="11">
        <f t="shared" si="0"/>
        <v>5010</v>
      </c>
      <c r="F18" s="11" t="s">
        <v>2472</v>
      </c>
      <c r="G18" s="11"/>
      <c r="H18" s="70" t="s">
        <v>2818</v>
      </c>
      <c r="I18" s="109" t="s">
        <v>2819</v>
      </c>
      <c r="J18" s="18"/>
    </row>
    <row r="19" spans="1:10" ht="12" customHeight="1" x14ac:dyDescent="0.2">
      <c r="A19" s="5" t="s">
        <v>3444</v>
      </c>
      <c r="B19" s="5" t="s">
        <v>3445</v>
      </c>
      <c r="C19" s="11">
        <v>3840</v>
      </c>
      <c r="D19" s="11">
        <f t="shared" si="0"/>
        <v>3840</v>
      </c>
      <c r="F19" s="11" t="s">
        <v>2472</v>
      </c>
      <c r="G19" s="11"/>
      <c r="H19" s="70" t="s">
        <v>3456</v>
      </c>
      <c r="I19" s="109" t="s">
        <v>3457</v>
      </c>
      <c r="J19" s="18"/>
    </row>
    <row r="20" spans="1:10" ht="12" customHeight="1" x14ac:dyDescent="0.2">
      <c r="A20" s="5" t="s">
        <v>127</v>
      </c>
      <c r="B20" s="5" t="s">
        <v>128</v>
      </c>
      <c r="C20" s="11">
        <v>6850</v>
      </c>
      <c r="D20" s="11">
        <f t="shared" si="0"/>
        <v>6850</v>
      </c>
      <c r="F20" s="11" t="s">
        <v>2472</v>
      </c>
      <c r="G20" s="11"/>
      <c r="H20" s="70" t="s">
        <v>2820</v>
      </c>
      <c r="I20" s="109" t="s">
        <v>2821</v>
      </c>
      <c r="J20" s="18"/>
    </row>
    <row r="21" spans="1:10" ht="12" customHeight="1" x14ac:dyDescent="0.2">
      <c r="A21" s="5" t="s">
        <v>3446</v>
      </c>
      <c r="B21" s="5" t="s">
        <v>3447</v>
      </c>
      <c r="C21" s="11">
        <v>5710</v>
      </c>
      <c r="D21" s="11">
        <f t="shared" si="0"/>
        <v>5710</v>
      </c>
      <c r="F21" s="11" t="s">
        <v>2472</v>
      </c>
      <c r="G21" s="11"/>
      <c r="H21" s="70" t="s">
        <v>3458</v>
      </c>
      <c r="I21" s="109" t="s">
        <v>3459</v>
      </c>
      <c r="J21" s="18"/>
    </row>
    <row r="22" spans="1:10" ht="12" customHeight="1" x14ac:dyDescent="0.2">
      <c r="A22" s="5" t="s">
        <v>129</v>
      </c>
      <c r="B22" s="5" t="s">
        <v>130</v>
      </c>
      <c r="C22" s="11">
        <v>10100</v>
      </c>
      <c r="D22" s="11">
        <f t="shared" si="0"/>
        <v>10100</v>
      </c>
      <c r="F22" s="11" t="s">
        <v>2472</v>
      </c>
      <c r="G22" s="11"/>
      <c r="H22" s="70" t="s">
        <v>2822</v>
      </c>
      <c r="I22" s="109" t="s">
        <v>2823</v>
      </c>
      <c r="J22" s="18"/>
    </row>
    <row r="23" spans="1:10" ht="12" customHeight="1" x14ac:dyDescent="0.2">
      <c r="A23" s="5" t="s">
        <v>3448</v>
      </c>
      <c r="B23" s="5" t="s">
        <v>3449</v>
      </c>
      <c r="C23" s="11">
        <v>8950</v>
      </c>
      <c r="D23" s="11">
        <f t="shared" ref="D23:D28" si="1">((100-$G$16)/100)*C23</f>
        <v>8950</v>
      </c>
      <c r="F23" s="11" t="s">
        <v>2472</v>
      </c>
      <c r="G23" s="11"/>
      <c r="H23" s="70" t="s">
        <v>3460</v>
      </c>
      <c r="I23" s="109" t="s">
        <v>3461</v>
      </c>
      <c r="J23" s="18"/>
    </row>
    <row r="24" spans="1:10" ht="12" customHeight="1" x14ac:dyDescent="0.2">
      <c r="A24" s="5" t="s">
        <v>131</v>
      </c>
      <c r="B24" s="5" t="s">
        <v>132</v>
      </c>
      <c r="C24" s="11">
        <v>16970</v>
      </c>
      <c r="D24" s="11">
        <f t="shared" si="1"/>
        <v>16970</v>
      </c>
      <c r="F24" s="11" t="s">
        <v>2472</v>
      </c>
      <c r="G24" s="11"/>
      <c r="H24" s="70" t="s">
        <v>2824</v>
      </c>
      <c r="I24" s="109" t="s">
        <v>2825</v>
      </c>
      <c r="J24" s="18"/>
    </row>
    <row r="25" spans="1:10" ht="12" customHeight="1" x14ac:dyDescent="0.2">
      <c r="A25" s="5" t="s">
        <v>3450</v>
      </c>
      <c r="B25" s="5" t="s">
        <v>3451</v>
      </c>
      <c r="C25" s="11">
        <v>14910</v>
      </c>
      <c r="D25" s="11">
        <f t="shared" si="1"/>
        <v>14910</v>
      </c>
      <c r="F25" s="11" t="s">
        <v>2472</v>
      </c>
      <c r="G25" s="11"/>
      <c r="H25" s="70" t="s">
        <v>3462</v>
      </c>
      <c r="I25" s="109" t="s">
        <v>3463</v>
      </c>
      <c r="J25" s="18"/>
    </row>
    <row r="26" spans="1:10" ht="12" customHeight="1" x14ac:dyDescent="0.2">
      <c r="A26" s="5" t="s">
        <v>133</v>
      </c>
      <c r="B26" s="5" t="s">
        <v>134</v>
      </c>
      <c r="C26" s="11">
        <v>25860</v>
      </c>
      <c r="D26" s="11">
        <f t="shared" si="1"/>
        <v>25860</v>
      </c>
      <c r="F26" s="11" t="s">
        <v>2472</v>
      </c>
      <c r="G26" s="11"/>
      <c r="H26" s="70" t="s">
        <v>2826</v>
      </c>
      <c r="I26" s="109" t="s">
        <v>2827</v>
      </c>
      <c r="J26" s="18"/>
    </row>
    <row r="27" spans="1:10" ht="12" customHeight="1" x14ac:dyDescent="0.2">
      <c r="A27" s="5" t="s">
        <v>3452</v>
      </c>
      <c r="B27" s="5" t="s">
        <v>3453</v>
      </c>
      <c r="C27" s="11">
        <v>24960</v>
      </c>
      <c r="D27" s="11">
        <f t="shared" si="1"/>
        <v>24960</v>
      </c>
      <c r="F27" s="11" t="s">
        <v>2472</v>
      </c>
      <c r="G27" s="11"/>
      <c r="H27" s="70" t="s">
        <v>3464</v>
      </c>
      <c r="I27" s="109" t="s">
        <v>3465</v>
      </c>
      <c r="J27" s="18"/>
    </row>
    <row r="28" spans="1:10" ht="12" customHeight="1" x14ac:dyDescent="0.2">
      <c r="A28" s="5" t="s">
        <v>135</v>
      </c>
      <c r="B28" s="5" t="s">
        <v>136</v>
      </c>
      <c r="C28" s="11">
        <v>41140</v>
      </c>
      <c r="D28" s="11">
        <f t="shared" si="1"/>
        <v>41140</v>
      </c>
      <c r="F28" s="11" t="s">
        <v>2472</v>
      </c>
      <c r="G28" s="11"/>
      <c r="H28" s="70" t="s">
        <v>2828</v>
      </c>
      <c r="I28" s="109" t="s">
        <v>2829</v>
      </c>
      <c r="J28" s="18"/>
    </row>
    <row r="29" spans="1:10" ht="5.25" customHeight="1" x14ac:dyDescent="0.2">
      <c r="A29" s="5"/>
      <c r="B29" s="5"/>
      <c r="C29" s="11"/>
      <c r="D29" s="11"/>
      <c r="F29" s="11"/>
      <c r="G29" s="11"/>
      <c r="H29" s="70"/>
      <c r="I29" s="11"/>
      <c r="J29" s="18"/>
    </row>
    <row r="30" spans="1:10" ht="12" customHeight="1" x14ac:dyDescent="0.2">
      <c r="A30" s="5" t="s">
        <v>716</v>
      </c>
      <c r="B30" s="5" t="s">
        <v>137</v>
      </c>
      <c r="C30" s="11">
        <v>600</v>
      </c>
      <c r="D30" s="11">
        <f t="shared" ref="D30:D91" si="2">((100-$G$16)/100)*C30</f>
        <v>600</v>
      </c>
      <c r="F30" s="11" t="s">
        <v>2472</v>
      </c>
      <c r="G30" s="11"/>
      <c r="H30" s="70" t="s">
        <v>2830</v>
      </c>
      <c r="I30" s="109" t="s">
        <v>2831</v>
      </c>
      <c r="J30" s="18"/>
    </row>
    <row r="31" spans="1:10" ht="12" customHeight="1" x14ac:dyDescent="0.2">
      <c r="A31" s="5" t="s">
        <v>717</v>
      </c>
      <c r="B31" s="5" t="s">
        <v>138</v>
      </c>
      <c r="C31" s="11">
        <v>870</v>
      </c>
      <c r="D31" s="11">
        <f t="shared" si="2"/>
        <v>870</v>
      </c>
      <c r="F31" s="11" t="s">
        <v>2472</v>
      </c>
      <c r="G31" s="11"/>
      <c r="H31" s="70" t="s">
        <v>2832</v>
      </c>
      <c r="I31" s="109" t="s">
        <v>2833</v>
      </c>
      <c r="J31" s="18"/>
    </row>
    <row r="32" spans="1:10" ht="12" customHeight="1" x14ac:dyDescent="0.2">
      <c r="A32" s="5" t="s">
        <v>718</v>
      </c>
      <c r="B32" s="5" t="s">
        <v>139</v>
      </c>
      <c r="C32" s="11">
        <v>1560</v>
      </c>
      <c r="D32" s="11">
        <f t="shared" si="2"/>
        <v>1560</v>
      </c>
      <c r="F32" s="11" t="s">
        <v>2472</v>
      </c>
      <c r="G32" s="11"/>
      <c r="H32" s="70" t="s">
        <v>2834</v>
      </c>
      <c r="I32" s="109" t="s">
        <v>2835</v>
      </c>
      <c r="J32" s="18"/>
    </row>
    <row r="33" spans="1:10" ht="12" customHeight="1" x14ac:dyDescent="0.2">
      <c r="A33" s="5" t="s">
        <v>719</v>
      </c>
      <c r="B33" s="5" t="s">
        <v>140</v>
      </c>
      <c r="C33" s="11">
        <v>2520</v>
      </c>
      <c r="D33" s="11">
        <f t="shared" si="2"/>
        <v>2520</v>
      </c>
      <c r="F33" s="11" t="s">
        <v>2472</v>
      </c>
      <c r="G33" s="11"/>
      <c r="H33" s="70" t="s">
        <v>2836</v>
      </c>
      <c r="I33" s="109" t="s">
        <v>2837</v>
      </c>
      <c r="J33" s="18"/>
    </row>
    <row r="34" spans="1:10" ht="12" customHeight="1" x14ac:dyDescent="0.2">
      <c r="A34" s="5" t="s">
        <v>720</v>
      </c>
      <c r="B34" s="5" t="s">
        <v>141</v>
      </c>
      <c r="C34" s="11">
        <v>5290</v>
      </c>
      <c r="D34" s="11">
        <f t="shared" si="2"/>
        <v>5290</v>
      </c>
      <c r="F34" s="11" t="s">
        <v>2472</v>
      </c>
      <c r="G34" s="11"/>
      <c r="H34" s="70" t="s">
        <v>2838</v>
      </c>
      <c r="I34" s="109" t="s">
        <v>2839</v>
      </c>
      <c r="J34" s="18"/>
    </row>
    <row r="35" spans="1:10" ht="12" customHeight="1" x14ac:dyDescent="0.2">
      <c r="A35" s="23" t="s">
        <v>721</v>
      </c>
      <c r="B35" s="5" t="s">
        <v>142</v>
      </c>
      <c r="C35" s="11">
        <v>2920</v>
      </c>
      <c r="D35" s="11">
        <f t="shared" si="2"/>
        <v>2920</v>
      </c>
      <c r="F35" s="11" t="s">
        <v>2472</v>
      </c>
      <c r="G35" s="11"/>
      <c r="H35" s="70" t="s">
        <v>2840</v>
      </c>
      <c r="I35" s="109" t="s">
        <v>2841</v>
      </c>
      <c r="J35" s="18"/>
    </row>
    <row r="36" spans="1:10" ht="12" customHeight="1" x14ac:dyDescent="0.2">
      <c r="A36" s="23" t="s">
        <v>722</v>
      </c>
      <c r="B36" s="5" t="s">
        <v>143</v>
      </c>
      <c r="C36" s="11">
        <v>3460</v>
      </c>
      <c r="D36" s="11">
        <f t="shared" si="2"/>
        <v>3460</v>
      </c>
      <c r="F36" s="11" t="s">
        <v>2472</v>
      </c>
      <c r="G36" s="11"/>
      <c r="H36" s="70" t="s">
        <v>2842</v>
      </c>
      <c r="I36" s="109" t="s">
        <v>2843</v>
      </c>
      <c r="J36" s="18"/>
    </row>
    <row r="37" spans="1:10" ht="12" customHeight="1" x14ac:dyDescent="0.2">
      <c r="A37" s="23" t="s">
        <v>723</v>
      </c>
      <c r="B37" s="5" t="s">
        <v>144</v>
      </c>
      <c r="C37" s="11">
        <v>3620</v>
      </c>
      <c r="D37" s="11">
        <f t="shared" si="2"/>
        <v>3620</v>
      </c>
      <c r="F37" s="11" t="s">
        <v>2472</v>
      </c>
      <c r="G37" s="11"/>
      <c r="H37" s="70" t="s">
        <v>2844</v>
      </c>
      <c r="I37" s="109" t="s">
        <v>2845</v>
      </c>
      <c r="J37" s="18"/>
    </row>
    <row r="38" spans="1:10" ht="12" customHeight="1" x14ac:dyDescent="0.2">
      <c r="A38" s="23" t="s">
        <v>724</v>
      </c>
      <c r="B38" s="5" t="s">
        <v>145</v>
      </c>
      <c r="C38" s="11">
        <v>4340</v>
      </c>
      <c r="D38" s="11">
        <f t="shared" si="2"/>
        <v>4340</v>
      </c>
      <c r="F38" s="11" t="s">
        <v>2472</v>
      </c>
      <c r="G38" s="11"/>
      <c r="H38" s="70" t="s">
        <v>2846</v>
      </c>
      <c r="I38" s="109" t="s">
        <v>2847</v>
      </c>
      <c r="J38" s="18"/>
    </row>
    <row r="39" spans="1:10" ht="12" customHeight="1" x14ac:dyDescent="0.2">
      <c r="A39" s="23" t="s">
        <v>725</v>
      </c>
      <c r="B39" s="5" t="s">
        <v>146</v>
      </c>
      <c r="C39" s="11">
        <v>5030</v>
      </c>
      <c r="D39" s="11">
        <f t="shared" si="2"/>
        <v>5030</v>
      </c>
      <c r="F39" s="11" t="s">
        <v>2472</v>
      </c>
      <c r="G39" s="11"/>
      <c r="H39" s="70" t="s">
        <v>2848</v>
      </c>
      <c r="I39" s="109" t="s">
        <v>2849</v>
      </c>
      <c r="J39" s="18"/>
    </row>
    <row r="40" spans="1:10" ht="12" customHeight="1" x14ac:dyDescent="0.2">
      <c r="A40" s="23" t="s">
        <v>726</v>
      </c>
      <c r="B40" s="5" t="s">
        <v>147</v>
      </c>
      <c r="C40" s="11">
        <v>7170</v>
      </c>
      <c r="D40" s="11">
        <f t="shared" si="2"/>
        <v>7170</v>
      </c>
      <c r="F40" s="11" t="s">
        <v>2472</v>
      </c>
      <c r="G40" s="11"/>
      <c r="H40" s="70" t="s">
        <v>2850</v>
      </c>
      <c r="I40" s="109" t="s">
        <v>2851</v>
      </c>
      <c r="J40" s="18"/>
    </row>
    <row r="41" spans="1:10" ht="12" customHeight="1" x14ac:dyDescent="0.2">
      <c r="A41" s="23" t="s">
        <v>727</v>
      </c>
      <c r="B41" s="5" t="s">
        <v>148</v>
      </c>
      <c r="C41" s="11">
        <v>5410</v>
      </c>
      <c r="D41" s="11">
        <f t="shared" si="2"/>
        <v>5410</v>
      </c>
      <c r="F41" s="11" t="s">
        <v>2472</v>
      </c>
      <c r="G41" s="11"/>
      <c r="H41" s="70" t="s">
        <v>2852</v>
      </c>
      <c r="I41" s="109" t="s">
        <v>2853</v>
      </c>
      <c r="J41" s="18"/>
    </row>
    <row r="42" spans="1:10" ht="12" customHeight="1" x14ac:dyDescent="0.2">
      <c r="A42" s="23" t="s">
        <v>728</v>
      </c>
      <c r="B42" s="5" t="s">
        <v>149</v>
      </c>
      <c r="C42" s="11">
        <v>5960</v>
      </c>
      <c r="D42" s="11">
        <f t="shared" si="2"/>
        <v>5960</v>
      </c>
      <c r="F42" s="11" t="s">
        <v>2472</v>
      </c>
      <c r="G42" s="11"/>
      <c r="H42" s="70" t="s">
        <v>2854</v>
      </c>
      <c r="I42" s="109" t="s">
        <v>2855</v>
      </c>
      <c r="J42" s="18"/>
    </row>
    <row r="43" spans="1:10" ht="12" customHeight="1" x14ac:dyDescent="0.2">
      <c r="A43" s="23" t="s">
        <v>729</v>
      </c>
      <c r="B43" s="5" t="s">
        <v>150</v>
      </c>
      <c r="C43" s="11">
        <v>7060</v>
      </c>
      <c r="D43" s="11">
        <f t="shared" si="2"/>
        <v>7060</v>
      </c>
      <c r="F43" s="11" t="s">
        <v>2472</v>
      </c>
      <c r="G43" s="11"/>
      <c r="H43" s="70" t="s">
        <v>2856</v>
      </c>
      <c r="I43" s="109" t="s">
        <v>2857</v>
      </c>
      <c r="J43" s="18"/>
    </row>
    <row r="44" spans="1:10" ht="12" customHeight="1" x14ac:dyDescent="0.2">
      <c r="A44" s="23" t="s">
        <v>730</v>
      </c>
      <c r="B44" s="5" t="s">
        <v>151</v>
      </c>
      <c r="C44" s="11">
        <v>8520</v>
      </c>
      <c r="D44" s="11">
        <f t="shared" si="2"/>
        <v>8520</v>
      </c>
      <c r="F44" s="11" t="s">
        <v>2472</v>
      </c>
      <c r="G44" s="11"/>
      <c r="H44" s="70" t="s">
        <v>2858</v>
      </c>
      <c r="I44" s="109" t="s">
        <v>2859</v>
      </c>
      <c r="J44" s="18"/>
    </row>
    <row r="45" spans="1:10" ht="12" customHeight="1" x14ac:dyDescent="0.2">
      <c r="A45" s="23" t="s">
        <v>731</v>
      </c>
      <c r="B45" s="5" t="s">
        <v>152</v>
      </c>
      <c r="C45" s="11">
        <v>12930</v>
      </c>
      <c r="D45" s="11">
        <f t="shared" si="2"/>
        <v>12930</v>
      </c>
      <c r="F45" s="11" t="s">
        <v>2472</v>
      </c>
      <c r="G45" s="11"/>
      <c r="H45" s="70" t="s">
        <v>2860</v>
      </c>
      <c r="I45" s="109" t="s">
        <v>2861</v>
      </c>
      <c r="J45" s="18"/>
    </row>
    <row r="46" spans="1:10" ht="12" customHeight="1" x14ac:dyDescent="0.2">
      <c r="A46" s="23" t="s">
        <v>732</v>
      </c>
      <c r="B46" s="5" t="s">
        <v>153</v>
      </c>
      <c r="C46" s="11">
        <v>6720</v>
      </c>
      <c r="D46" s="11">
        <f t="shared" si="2"/>
        <v>6720</v>
      </c>
      <c r="F46" s="11" t="s">
        <v>2472</v>
      </c>
      <c r="G46" s="11"/>
      <c r="H46" s="70" t="s">
        <v>2862</v>
      </c>
      <c r="I46" s="109" t="s">
        <v>2863</v>
      </c>
      <c r="J46" s="18"/>
    </row>
    <row r="47" spans="1:10" ht="12" customHeight="1" x14ac:dyDescent="0.2">
      <c r="A47" s="23" t="s">
        <v>733</v>
      </c>
      <c r="B47" s="5" t="s">
        <v>154</v>
      </c>
      <c r="C47" s="11">
        <v>10890</v>
      </c>
      <c r="D47" s="11">
        <f t="shared" si="2"/>
        <v>10890</v>
      </c>
      <c r="F47" s="11" t="s">
        <v>2472</v>
      </c>
      <c r="G47" s="11"/>
      <c r="H47" s="70" t="s">
        <v>2864</v>
      </c>
      <c r="I47" s="109" t="s">
        <v>2865</v>
      </c>
      <c r="J47" s="18"/>
    </row>
    <row r="48" spans="1:10" ht="12" customHeight="1" x14ac:dyDescent="0.2">
      <c r="A48" s="23" t="s">
        <v>734</v>
      </c>
      <c r="B48" s="5" t="s">
        <v>155</v>
      </c>
      <c r="C48" s="11">
        <v>11430</v>
      </c>
      <c r="D48" s="11">
        <f t="shared" si="2"/>
        <v>11430</v>
      </c>
      <c r="F48" s="11" t="s">
        <v>2472</v>
      </c>
      <c r="G48" s="11"/>
      <c r="H48" s="70" t="s">
        <v>2866</v>
      </c>
      <c r="I48" s="109" t="s">
        <v>2867</v>
      </c>
      <c r="J48" s="18"/>
    </row>
    <row r="49" spans="1:10" ht="12" customHeight="1" x14ac:dyDescent="0.2">
      <c r="A49" s="118" t="s">
        <v>735</v>
      </c>
      <c r="B49" s="119" t="s">
        <v>156</v>
      </c>
      <c r="C49" s="234">
        <v>0</v>
      </c>
      <c r="D49" s="120">
        <f t="shared" si="2"/>
        <v>0</v>
      </c>
      <c r="F49" s="106" t="s">
        <v>2448</v>
      </c>
      <c r="G49" s="11"/>
      <c r="H49" s="70" t="s">
        <v>2868</v>
      </c>
      <c r="I49" s="109" t="s">
        <v>2869</v>
      </c>
      <c r="J49" s="18"/>
    </row>
    <row r="50" spans="1:10" ht="12" customHeight="1" x14ac:dyDescent="0.2">
      <c r="A50" s="121" t="s">
        <v>736</v>
      </c>
      <c r="B50" s="122" t="s">
        <v>157</v>
      </c>
      <c r="C50" s="45">
        <v>22800</v>
      </c>
      <c r="D50" s="123">
        <f t="shared" si="2"/>
        <v>22800</v>
      </c>
      <c r="F50" s="106" t="s">
        <v>2473</v>
      </c>
      <c r="G50" s="11"/>
      <c r="H50" s="70" t="s">
        <v>2870</v>
      </c>
      <c r="I50" s="109" t="s">
        <v>2871</v>
      </c>
      <c r="J50" s="18"/>
    </row>
    <row r="51" spans="1:10" ht="12" customHeight="1" x14ac:dyDescent="0.2">
      <c r="A51" s="118" t="s">
        <v>737</v>
      </c>
      <c r="B51" s="119" t="s">
        <v>158</v>
      </c>
      <c r="C51" s="234">
        <v>0</v>
      </c>
      <c r="D51" s="120">
        <f t="shared" si="2"/>
        <v>0</v>
      </c>
      <c r="F51" s="106" t="s">
        <v>2448</v>
      </c>
      <c r="G51" s="11"/>
      <c r="H51" s="70" t="s">
        <v>2872</v>
      </c>
      <c r="I51" s="109" t="s">
        <v>2873</v>
      </c>
      <c r="J51" s="18"/>
    </row>
    <row r="52" spans="1:10" ht="12" customHeight="1" x14ac:dyDescent="0.2">
      <c r="A52" s="23" t="s">
        <v>738</v>
      </c>
      <c r="B52" s="5" t="s">
        <v>159</v>
      </c>
      <c r="C52" s="11">
        <v>2720</v>
      </c>
      <c r="D52" s="11">
        <f t="shared" si="2"/>
        <v>2720</v>
      </c>
      <c r="F52" s="11" t="s">
        <v>2472</v>
      </c>
      <c r="G52" s="11"/>
      <c r="H52" s="70" t="s">
        <v>2874</v>
      </c>
      <c r="I52" s="109" t="s">
        <v>2875</v>
      </c>
      <c r="J52" s="18"/>
    </row>
    <row r="53" spans="1:10" ht="12" customHeight="1" x14ac:dyDescent="0.2">
      <c r="A53" s="23" t="s">
        <v>739</v>
      </c>
      <c r="B53" s="5" t="s">
        <v>160</v>
      </c>
      <c r="C53" s="11">
        <v>3530</v>
      </c>
      <c r="D53" s="11">
        <f t="shared" si="2"/>
        <v>3530</v>
      </c>
      <c r="F53" s="11" t="s">
        <v>2472</v>
      </c>
      <c r="G53" s="11"/>
      <c r="H53" s="70" t="s">
        <v>2876</v>
      </c>
      <c r="I53" s="109" t="s">
        <v>2877</v>
      </c>
      <c r="J53" s="18"/>
    </row>
    <row r="54" spans="1:10" ht="12" customHeight="1" x14ac:dyDescent="0.2">
      <c r="A54" s="23" t="s">
        <v>740</v>
      </c>
      <c r="B54" s="5" t="s">
        <v>161</v>
      </c>
      <c r="C54" s="11">
        <v>3950</v>
      </c>
      <c r="D54" s="11">
        <f t="shared" si="2"/>
        <v>3950</v>
      </c>
      <c r="F54" s="11" t="s">
        <v>2472</v>
      </c>
      <c r="G54" s="11"/>
      <c r="H54" s="70" t="s">
        <v>2878</v>
      </c>
      <c r="I54" s="109" t="s">
        <v>2879</v>
      </c>
      <c r="J54" s="18"/>
    </row>
    <row r="55" spans="1:10" ht="12" customHeight="1" x14ac:dyDescent="0.2">
      <c r="A55" s="23" t="s">
        <v>741</v>
      </c>
      <c r="B55" s="5" t="s">
        <v>162</v>
      </c>
      <c r="C55" s="11">
        <v>4690</v>
      </c>
      <c r="D55" s="11">
        <f t="shared" si="2"/>
        <v>4690</v>
      </c>
      <c r="F55" s="11" t="s">
        <v>2472</v>
      </c>
      <c r="G55" s="11"/>
      <c r="H55" s="70" t="s">
        <v>2880</v>
      </c>
      <c r="I55" s="109" t="s">
        <v>2881</v>
      </c>
      <c r="J55" s="18"/>
    </row>
    <row r="56" spans="1:10" ht="12" customHeight="1" x14ac:dyDescent="0.2">
      <c r="A56" s="23" t="s">
        <v>742</v>
      </c>
      <c r="B56" s="5" t="s">
        <v>163</v>
      </c>
      <c r="C56" s="11">
        <v>4720</v>
      </c>
      <c r="D56" s="11">
        <f t="shared" si="2"/>
        <v>4720</v>
      </c>
      <c r="F56" s="11" t="s">
        <v>2472</v>
      </c>
      <c r="G56" s="11"/>
      <c r="H56" s="70" t="s">
        <v>2882</v>
      </c>
      <c r="I56" s="109" t="s">
        <v>2883</v>
      </c>
      <c r="J56" s="18"/>
    </row>
    <row r="57" spans="1:10" ht="12" customHeight="1" x14ac:dyDescent="0.2">
      <c r="A57" s="118" t="s">
        <v>743</v>
      </c>
      <c r="B57" s="119" t="s">
        <v>164</v>
      </c>
      <c r="C57" s="234">
        <v>0</v>
      </c>
      <c r="D57" s="120">
        <f t="shared" si="2"/>
        <v>0</v>
      </c>
      <c r="F57" s="106" t="s">
        <v>2448</v>
      </c>
      <c r="G57" s="11"/>
      <c r="H57" s="70" t="s">
        <v>2884</v>
      </c>
      <c r="I57" s="109" t="s">
        <v>2885</v>
      </c>
      <c r="J57" s="18"/>
    </row>
    <row r="58" spans="1:10" ht="12" customHeight="1" x14ac:dyDescent="0.2">
      <c r="A58" s="23" t="s">
        <v>744</v>
      </c>
      <c r="B58" s="5" t="s">
        <v>165</v>
      </c>
      <c r="C58" s="11">
        <v>6300</v>
      </c>
      <c r="D58" s="11">
        <f t="shared" si="2"/>
        <v>6300</v>
      </c>
      <c r="F58" s="11" t="s">
        <v>2472</v>
      </c>
      <c r="G58" s="11"/>
      <c r="H58" s="70" t="s">
        <v>2886</v>
      </c>
      <c r="I58" s="109" t="s">
        <v>2887</v>
      </c>
      <c r="J58" s="18"/>
    </row>
    <row r="59" spans="1:10" ht="12" customHeight="1" x14ac:dyDescent="0.2">
      <c r="A59" s="118" t="s">
        <v>745</v>
      </c>
      <c r="B59" s="119" t="s">
        <v>166</v>
      </c>
      <c r="C59" s="234">
        <v>0</v>
      </c>
      <c r="D59" s="120">
        <f t="shared" si="2"/>
        <v>0</v>
      </c>
      <c r="F59" s="106" t="s">
        <v>2448</v>
      </c>
      <c r="G59" s="11"/>
      <c r="H59" s="70" t="s">
        <v>2888</v>
      </c>
      <c r="I59" s="109" t="s">
        <v>2889</v>
      </c>
      <c r="J59" s="18"/>
    </row>
    <row r="60" spans="1:10" ht="12" customHeight="1" x14ac:dyDescent="0.2">
      <c r="A60" s="118" t="s">
        <v>746</v>
      </c>
      <c r="B60" s="119" t="s">
        <v>167</v>
      </c>
      <c r="C60" s="234">
        <v>0</v>
      </c>
      <c r="D60" s="120">
        <f t="shared" si="2"/>
        <v>0</v>
      </c>
      <c r="F60" s="106" t="s">
        <v>2448</v>
      </c>
      <c r="G60" s="11"/>
      <c r="H60" s="70" t="s">
        <v>2890</v>
      </c>
      <c r="I60" s="109" t="s">
        <v>2891</v>
      </c>
      <c r="J60" s="18"/>
    </row>
    <row r="61" spans="1:10" ht="12" customHeight="1" x14ac:dyDescent="0.2">
      <c r="A61" s="23" t="s">
        <v>747</v>
      </c>
      <c r="B61" s="5" t="s">
        <v>168</v>
      </c>
      <c r="C61" s="11">
        <v>9990</v>
      </c>
      <c r="D61" s="11">
        <f t="shared" si="2"/>
        <v>9990</v>
      </c>
      <c r="F61" s="11" t="s">
        <v>2472</v>
      </c>
      <c r="G61" s="11"/>
      <c r="H61" s="70" t="s">
        <v>2892</v>
      </c>
      <c r="I61" s="109" t="s">
        <v>2893</v>
      </c>
      <c r="J61" s="18"/>
    </row>
    <row r="62" spans="1:10" ht="12" customHeight="1" x14ac:dyDescent="0.2">
      <c r="A62" s="23" t="s">
        <v>748</v>
      </c>
      <c r="B62" s="5" t="s">
        <v>169</v>
      </c>
      <c r="C62" s="11">
        <v>12590</v>
      </c>
      <c r="D62" s="11">
        <f t="shared" si="2"/>
        <v>12590</v>
      </c>
      <c r="F62" s="11" t="s">
        <v>2472</v>
      </c>
      <c r="G62" s="11"/>
      <c r="H62" s="70" t="s">
        <v>2894</v>
      </c>
      <c r="I62" s="109" t="s">
        <v>2895</v>
      </c>
      <c r="J62" s="18"/>
    </row>
    <row r="63" spans="1:10" ht="12" customHeight="1" x14ac:dyDescent="0.2">
      <c r="A63" s="23" t="s">
        <v>749</v>
      </c>
      <c r="B63" s="5" t="s">
        <v>170</v>
      </c>
      <c r="C63" s="11">
        <v>13990</v>
      </c>
      <c r="D63" s="11">
        <f t="shared" si="2"/>
        <v>13990</v>
      </c>
      <c r="F63" s="11" t="s">
        <v>2472</v>
      </c>
      <c r="G63" s="11"/>
      <c r="H63" s="70" t="s">
        <v>2896</v>
      </c>
      <c r="I63" s="109" t="s">
        <v>2897</v>
      </c>
      <c r="J63" s="18"/>
    </row>
    <row r="64" spans="1:10" ht="12" customHeight="1" x14ac:dyDescent="0.2">
      <c r="A64" s="23" t="s">
        <v>750</v>
      </c>
      <c r="B64" s="5" t="s">
        <v>171</v>
      </c>
      <c r="C64" s="11">
        <v>1250</v>
      </c>
      <c r="D64" s="11">
        <f t="shared" si="2"/>
        <v>1250</v>
      </c>
      <c r="F64" s="11" t="s">
        <v>2472</v>
      </c>
      <c r="G64" s="11"/>
      <c r="H64" s="70" t="s">
        <v>2898</v>
      </c>
      <c r="I64" s="109" t="s">
        <v>2899</v>
      </c>
      <c r="J64" s="18"/>
    </row>
    <row r="65" spans="1:10" ht="12" customHeight="1" x14ac:dyDescent="0.2">
      <c r="A65" s="23" t="s">
        <v>751</v>
      </c>
      <c r="B65" s="5" t="s">
        <v>172</v>
      </c>
      <c r="C65" s="11">
        <v>2100</v>
      </c>
      <c r="D65" s="11">
        <f t="shared" si="2"/>
        <v>2100</v>
      </c>
      <c r="F65" s="11" t="s">
        <v>2472</v>
      </c>
      <c r="G65" s="11"/>
      <c r="H65" s="70" t="s">
        <v>2900</v>
      </c>
      <c r="I65" s="109" t="s">
        <v>2901</v>
      </c>
      <c r="J65" s="18"/>
    </row>
    <row r="66" spans="1:10" ht="12" customHeight="1" x14ac:dyDescent="0.2">
      <c r="A66" s="23" t="s">
        <v>752</v>
      </c>
      <c r="B66" s="5" t="s">
        <v>173</v>
      </c>
      <c r="C66" s="11">
        <v>3100</v>
      </c>
      <c r="D66" s="11">
        <f t="shared" si="2"/>
        <v>3100</v>
      </c>
      <c r="F66" s="11" t="s">
        <v>2472</v>
      </c>
      <c r="G66" s="11"/>
      <c r="H66" s="70" t="s">
        <v>2902</v>
      </c>
      <c r="I66" s="109" t="s">
        <v>2903</v>
      </c>
      <c r="J66" s="18"/>
    </row>
    <row r="67" spans="1:10" ht="12" customHeight="1" x14ac:dyDescent="0.2">
      <c r="A67" s="121" t="s">
        <v>753</v>
      </c>
      <c r="B67" s="122" t="s">
        <v>174</v>
      </c>
      <c r="C67" s="45">
        <v>6140</v>
      </c>
      <c r="D67" s="123">
        <f t="shared" si="2"/>
        <v>6140</v>
      </c>
      <c r="F67" s="106" t="s">
        <v>2473</v>
      </c>
      <c r="G67" s="11"/>
      <c r="H67" s="70" t="s">
        <v>2904</v>
      </c>
      <c r="I67" s="109" t="s">
        <v>2905</v>
      </c>
      <c r="J67" s="18"/>
    </row>
    <row r="68" spans="1:10" ht="12" customHeight="1" x14ac:dyDescent="0.2">
      <c r="A68" s="23" t="s">
        <v>754</v>
      </c>
      <c r="B68" s="5" t="s">
        <v>175</v>
      </c>
      <c r="C68" s="11">
        <v>1400</v>
      </c>
      <c r="D68" s="11">
        <f t="shared" si="2"/>
        <v>1400</v>
      </c>
      <c r="F68" s="11" t="s">
        <v>2472</v>
      </c>
      <c r="G68" s="11"/>
      <c r="H68" s="70" t="s">
        <v>2906</v>
      </c>
      <c r="I68" s="109" t="s">
        <v>2907</v>
      </c>
      <c r="J68" s="18"/>
    </row>
    <row r="69" spans="1:10" ht="12" customHeight="1" x14ac:dyDescent="0.2">
      <c r="A69" s="23" t="s">
        <v>755</v>
      </c>
      <c r="B69" s="5" t="s">
        <v>176</v>
      </c>
      <c r="C69" s="11">
        <v>2560</v>
      </c>
      <c r="D69" s="11">
        <f t="shared" si="2"/>
        <v>2560</v>
      </c>
      <c r="F69" s="11" t="s">
        <v>2472</v>
      </c>
      <c r="G69" s="11"/>
      <c r="H69" s="70" t="s">
        <v>2908</v>
      </c>
      <c r="I69" s="109" t="s">
        <v>2909</v>
      </c>
      <c r="J69" s="18"/>
    </row>
    <row r="70" spans="1:10" ht="12" customHeight="1" x14ac:dyDescent="0.2">
      <c r="A70" s="23" t="s">
        <v>756</v>
      </c>
      <c r="B70" s="5" t="s">
        <v>177</v>
      </c>
      <c r="C70" s="11">
        <v>4380</v>
      </c>
      <c r="D70" s="11">
        <f t="shared" si="2"/>
        <v>4380</v>
      </c>
      <c r="F70" s="11" t="s">
        <v>2472</v>
      </c>
      <c r="G70" s="11"/>
      <c r="H70" s="70" t="s">
        <v>2910</v>
      </c>
      <c r="I70" s="109" t="s">
        <v>2911</v>
      </c>
      <c r="J70" s="18"/>
    </row>
    <row r="71" spans="1:10" ht="12" customHeight="1" x14ac:dyDescent="0.2">
      <c r="A71" s="118" t="s">
        <v>757</v>
      </c>
      <c r="B71" s="119" t="s">
        <v>178</v>
      </c>
      <c r="C71" s="234">
        <v>0</v>
      </c>
      <c r="D71" s="120">
        <f t="shared" si="2"/>
        <v>0</v>
      </c>
      <c r="F71" s="106" t="s">
        <v>2448</v>
      </c>
      <c r="G71" s="11"/>
      <c r="H71" s="70" t="s">
        <v>2912</v>
      </c>
      <c r="I71" s="109" t="s">
        <v>2913</v>
      </c>
      <c r="J71" s="18"/>
    </row>
    <row r="72" spans="1:10" ht="12" customHeight="1" x14ac:dyDescent="0.2">
      <c r="A72" s="23" t="s">
        <v>2474</v>
      </c>
      <c r="B72" s="44" t="s">
        <v>2475</v>
      </c>
      <c r="C72" s="11">
        <v>690</v>
      </c>
      <c r="D72" s="11">
        <f t="shared" ref="D72" si="3">((100-$G$16)/100)*C72</f>
        <v>690</v>
      </c>
      <c r="F72" s="81"/>
      <c r="G72" s="11"/>
      <c r="H72" s="70" t="s">
        <v>2914</v>
      </c>
      <c r="I72" s="109" t="s">
        <v>2915</v>
      </c>
      <c r="J72" s="18"/>
    </row>
    <row r="73" spans="1:10" ht="12" customHeight="1" x14ac:dyDescent="0.2">
      <c r="A73" s="23" t="s">
        <v>758</v>
      </c>
      <c r="B73" s="44" t="s">
        <v>179</v>
      </c>
      <c r="C73" s="11">
        <v>1480</v>
      </c>
      <c r="D73" s="11">
        <f t="shared" si="2"/>
        <v>1480</v>
      </c>
      <c r="F73" s="11" t="s">
        <v>2472</v>
      </c>
      <c r="G73" s="11"/>
      <c r="H73" s="70" t="s">
        <v>2916</v>
      </c>
      <c r="I73" s="109" t="s">
        <v>2917</v>
      </c>
      <c r="J73" s="18"/>
    </row>
    <row r="74" spans="1:10" ht="12" customHeight="1" x14ac:dyDescent="0.2">
      <c r="A74" s="23" t="s">
        <v>759</v>
      </c>
      <c r="B74" s="44" t="s">
        <v>180</v>
      </c>
      <c r="C74" s="11">
        <v>2580</v>
      </c>
      <c r="D74" s="11">
        <f t="shared" si="2"/>
        <v>2580</v>
      </c>
      <c r="F74" s="11" t="s">
        <v>2472</v>
      </c>
      <c r="G74" s="11"/>
      <c r="H74" s="70" t="s">
        <v>2918</v>
      </c>
      <c r="I74" s="109" t="s">
        <v>2919</v>
      </c>
      <c r="J74" s="18"/>
    </row>
    <row r="75" spans="1:10" ht="12" customHeight="1" x14ac:dyDescent="0.2">
      <c r="A75" s="23" t="s">
        <v>760</v>
      </c>
      <c r="B75" s="44" t="s">
        <v>181</v>
      </c>
      <c r="C75" s="11">
        <v>4790</v>
      </c>
      <c r="D75" s="11">
        <f t="shared" si="2"/>
        <v>4790</v>
      </c>
      <c r="F75" s="11" t="s">
        <v>2472</v>
      </c>
      <c r="G75" s="11"/>
      <c r="H75" s="70" t="s">
        <v>2920</v>
      </c>
      <c r="I75" s="109" t="s">
        <v>2921</v>
      </c>
      <c r="J75" s="18"/>
    </row>
    <row r="76" spans="1:10" ht="12" customHeight="1" x14ac:dyDescent="0.2">
      <c r="A76" s="23" t="s">
        <v>761</v>
      </c>
      <c r="B76" s="44" t="s">
        <v>182</v>
      </c>
      <c r="C76" s="11">
        <v>4910</v>
      </c>
      <c r="D76" s="11">
        <f t="shared" si="2"/>
        <v>4910</v>
      </c>
      <c r="F76" s="11" t="s">
        <v>2472</v>
      </c>
      <c r="G76" s="11"/>
      <c r="H76" s="70" t="s">
        <v>2922</v>
      </c>
      <c r="I76" s="109" t="s">
        <v>2923</v>
      </c>
      <c r="J76" s="18"/>
    </row>
    <row r="77" spans="1:10" ht="12" customHeight="1" x14ac:dyDescent="0.2">
      <c r="A77" s="118" t="s">
        <v>762</v>
      </c>
      <c r="B77" s="119" t="s">
        <v>183</v>
      </c>
      <c r="C77" s="234">
        <v>0</v>
      </c>
      <c r="D77" s="120">
        <f t="shared" si="2"/>
        <v>0</v>
      </c>
      <c r="F77" s="106" t="s">
        <v>2448</v>
      </c>
      <c r="G77" s="11"/>
      <c r="H77" s="70" t="s">
        <v>2924</v>
      </c>
      <c r="I77" s="109" t="s">
        <v>2925</v>
      </c>
      <c r="J77" s="18"/>
    </row>
    <row r="78" spans="1:10" ht="12" customHeight="1" x14ac:dyDescent="0.2">
      <c r="A78" s="23" t="s">
        <v>763</v>
      </c>
      <c r="B78" s="44" t="s">
        <v>184</v>
      </c>
      <c r="C78" s="11">
        <v>17560</v>
      </c>
      <c r="D78" s="11">
        <f t="shared" si="2"/>
        <v>17560</v>
      </c>
      <c r="F78" s="11" t="s">
        <v>2472</v>
      </c>
      <c r="G78" s="11"/>
      <c r="H78" s="70" t="s">
        <v>2926</v>
      </c>
      <c r="I78" s="109" t="s">
        <v>2927</v>
      </c>
      <c r="J78" s="18"/>
    </row>
    <row r="79" spans="1:10" ht="12" customHeight="1" x14ac:dyDescent="0.2">
      <c r="A79" s="121" t="s">
        <v>764</v>
      </c>
      <c r="B79" s="122" t="s">
        <v>185</v>
      </c>
      <c r="C79" s="45">
        <v>32410</v>
      </c>
      <c r="D79" s="123">
        <f t="shared" si="2"/>
        <v>32410</v>
      </c>
      <c r="F79" s="106" t="s">
        <v>2473</v>
      </c>
      <c r="G79" s="11"/>
      <c r="H79" s="70" t="s">
        <v>2928</v>
      </c>
      <c r="I79" s="109" t="s">
        <v>2929</v>
      </c>
      <c r="J79" s="18"/>
    </row>
    <row r="80" spans="1:10" ht="12" customHeight="1" x14ac:dyDescent="0.2">
      <c r="A80" s="5" t="s">
        <v>765</v>
      </c>
      <c r="B80" s="44" t="s">
        <v>186</v>
      </c>
      <c r="C80" s="11">
        <v>820</v>
      </c>
      <c r="D80" s="11">
        <f t="shared" si="2"/>
        <v>820</v>
      </c>
      <c r="F80" s="11" t="s">
        <v>2472</v>
      </c>
      <c r="G80" s="11"/>
      <c r="H80" s="70" t="s">
        <v>2930</v>
      </c>
      <c r="I80" s="109" t="s">
        <v>2931</v>
      </c>
      <c r="J80" s="18"/>
    </row>
    <row r="81" spans="1:10" ht="12" customHeight="1" x14ac:dyDescent="0.2">
      <c r="A81" s="5" t="s">
        <v>766</v>
      </c>
      <c r="B81" s="44" t="s">
        <v>187</v>
      </c>
      <c r="C81" s="11">
        <v>1350</v>
      </c>
      <c r="D81" s="11">
        <f t="shared" si="2"/>
        <v>1350</v>
      </c>
      <c r="F81" s="11" t="s">
        <v>2472</v>
      </c>
      <c r="G81" s="11"/>
      <c r="H81" s="70" t="s">
        <v>2932</v>
      </c>
      <c r="I81" s="109" t="s">
        <v>2933</v>
      </c>
      <c r="J81" s="18"/>
    </row>
    <row r="82" spans="1:10" ht="12" customHeight="1" x14ac:dyDescent="0.2">
      <c r="A82" s="5" t="s">
        <v>767</v>
      </c>
      <c r="B82" s="44" t="s">
        <v>188</v>
      </c>
      <c r="C82" s="11">
        <v>1080</v>
      </c>
      <c r="D82" s="11">
        <f t="shared" si="2"/>
        <v>1080</v>
      </c>
      <c r="F82" s="11" t="s">
        <v>2472</v>
      </c>
      <c r="G82" s="11"/>
      <c r="H82" s="70" t="s">
        <v>2934</v>
      </c>
      <c r="I82" s="109" t="s">
        <v>2935</v>
      </c>
      <c r="J82" s="18"/>
    </row>
    <row r="83" spans="1:10" ht="12" customHeight="1" x14ac:dyDescent="0.2">
      <c r="A83" s="5" t="s">
        <v>768</v>
      </c>
      <c r="B83" s="44" t="s">
        <v>189</v>
      </c>
      <c r="C83" s="11">
        <v>1670</v>
      </c>
      <c r="D83" s="11">
        <f t="shared" si="2"/>
        <v>1670</v>
      </c>
      <c r="F83" s="11" t="s">
        <v>2472</v>
      </c>
      <c r="G83" s="11"/>
      <c r="H83" s="70" t="s">
        <v>2936</v>
      </c>
      <c r="I83" s="109" t="s">
        <v>2937</v>
      </c>
      <c r="J83" s="18"/>
    </row>
    <row r="84" spans="1:10" ht="12" customHeight="1" x14ac:dyDescent="0.2">
      <c r="A84" s="5" t="s">
        <v>769</v>
      </c>
      <c r="B84" s="23" t="s">
        <v>190</v>
      </c>
      <c r="C84" s="11">
        <v>1600</v>
      </c>
      <c r="D84" s="11">
        <f t="shared" si="2"/>
        <v>1600</v>
      </c>
      <c r="F84" s="11" t="s">
        <v>2472</v>
      </c>
      <c r="G84" s="11"/>
      <c r="H84" s="70" t="s">
        <v>2938</v>
      </c>
      <c r="I84" s="109" t="s">
        <v>2939</v>
      </c>
      <c r="J84" s="18"/>
    </row>
    <row r="85" spans="1:10" ht="12" customHeight="1" x14ac:dyDescent="0.2">
      <c r="A85" s="5" t="s">
        <v>770</v>
      </c>
      <c r="B85" s="44" t="s">
        <v>191</v>
      </c>
      <c r="C85" s="11">
        <v>3690</v>
      </c>
      <c r="D85" s="11">
        <f t="shared" si="2"/>
        <v>3690</v>
      </c>
      <c r="F85" s="11" t="s">
        <v>2472</v>
      </c>
      <c r="G85" s="11"/>
      <c r="H85" s="70" t="s">
        <v>2940</v>
      </c>
      <c r="I85" s="109" t="s">
        <v>2941</v>
      </c>
      <c r="J85" s="18"/>
    </row>
    <row r="86" spans="1:10" ht="12" customHeight="1" x14ac:dyDescent="0.2">
      <c r="A86" s="5" t="s">
        <v>771</v>
      </c>
      <c r="B86" s="44" t="s">
        <v>192</v>
      </c>
      <c r="C86" s="11">
        <v>6630</v>
      </c>
      <c r="D86" s="11">
        <f t="shared" si="2"/>
        <v>6630</v>
      </c>
      <c r="F86" s="11" t="s">
        <v>2472</v>
      </c>
      <c r="G86" s="11"/>
      <c r="H86" s="70" t="s">
        <v>2942</v>
      </c>
      <c r="I86" s="109" t="s">
        <v>2943</v>
      </c>
      <c r="J86" s="18"/>
    </row>
    <row r="87" spans="1:10" ht="12" customHeight="1" x14ac:dyDescent="0.2">
      <c r="A87" s="5"/>
      <c r="B87" s="44"/>
      <c r="C87" s="11"/>
      <c r="D87" s="11"/>
      <c r="F87" s="11"/>
      <c r="G87" s="43"/>
      <c r="J87" s="18"/>
    </row>
    <row r="88" spans="1:10" ht="12" customHeight="1" x14ac:dyDescent="0.2">
      <c r="A88" s="128" t="s">
        <v>2606</v>
      </c>
      <c r="B88" s="128" t="s">
        <v>2607</v>
      </c>
      <c r="C88" s="11">
        <v>30</v>
      </c>
      <c r="D88" s="11">
        <f t="shared" si="2"/>
        <v>30</v>
      </c>
      <c r="F88" s="81" t="s">
        <v>2476</v>
      </c>
      <c r="G88" s="11"/>
      <c r="H88" s="70" t="s">
        <v>2944</v>
      </c>
      <c r="I88" s="109" t="s">
        <v>2945</v>
      </c>
      <c r="J88" s="18"/>
    </row>
    <row r="89" spans="1:10" ht="12" customHeight="1" x14ac:dyDescent="0.2">
      <c r="A89" s="128" t="s">
        <v>2608</v>
      </c>
      <c r="B89" s="128" t="s">
        <v>2609</v>
      </c>
      <c r="C89" s="11">
        <v>40</v>
      </c>
      <c r="D89" s="11">
        <f t="shared" si="2"/>
        <v>40</v>
      </c>
      <c r="F89" s="81" t="s">
        <v>2476</v>
      </c>
      <c r="G89" s="11"/>
      <c r="H89" s="70" t="s">
        <v>2946</v>
      </c>
      <c r="I89" s="109" t="s">
        <v>2947</v>
      </c>
      <c r="J89" s="18"/>
    </row>
    <row r="90" spans="1:10" ht="12" customHeight="1" x14ac:dyDescent="0.2">
      <c r="A90" s="128" t="s">
        <v>2610</v>
      </c>
      <c r="B90" s="128" t="s">
        <v>2611</v>
      </c>
      <c r="C90" s="11">
        <v>110</v>
      </c>
      <c r="D90" s="11">
        <f t="shared" si="2"/>
        <v>110</v>
      </c>
      <c r="F90" s="81" t="s">
        <v>2476</v>
      </c>
      <c r="G90" s="11"/>
      <c r="H90" s="70" t="s">
        <v>2948</v>
      </c>
      <c r="I90" s="109" t="s">
        <v>2949</v>
      </c>
      <c r="J90" s="18"/>
    </row>
    <row r="91" spans="1:10" ht="12" customHeight="1" x14ac:dyDescent="0.2">
      <c r="A91" s="128" t="s">
        <v>2612</v>
      </c>
      <c r="B91" s="128" t="s">
        <v>2613</v>
      </c>
      <c r="C91" s="11">
        <v>170</v>
      </c>
      <c r="D91" s="11">
        <f t="shared" si="2"/>
        <v>170</v>
      </c>
      <c r="F91" s="81" t="s">
        <v>2476</v>
      </c>
      <c r="G91" s="11"/>
      <c r="H91" s="70" t="s">
        <v>2950</v>
      </c>
      <c r="I91" s="109" t="s">
        <v>2951</v>
      </c>
      <c r="J91" s="18"/>
    </row>
    <row r="92" spans="1:10" ht="12" customHeight="1" x14ac:dyDescent="0.2">
      <c r="A92" s="128" t="s">
        <v>2614</v>
      </c>
      <c r="B92" s="128" t="s">
        <v>2615</v>
      </c>
      <c r="C92" s="11">
        <v>270</v>
      </c>
      <c r="D92" s="11">
        <f t="shared" ref="D92:D93" si="4">((100-$G$16)/100)*C92</f>
        <v>270</v>
      </c>
      <c r="F92" s="81" t="s">
        <v>2476</v>
      </c>
      <c r="G92" s="11"/>
      <c r="H92" s="70" t="s">
        <v>2952</v>
      </c>
      <c r="I92" s="109" t="s">
        <v>2953</v>
      </c>
      <c r="J92" s="18"/>
    </row>
    <row r="93" spans="1:10" ht="12" customHeight="1" x14ac:dyDescent="0.2">
      <c r="A93" s="128" t="s">
        <v>2616</v>
      </c>
      <c r="B93" s="128" t="s">
        <v>2617</v>
      </c>
      <c r="C93" s="11">
        <v>460</v>
      </c>
      <c r="D93" s="11">
        <f t="shared" si="4"/>
        <v>460</v>
      </c>
      <c r="F93" s="81" t="s">
        <v>2476</v>
      </c>
      <c r="G93" s="11"/>
      <c r="H93" s="70" t="s">
        <v>2954</v>
      </c>
      <c r="I93" s="109" t="s">
        <v>2955</v>
      </c>
      <c r="J93" s="18"/>
    </row>
    <row r="94" spans="1:10" ht="12" customHeight="1" x14ac:dyDescent="0.2">
      <c r="A94" s="5"/>
      <c r="B94" s="44"/>
      <c r="C94" s="11"/>
      <c r="D94" s="11"/>
      <c r="F94" s="11"/>
      <c r="G94" s="43"/>
    </row>
    <row r="95" spans="1:10" ht="12" customHeight="1" x14ac:dyDescent="0.2">
      <c r="A95" s="5"/>
      <c r="B95" s="44"/>
      <c r="C95" s="11"/>
      <c r="D95" s="11"/>
      <c r="F95" s="11"/>
      <c r="G95" s="43"/>
    </row>
    <row r="96" spans="1:10" ht="12" customHeight="1" x14ac:dyDescent="0.2">
      <c r="A96" s="5"/>
      <c r="B96" s="44"/>
      <c r="C96" s="11"/>
      <c r="D96" s="11"/>
      <c r="F96" s="11"/>
      <c r="G96" s="43"/>
    </row>
    <row r="97" spans="1:9" ht="12" customHeight="1" x14ac:dyDescent="0.2">
      <c r="A97" s="5"/>
      <c r="B97" s="44"/>
      <c r="C97" s="11"/>
      <c r="D97" s="11"/>
      <c r="F97" s="11"/>
      <c r="G97" s="43"/>
    </row>
    <row r="98" spans="1:9" ht="12" customHeight="1" x14ac:dyDescent="0.2">
      <c r="A98" s="5"/>
      <c r="B98" s="44"/>
      <c r="C98" s="11"/>
      <c r="D98" s="11"/>
      <c r="F98" s="11"/>
      <c r="G98" s="43"/>
    </row>
    <row r="99" spans="1:9" ht="12" customHeight="1" x14ac:dyDescent="0.2">
      <c r="A99" s="5"/>
      <c r="B99" s="44"/>
      <c r="C99" s="11"/>
      <c r="D99" s="11"/>
      <c r="F99" s="11"/>
      <c r="G99" s="43"/>
    </row>
    <row r="100" spans="1:9" ht="12" customHeight="1" x14ac:dyDescent="0.2">
      <c r="A100" s="5"/>
      <c r="B100" s="44"/>
      <c r="C100" s="11"/>
      <c r="D100" s="11"/>
      <c r="F100" s="11"/>
      <c r="G100" s="43"/>
    </row>
    <row r="101" spans="1:9" ht="12" customHeight="1" x14ac:dyDescent="0.2">
      <c r="A101" s="5"/>
      <c r="B101" s="23"/>
      <c r="C101" s="11"/>
      <c r="D101" s="11"/>
      <c r="F101" s="11"/>
      <c r="G101" s="43"/>
    </row>
    <row r="102" spans="1:9" ht="12" customHeight="1" x14ac:dyDescent="0.2">
      <c r="A102" s="5"/>
      <c r="B102" s="5"/>
      <c r="C102" s="11"/>
      <c r="D102" s="11"/>
      <c r="F102" s="11"/>
      <c r="G102" s="43"/>
    </row>
    <row r="103" spans="1:9" ht="12" customHeight="1" x14ac:dyDescent="0.2">
      <c r="A103" s="5"/>
      <c r="B103" s="5"/>
      <c r="C103" s="11"/>
      <c r="D103" s="11"/>
      <c r="F103" s="11"/>
      <c r="G103" s="43"/>
    </row>
    <row r="104" spans="1:9" ht="12" customHeight="1" x14ac:dyDescent="0.2">
      <c r="A104" s="5"/>
      <c r="B104" s="5"/>
      <c r="C104" s="11"/>
      <c r="D104" s="11"/>
      <c r="F104" s="11"/>
      <c r="G104" s="43"/>
    </row>
    <row r="105" spans="1:9" ht="12" customHeight="1" x14ac:dyDescent="0.2">
      <c r="A105" s="5"/>
      <c r="B105" s="5"/>
      <c r="C105" s="11"/>
      <c r="D105" s="11"/>
      <c r="F105" s="11"/>
      <c r="G105" s="43"/>
    </row>
    <row r="106" spans="1:9" ht="12" customHeight="1" x14ac:dyDescent="0.2">
      <c r="A106" s="5"/>
      <c r="B106" s="5"/>
      <c r="C106" s="11"/>
      <c r="D106" s="11"/>
      <c r="F106" s="11"/>
      <c r="G106" s="43"/>
    </row>
    <row r="107" spans="1:9" ht="12" customHeight="1" x14ac:dyDescent="0.2">
      <c r="A107" s="5"/>
      <c r="B107" s="5"/>
      <c r="C107" s="11"/>
      <c r="D107" s="11"/>
      <c r="F107" s="11"/>
      <c r="G107" s="43"/>
    </row>
    <row r="108" spans="1:9" ht="12" customHeight="1" x14ac:dyDescent="0.2">
      <c r="A108" s="23"/>
      <c r="B108" s="5"/>
      <c r="C108" s="11"/>
      <c r="D108" s="11"/>
      <c r="F108" s="11"/>
      <c r="G108" s="43"/>
    </row>
    <row r="109" spans="1:9" ht="12" customHeight="1" x14ac:dyDescent="0.2">
      <c r="A109" s="5"/>
      <c r="B109" s="5"/>
      <c r="C109" s="11"/>
      <c r="D109" s="11"/>
      <c r="F109" s="11"/>
      <c r="G109" s="43"/>
    </row>
    <row r="110" spans="1:9" s="83" customFormat="1" ht="11.25" x14ac:dyDescent="0.2">
      <c r="A110" s="243"/>
      <c r="B110" s="243"/>
      <c r="C110" s="94"/>
      <c r="D110" s="94"/>
      <c r="E110" s="94"/>
      <c r="F110" s="94"/>
      <c r="G110" s="94"/>
      <c r="H110" s="94"/>
      <c r="I110" s="95"/>
    </row>
    <row r="111" spans="1:9" s="83" customFormat="1" ht="12.75" customHeight="1" x14ac:dyDescent="0.2">
      <c r="A111" s="93" t="s">
        <v>1988</v>
      </c>
      <c r="B111" s="93"/>
      <c r="C111" s="94"/>
      <c r="D111" s="94"/>
      <c r="E111" s="94"/>
      <c r="F111" s="94"/>
      <c r="G111" s="94"/>
      <c r="H111" s="94"/>
      <c r="I111" s="95"/>
    </row>
    <row r="112" spans="1:9" s="83" customFormat="1" ht="11.25" x14ac:dyDescent="0.2">
      <c r="A112" s="96" t="s">
        <v>1989</v>
      </c>
      <c r="B112" s="96"/>
      <c r="C112" s="94"/>
      <c r="D112" s="94"/>
      <c r="E112" s="94"/>
      <c r="F112" s="94"/>
      <c r="G112" s="94"/>
      <c r="H112" s="94"/>
      <c r="I112" s="95"/>
    </row>
    <row r="113" spans="1:9" s="83" customFormat="1" ht="12.75" customHeight="1" x14ac:dyDescent="0.2">
      <c r="A113" s="96" t="s">
        <v>1990</v>
      </c>
      <c r="B113" s="96"/>
      <c r="C113" s="94"/>
      <c r="D113" s="94"/>
      <c r="E113" s="94"/>
      <c r="F113" s="94"/>
      <c r="G113" s="94"/>
      <c r="H113" s="94"/>
      <c r="I113" s="95"/>
    </row>
    <row r="114" spans="1:9" s="83" customFormat="1" ht="11.25" x14ac:dyDescent="0.2">
      <c r="A114" s="242" t="s">
        <v>1991</v>
      </c>
      <c r="B114" s="242"/>
      <c r="C114" s="94"/>
      <c r="D114" s="94"/>
      <c r="E114" s="94"/>
      <c r="F114" s="94"/>
      <c r="G114" s="94"/>
      <c r="H114" s="94"/>
      <c r="I114" s="95"/>
    </row>
    <row r="115" spans="1:9" s="83" customFormat="1" ht="11.25" x14ac:dyDescent="0.2">
      <c r="A115" s="97"/>
      <c r="B115" s="98"/>
      <c r="C115" s="94"/>
      <c r="D115" s="94"/>
      <c r="E115" s="94"/>
      <c r="F115" s="94"/>
      <c r="G115" s="94"/>
      <c r="H115" s="94"/>
      <c r="I115" s="95"/>
    </row>
    <row r="116" spans="1:9" s="83" customFormat="1" ht="11.25" x14ac:dyDescent="0.2">
      <c r="A116" s="243"/>
      <c r="B116" s="243"/>
      <c r="C116" s="94"/>
      <c r="D116" s="94"/>
      <c r="E116" s="94"/>
      <c r="F116" s="94"/>
      <c r="G116" s="94"/>
      <c r="H116" s="94"/>
      <c r="I116" s="95"/>
    </row>
    <row r="117" spans="1:9" s="83" customFormat="1" x14ac:dyDescent="0.2">
      <c r="A117" s="99" t="s">
        <v>1992</v>
      </c>
      <c r="B117" s="94"/>
      <c r="C117" s="94"/>
      <c r="D117" s="94"/>
      <c r="E117" s="94"/>
      <c r="F117" s="94"/>
      <c r="G117" s="94"/>
      <c r="H117" s="94"/>
      <c r="I117" s="95"/>
    </row>
    <row r="118" spans="1:9" s="83" customFormat="1" x14ac:dyDescent="0.2">
      <c r="A118" s="100" t="s">
        <v>1621</v>
      </c>
      <c r="B118" s="94"/>
      <c r="C118" s="94"/>
      <c r="D118" s="94"/>
      <c r="E118" s="94"/>
      <c r="F118" s="94"/>
      <c r="G118" s="94"/>
      <c r="H118" s="94"/>
      <c r="I118" s="95"/>
    </row>
    <row r="119" spans="1:9" s="83" customFormat="1" ht="12" customHeight="1" x14ac:dyDescent="0.2">
      <c r="A119" s="94" t="s">
        <v>1620</v>
      </c>
      <c r="B119" s="94"/>
      <c r="C119" s="94"/>
      <c r="D119" s="94"/>
      <c r="E119" s="94"/>
      <c r="F119" s="94"/>
      <c r="G119" s="94"/>
      <c r="H119" s="94"/>
      <c r="I119" s="95"/>
    </row>
    <row r="120" spans="1:9" s="83" customFormat="1" ht="12" customHeight="1" x14ac:dyDescent="0.2">
      <c r="A120" s="94"/>
      <c r="B120" s="94"/>
      <c r="C120" s="94"/>
      <c r="D120" s="94"/>
      <c r="E120" s="94"/>
      <c r="F120" s="94"/>
      <c r="G120" s="94"/>
      <c r="H120" s="94"/>
      <c r="I120" s="95"/>
    </row>
    <row r="121" spans="1:9" ht="12" customHeight="1" x14ac:dyDescent="0.2">
      <c r="A121" s="25"/>
      <c r="B121" s="26"/>
      <c r="C121" s="11"/>
      <c r="D121" s="11"/>
      <c r="F121" s="11"/>
      <c r="G121" s="43"/>
    </row>
    <row r="122" spans="1:9" ht="12" customHeight="1" x14ac:dyDescent="0.2">
      <c r="A122" s="23"/>
      <c r="B122" s="26"/>
      <c r="C122" s="11"/>
      <c r="D122" s="11"/>
      <c r="F122" s="11"/>
      <c r="G122" s="43"/>
    </row>
    <row r="123" spans="1:9" ht="12" customHeight="1" x14ac:dyDescent="0.2">
      <c r="A123" s="23"/>
      <c r="B123" s="26"/>
      <c r="C123" s="11"/>
      <c r="D123" s="11"/>
      <c r="F123" s="11"/>
      <c r="G123" s="43"/>
    </row>
    <row r="124" spans="1:9" ht="12" customHeight="1" x14ac:dyDescent="0.2">
      <c r="A124" s="5"/>
      <c r="B124" s="5"/>
      <c r="C124" s="11"/>
      <c r="D124" s="11"/>
      <c r="F124" s="11"/>
      <c r="G124" s="11"/>
    </row>
    <row r="125" spans="1:9" ht="12" customHeight="1" x14ac:dyDescent="0.2">
      <c r="A125" s="5"/>
      <c r="B125" s="5"/>
      <c r="C125" s="11"/>
      <c r="D125" s="11"/>
      <c r="F125" s="11"/>
      <c r="G125" s="11"/>
    </row>
    <row r="126" spans="1:9" ht="12" customHeight="1" x14ac:dyDescent="0.2">
      <c r="A126" s="5"/>
      <c r="B126" s="5"/>
      <c r="C126" s="11"/>
      <c r="D126" s="11"/>
      <c r="F126" s="11"/>
      <c r="G126" s="11"/>
    </row>
    <row r="127" spans="1:9" ht="12" customHeight="1" x14ac:dyDescent="0.2">
      <c r="A127" s="5"/>
      <c r="B127" s="5"/>
      <c r="C127" s="11"/>
      <c r="D127" s="11"/>
    </row>
    <row r="128" spans="1:9" ht="12" customHeight="1" x14ac:dyDescent="0.2">
      <c r="A128" s="5"/>
      <c r="B128" s="5"/>
      <c r="C128" s="11"/>
      <c r="D128" s="11"/>
    </row>
    <row r="129" spans="1:4" ht="12" customHeight="1" x14ac:dyDescent="0.2">
      <c r="A129" s="5"/>
      <c r="B129" s="5"/>
      <c r="C129" s="11"/>
      <c r="D129" s="11"/>
    </row>
    <row r="130" spans="1:4" ht="12" customHeight="1" x14ac:dyDescent="0.2">
      <c r="A130" s="5"/>
      <c r="B130" s="5"/>
      <c r="C130" s="11"/>
      <c r="D130" s="11"/>
    </row>
    <row r="131" spans="1:4" ht="12" customHeight="1" x14ac:dyDescent="0.2">
      <c r="A131" s="5"/>
      <c r="B131" s="5"/>
      <c r="C131" s="11"/>
      <c r="D131" s="11"/>
    </row>
    <row r="132" spans="1:4" ht="12" customHeight="1" x14ac:dyDescent="0.2">
      <c r="A132" s="5"/>
      <c r="B132" s="5"/>
      <c r="C132" s="11"/>
      <c r="D132" s="11"/>
    </row>
    <row r="133" spans="1:4" ht="12" customHeight="1" x14ac:dyDescent="0.2">
      <c r="A133" s="5"/>
      <c r="B133" s="5"/>
      <c r="C133" s="11"/>
      <c r="D133" s="11"/>
    </row>
    <row r="134" spans="1:4" ht="12" customHeight="1" x14ac:dyDescent="0.2">
      <c r="A134" s="5"/>
      <c r="B134" s="5"/>
      <c r="C134" s="11"/>
      <c r="D134" s="11"/>
    </row>
    <row r="135" spans="1:4" ht="12" customHeight="1" x14ac:dyDescent="0.2">
      <c r="A135" s="5"/>
      <c r="B135" s="5"/>
      <c r="C135" s="11"/>
      <c r="D135" s="11"/>
    </row>
    <row r="136" spans="1:4" ht="12" customHeight="1" x14ac:dyDescent="0.2">
      <c r="A136" s="5"/>
      <c r="B136" s="5"/>
      <c r="C136" s="11"/>
      <c r="D136" s="11"/>
    </row>
    <row r="137" spans="1:4" ht="12" customHeight="1" x14ac:dyDescent="0.2">
      <c r="A137" s="5"/>
      <c r="B137" s="5"/>
      <c r="C137" s="11"/>
      <c r="D137" s="11"/>
    </row>
    <row r="138" spans="1:4" ht="12" customHeight="1" x14ac:dyDescent="0.2">
      <c r="A138" s="5"/>
      <c r="B138" s="5"/>
      <c r="C138" s="11"/>
      <c r="D138" s="11"/>
    </row>
    <row r="139" spans="1:4" ht="12" customHeight="1" x14ac:dyDescent="0.2">
      <c r="A139" s="5"/>
      <c r="B139" s="5"/>
      <c r="C139" s="11"/>
      <c r="D139" s="11"/>
    </row>
    <row r="140" spans="1:4" ht="12" customHeight="1" x14ac:dyDescent="0.2">
      <c r="A140" s="5"/>
      <c r="B140" s="5"/>
      <c r="C140" s="11"/>
      <c r="D140" s="11"/>
    </row>
    <row r="141" spans="1:4" ht="12" customHeight="1" x14ac:dyDescent="0.2">
      <c r="A141" s="5"/>
      <c r="B141" s="5"/>
      <c r="C141" s="11"/>
      <c r="D141" s="11"/>
    </row>
    <row r="142" spans="1:4" ht="12" customHeight="1" x14ac:dyDescent="0.2">
      <c r="A142" s="5"/>
      <c r="B142" s="5"/>
      <c r="C142" s="11"/>
      <c r="D142" s="11"/>
    </row>
    <row r="143" spans="1:4" ht="12" customHeight="1" x14ac:dyDescent="0.2">
      <c r="A143" s="5"/>
      <c r="B143" s="5"/>
      <c r="C143" s="11"/>
      <c r="D143" s="11"/>
    </row>
    <row r="144" spans="1:4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ht="12" customHeight="1" x14ac:dyDescent="0.2">
      <c r="A150" s="5"/>
      <c r="B150" s="5"/>
      <c r="C150" s="11"/>
      <c r="D150" s="11"/>
    </row>
    <row r="151" spans="1:4" ht="12" customHeight="1" x14ac:dyDescent="0.2">
      <c r="A151" s="5"/>
      <c r="B151" s="5"/>
      <c r="C151" s="11"/>
      <c r="D151" s="11"/>
    </row>
    <row r="152" spans="1:4" ht="12" customHeight="1" x14ac:dyDescent="0.2">
      <c r="A152" s="5"/>
      <c r="B152" s="5"/>
      <c r="C152" s="11"/>
      <c r="D152" s="11"/>
    </row>
    <row r="153" spans="1:4" ht="12" customHeight="1" x14ac:dyDescent="0.2">
      <c r="A153" s="5"/>
      <c r="B153" s="5"/>
      <c r="C153" s="11"/>
      <c r="D153" s="11"/>
    </row>
    <row r="154" spans="1:4" ht="12" customHeight="1" x14ac:dyDescent="0.2">
      <c r="A154" s="5"/>
      <c r="B154" s="5"/>
      <c r="C154" s="11"/>
      <c r="D154" s="11"/>
    </row>
    <row r="155" spans="1:4" ht="12" customHeight="1" x14ac:dyDescent="0.2">
      <c r="A155" s="5"/>
      <c r="B155" s="5"/>
      <c r="C155" s="11"/>
      <c r="D155" s="11"/>
    </row>
    <row r="156" spans="1:4" ht="12" customHeight="1" x14ac:dyDescent="0.2">
      <c r="A156" s="5"/>
      <c r="B156" s="5"/>
      <c r="C156" s="11"/>
      <c r="D156" s="11"/>
    </row>
    <row r="157" spans="1:4" ht="12" customHeight="1" x14ac:dyDescent="0.2">
      <c r="A157" s="5"/>
      <c r="B157" s="5"/>
      <c r="C157" s="11"/>
      <c r="D157" s="11"/>
    </row>
    <row r="158" spans="1:4" ht="12" customHeight="1" x14ac:dyDescent="0.2">
      <c r="A158" s="5"/>
      <c r="B158" s="5"/>
      <c r="C158" s="11"/>
      <c r="D158" s="11"/>
    </row>
    <row r="159" spans="1:4" ht="12" customHeight="1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</sheetData>
  <autoFilter ref="A16:J174"/>
  <mergeCells count="4">
    <mergeCell ref="A12:D12"/>
    <mergeCell ref="A110:B110"/>
    <mergeCell ref="A114:B114"/>
    <mergeCell ref="A116:B116"/>
  </mergeCells>
  <hyperlinks>
    <hyperlink ref="A117" r:id="rId1" display="https://www.wavin.com/cs-cz/vseobecne-podminky"/>
    <hyperlink ref="A118" r:id="rId2"/>
  </hyperlinks>
  <pageMargins left="0.6692913385826772" right="0.15748031496062992" top="0.27559055118110237" bottom="0.15748031496062992" header="0.15748031496062992" footer="0.15748031496062992"/>
  <pageSetup paperSize="9" scale="63" orientation="portrait" r:id="rId3"/>
  <headerFooter alignWithMargins="0">
    <oddFooter>Stránka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fitToPage="1"/>
  </sheetPr>
  <dimension ref="A7:K142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G10" sqref="G10"/>
    </sheetView>
  </sheetViews>
  <sheetFormatPr defaultColWidth="8.7109375" defaultRowHeight="12.75" x14ac:dyDescent="0.2"/>
  <cols>
    <col min="1" max="1" width="10.42578125" customWidth="1"/>
    <col min="2" max="2" width="32.42578125" bestFit="1" customWidth="1"/>
    <col min="3" max="3" width="11.5703125" style="68" customWidth="1"/>
    <col min="4" max="4" width="13.42578125" customWidth="1"/>
    <col min="5" max="5" width="0.5703125" customWidth="1"/>
    <col min="6" max="6" width="10" customWidth="1"/>
    <col min="7" max="7" width="13.5703125" customWidth="1"/>
    <col min="8" max="8" width="14.28515625" customWidth="1"/>
    <col min="9" max="9" width="34.85546875" bestFit="1" customWidth="1"/>
    <col min="11" max="11" width="10.42578125" customWidth="1"/>
  </cols>
  <sheetData>
    <row r="7" spans="1:9" ht="7.5" customHeight="1" x14ac:dyDescent="0.2"/>
    <row r="8" spans="1:9" s="83" customFormat="1" ht="10.5" customHeight="1" x14ac:dyDescent="0.2">
      <c r="A8" s="82"/>
      <c r="B8" s="4"/>
      <c r="D8" s="84"/>
      <c r="E8" s="85"/>
      <c r="F8" s="84"/>
      <c r="G8" s="85"/>
      <c r="H8" s="53"/>
    </row>
    <row r="9" spans="1:9" s="83" customFormat="1" ht="10.5" customHeight="1" x14ac:dyDescent="0.2">
      <c r="A9" s="87"/>
      <c r="B9" s="91"/>
      <c r="C9" s="92"/>
      <c r="D9" s="84"/>
      <c r="E9" s="85"/>
      <c r="F9" s="84"/>
      <c r="G9" s="85"/>
      <c r="H9" s="53"/>
    </row>
    <row r="10" spans="1:9" s="83" customFormat="1" ht="10.5" customHeight="1" x14ac:dyDescent="0.2">
      <c r="A10" s="87"/>
      <c r="B10" s="5"/>
      <c r="C10" s="5"/>
      <c r="D10" s="88"/>
      <c r="E10" s="89">
        <v>44562</v>
      </c>
      <c r="F10" s="88" t="s">
        <v>479</v>
      </c>
      <c r="G10" s="101">
        <v>46143</v>
      </c>
      <c r="H10" s="53"/>
    </row>
    <row r="11" spans="1:9" ht="10.5" customHeight="1" x14ac:dyDescent="0.2">
      <c r="A11" s="2"/>
      <c r="B11" s="2"/>
      <c r="C11" s="102"/>
      <c r="D11" s="3"/>
      <c r="E11" s="4"/>
      <c r="F11" s="12"/>
      <c r="G11" s="14" t="s">
        <v>549</v>
      </c>
    </row>
    <row r="12" spans="1:9" ht="21" customHeight="1" x14ac:dyDescent="0.25">
      <c r="A12" s="241" t="s">
        <v>54</v>
      </c>
      <c r="B12" s="241"/>
      <c r="C12" s="241"/>
      <c r="D12" s="241"/>
      <c r="E12" s="17"/>
      <c r="F12" s="17"/>
      <c r="G12" s="4"/>
    </row>
    <row r="13" spans="1:9" ht="12.75" customHeight="1" x14ac:dyDescent="0.25">
      <c r="A13" s="57" t="s">
        <v>1240</v>
      </c>
      <c r="B13" s="17"/>
      <c r="C13" s="63"/>
      <c r="D13" s="17"/>
      <c r="E13" s="17"/>
      <c r="F13" s="17"/>
      <c r="G13" s="4"/>
    </row>
    <row r="14" spans="1:9" x14ac:dyDescent="0.2">
      <c r="A14" s="5" t="s">
        <v>902</v>
      </c>
      <c r="B14" s="5"/>
      <c r="C14" s="64"/>
      <c r="D14" s="6" t="s">
        <v>0</v>
      </c>
      <c r="G14" s="7"/>
    </row>
    <row r="15" spans="1:9" ht="5.25" customHeight="1" x14ac:dyDescent="0.2">
      <c r="A15" s="2"/>
      <c r="D15" s="3"/>
      <c r="G15" s="7"/>
    </row>
    <row r="16" spans="1:9" x14ac:dyDescent="0.2">
      <c r="A16" s="34" t="s">
        <v>480</v>
      </c>
      <c r="B16" s="35" t="s">
        <v>481</v>
      </c>
      <c r="C16" s="67" t="s">
        <v>482</v>
      </c>
      <c r="D16" s="37" t="s">
        <v>483</v>
      </c>
      <c r="F16" s="104" t="s">
        <v>484</v>
      </c>
      <c r="G16" s="103">
        <v>0</v>
      </c>
      <c r="H16" s="79" t="s">
        <v>1560</v>
      </c>
      <c r="I16" s="80" t="s">
        <v>2007</v>
      </c>
    </row>
    <row r="17" spans="1:11" ht="12" customHeight="1" x14ac:dyDescent="0.2">
      <c r="A17" s="5" t="s">
        <v>772</v>
      </c>
      <c r="B17" s="5" t="s">
        <v>773</v>
      </c>
      <c r="C17" s="233">
        <v>220</v>
      </c>
      <c r="D17" s="11">
        <f t="shared" ref="D17:D87" si="0">((100-$G$16)/100)*C17</f>
        <v>220</v>
      </c>
      <c r="F17" s="11"/>
      <c r="G17" s="11" t="s">
        <v>2472</v>
      </c>
      <c r="H17" s="70" t="s">
        <v>2956</v>
      </c>
      <c r="I17" s="109" t="s">
        <v>2957</v>
      </c>
      <c r="J17" s="18"/>
      <c r="K17" s="23"/>
    </row>
    <row r="18" spans="1:11" ht="12" customHeight="1" x14ac:dyDescent="0.2">
      <c r="A18" s="5" t="s">
        <v>774</v>
      </c>
      <c r="B18" s="5" t="s">
        <v>775</v>
      </c>
      <c r="C18" s="233">
        <v>330</v>
      </c>
      <c r="D18" s="11">
        <f t="shared" si="0"/>
        <v>330</v>
      </c>
      <c r="F18" s="11"/>
      <c r="G18" s="11" t="s">
        <v>2472</v>
      </c>
      <c r="H18" s="70" t="s">
        <v>2958</v>
      </c>
      <c r="I18" s="109" t="s">
        <v>2959</v>
      </c>
      <c r="J18" s="18"/>
      <c r="K18" s="23"/>
    </row>
    <row r="19" spans="1:11" ht="12" customHeight="1" x14ac:dyDescent="0.2">
      <c r="A19" s="5" t="s">
        <v>776</v>
      </c>
      <c r="B19" s="5" t="s">
        <v>777</v>
      </c>
      <c r="C19" s="233">
        <v>570</v>
      </c>
      <c r="D19" s="11">
        <f t="shared" si="0"/>
        <v>570</v>
      </c>
      <c r="F19" s="11"/>
      <c r="G19" s="11" t="s">
        <v>2472</v>
      </c>
      <c r="H19" s="70" t="s">
        <v>2960</v>
      </c>
      <c r="I19" s="109" t="s">
        <v>2961</v>
      </c>
      <c r="J19" s="18"/>
      <c r="K19" s="23"/>
    </row>
    <row r="20" spans="1:11" ht="12" customHeight="1" x14ac:dyDescent="0.2">
      <c r="A20" s="62" t="s">
        <v>1564</v>
      </c>
      <c r="B20" s="62" t="s">
        <v>1565</v>
      </c>
      <c r="C20" s="233">
        <v>820</v>
      </c>
      <c r="D20" s="11">
        <f t="shared" ref="D20" si="1">((100-$G$16)/100)*C20</f>
        <v>820</v>
      </c>
      <c r="F20" s="11"/>
      <c r="G20" s="11" t="s">
        <v>2472</v>
      </c>
      <c r="H20" s="70" t="s">
        <v>2962</v>
      </c>
      <c r="I20" s="109" t="s">
        <v>2963</v>
      </c>
      <c r="J20" s="18"/>
      <c r="K20" s="23"/>
    </row>
    <row r="21" spans="1:11" ht="12" customHeight="1" x14ac:dyDescent="0.2">
      <c r="A21" s="62" t="s">
        <v>778</v>
      </c>
      <c r="B21" s="62" t="s">
        <v>779</v>
      </c>
      <c r="C21" s="233">
        <v>1370</v>
      </c>
      <c r="D21" s="11">
        <f t="shared" si="0"/>
        <v>1370</v>
      </c>
      <c r="F21" s="11"/>
      <c r="G21" s="11" t="s">
        <v>2472</v>
      </c>
      <c r="H21" s="70" t="s">
        <v>2964</v>
      </c>
      <c r="I21" s="109" t="s">
        <v>2965</v>
      </c>
      <c r="J21" s="18"/>
      <c r="K21" s="23"/>
    </row>
    <row r="22" spans="1:11" ht="12" customHeight="1" x14ac:dyDescent="0.2">
      <c r="A22" s="62" t="s">
        <v>1566</v>
      </c>
      <c r="B22" s="62" t="s">
        <v>1567</v>
      </c>
      <c r="C22" s="233">
        <v>310</v>
      </c>
      <c r="D22" s="11">
        <f t="shared" ref="D22" si="2">((100-$G$16)/100)*C22</f>
        <v>310</v>
      </c>
      <c r="F22" s="11"/>
      <c r="G22" s="11" t="s">
        <v>2472</v>
      </c>
      <c r="H22" s="70" t="s">
        <v>2966</v>
      </c>
      <c r="I22" s="109" t="s">
        <v>2967</v>
      </c>
      <c r="J22" s="18"/>
      <c r="K22" s="23"/>
    </row>
    <row r="23" spans="1:11" ht="12" customHeight="1" x14ac:dyDescent="0.2">
      <c r="A23" s="62" t="s">
        <v>780</v>
      </c>
      <c r="B23" s="62" t="s">
        <v>1196</v>
      </c>
      <c r="C23" s="233">
        <v>400</v>
      </c>
      <c r="D23" s="11">
        <f t="shared" si="0"/>
        <v>400</v>
      </c>
      <c r="F23" s="11"/>
      <c r="G23" s="11" t="s">
        <v>2472</v>
      </c>
      <c r="H23" s="70" t="s">
        <v>2968</v>
      </c>
      <c r="I23" s="109" t="s">
        <v>2969</v>
      </c>
      <c r="J23" s="18"/>
      <c r="K23" s="23"/>
    </row>
    <row r="24" spans="1:11" ht="12" customHeight="1" x14ac:dyDescent="0.2">
      <c r="A24" s="62" t="s">
        <v>781</v>
      </c>
      <c r="B24" s="62" t="s">
        <v>1197</v>
      </c>
      <c r="C24" s="233">
        <v>660</v>
      </c>
      <c r="D24" s="11">
        <f t="shared" si="0"/>
        <v>660</v>
      </c>
      <c r="F24" s="11"/>
      <c r="G24" s="11" t="s">
        <v>2472</v>
      </c>
      <c r="H24" s="70" t="s">
        <v>2970</v>
      </c>
      <c r="I24" s="109" t="s">
        <v>2971</v>
      </c>
      <c r="J24" s="18"/>
      <c r="K24" s="23"/>
    </row>
    <row r="25" spans="1:11" ht="12" customHeight="1" x14ac:dyDescent="0.2">
      <c r="A25" s="62" t="s">
        <v>1568</v>
      </c>
      <c r="B25" s="62" t="s">
        <v>1569</v>
      </c>
      <c r="C25" s="233">
        <v>940</v>
      </c>
      <c r="D25" s="11">
        <f t="shared" ref="D25" si="3">((100-$G$16)/100)*C25</f>
        <v>940</v>
      </c>
      <c r="F25" s="11"/>
      <c r="G25" s="11" t="s">
        <v>2472</v>
      </c>
      <c r="H25" s="70" t="s">
        <v>2972</v>
      </c>
      <c r="I25" s="109" t="s">
        <v>2973</v>
      </c>
      <c r="J25" s="18"/>
      <c r="K25" s="23"/>
    </row>
    <row r="26" spans="1:11" ht="12" customHeight="1" x14ac:dyDescent="0.2">
      <c r="A26" s="62" t="s">
        <v>782</v>
      </c>
      <c r="B26" s="62" t="s">
        <v>1198</v>
      </c>
      <c r="C26" s="233">
        <v>1530</v>
      </c>
      <c r="D26" s="11">
        <f t="shared" si="0"/>
        <v>1530</v>
      </c>
      <c r="F26" s="11"/>
      <c r="G26" s="11" t="s">
        <v>2472</v>
      </c>
      <c r="H26" s="70" t="s">
        <v>2974</v>
      </c>
      <c r="I26" s="109" t="s">
        <v>2975</v>
      </c>
      <c r="J26" s="18"/>
      <c r="K26" s="23"/>
    </row>
    <row r="27" spans="1:11" ht="12" customHeight="1" x14ac:dyDescent="0.2">
      <c r="A27" s="5" t="s">
        <v>783</v>
      </c>
      <c r="B27" s="5" t="s">
        <v>1199</v>
      </c>
      <c r="C27" s="233">
        <v>380</v>
      </c>
      <c r="D27" s="11">
        <f t="shared" si="0"/>
        <v>380</v>
      </c>
      <c r="F27" s="11"/>
      <c r="G27" s="11" t="s">
        <v>2472</v>
      </c>
      <c r="H27" s="70" t="s">
        <v>2976</v>
      </c>
      <c r="I27" s="109" t="s">
        <v>2977</v>
      </c>
      <c r="J27" s="18"/>
      <c r="K27" s="23"/>
    </row>
    <row r="28" spans="1:11" ht="12" customHeight="1" x14ac:dyDescent="0.2">
      <c r="A28" s="5" t="s">
        <v>784</v>
      </c>
      <c r="B28" s="5" t="s">
        <v>1200</v>
      </c>
      <c r="C28" s="233">
        <v>600</v>
      </c>
      <c r="D28" s="11">
        <f t="shared" si="0"/>
        <v>600</v>
      </c>
      <c r="F28" s="11"/>
      <c r="G28" s="11" t="s">
        <v>2472</v>
      </c>
      <c r="H28" s="70" t="s">
        <v>2978</v>
      </c>
      <c r="I28" s="109" t="s">
        <v>2979</v>
      </c>
      <c r="J28" s="18"/>
      <c r="K28" s="23"/>
    </row>
    <row r="29" spans="1:11" ht="12" customHeight="1" x14ac:dyDescent="0.2">
      <c r="A29" s="5" t="s">
        <v>785</v>
      </c>
      <c r="B29" s="5" t="s">
        <v>1201</v>
      </c>
      <c r="C29" s="233">
        <v>1040</v>
      </c>
      <c r="D29" s="11">
        <f t="shared" si="0"/>
        <v>1040</v>
      </c>
      <c r="F29" s="11"/>
      <c r="G29" s="11" t="s">
        <v>2472</v>
      </c>
      <c r="H29" s="70" t="s">
        <v>2980</v>
      </c>
      <c r="I29" s="109" t="s">
        <v>2981</v>
      </c>
      <c r="J29" s="18"/>
      <c r="K29" s="23"/>
    </row>
    <row r="30" spans="1:11" ht="12" customHeight="1" x14ac:dyDescent="0.2">
      <c r="A30" s="5" t="s">
        <v>786</v>
      </c>
      <c r="B30" s="5" t="s">
        <v>1202</v>
      </c>
      <c r="C30" s="233">
        <v>1480</v>
      </c>
      <c r="D30" s="11">
        <f t="shared" si="0"/>
        <v>1480</v>
      </c>
      <c r="F30" s="11"/>
      <c r="G30" s="11" t="s">
        <v>2472</v>
      </c>
      <c r="H30" s="70" t="s">
        <v>2982</v>
      </c>
      <c r="I30" s="109" t="s">
        <v>2983</v>
      </c>
      <c r="J30" s="18"/>
      <c r="K30" s="23"/>
    </row>
    <row r="31" spans="1:11" ht="12" customHeight="1" x14ac:dyDescent="0.2">
      <c r="A31" s="5" t="s">
        <v>787</v>
      </c>
      <c r="B31" s="5" t="s">
        <v>1203</v>
      </c>
      <c r="C31" s="233">
        <v>2400</v>
      </c>
      <c r="D31" s="11">
        <f t="shared" si="0"/>
        <v>2400</v>
      </c>
      <c r="F31" s="11"/>
      <c r="G31" s="11" t="s">
        <v>2472</v>
      </c>
      <c r="H31" s="70" t="s">
        <v>2984</v>
      </c>
      <c r="I31" s="109" t="s">
        <v>2985</v>
      </c>
      <c r="J31" s="18"/>
      <c r="K31" s="23"/>
    </row>
    <row r="32" spans="1:11" ht="12" customHeight="1" x14ac:dyDescent="0.2">
      <c r="A32" s="5" t="s">
        <v>788</v>
      </c>
      <c r="B32" s="5" t="s">
        <v>1204</v>
      </c>
      <c r="C32" s="233">
        <v>2810</v>
      </c>
      <c r="D32" s="11">
        <f t="shared" si="0"/>
        <v>2810</v>
      </c>
      <c r="F32" s="11"/>
      <c r="G32" s="11" t="s">
        <v>2472</v>
      </c>
      <c r="H32" s="70" t="s">
        <v>2986</v>
      </c>
      <c r="I32" s="109" t="s">
        <v>2987</v>
      </c>
      <c r="J32" s="18"/>
      <c r="K32" s="23"/>
    </row>
    <row r="33" spans="1:11" ht="12" customHeight="1" x14ac:dyDescent="0.2">
      <c r="A33" s="5" t="s">
        <v>789</v>
      </c>
      <c r="B33" s="5" t="s">
        <v>790</v>
      </c>
      <c r="C33" s="233">
        <v>890</v>
      </c>
      <c r="D33" s="11">
        <f t="shared" si="0"/>
        <v>890</v>
      </c>
      <c r="F33" s="11"/>
      <c r="G33" s="11" t="s">
        <v>2472</v>
      </c>
      <c r="H33" s="70" t="s">
        <v>2988</v>
      </c>
      <c r="I33" s="109" t="s">
        <v>2989</v>
      </c>
      <c r="J33" s="18"/>
      <c r="K33" s="23"/>
    </row>
    <row r="34" spans="1:11" ht="12" customHeight="1" x14ac:dyDescent="0.2">
      <c r="A34" s="5" t="s">
        <v>791</v>
      </c>
      <c r="B34" s="5" t="s">
        <v>792</v>
      </c>
      <c r="C34" s="233">
        <v>1540</v>
      </c>
      <c r="D34" s="11">
        <f t="shared" si="0"/>
        <v>1540</v>
      </c>
      <c r="F34" s="11"/>
      <c r="G34" s="11" t="s">
        <v>2472</v>
      </c>
      <c r="H34" s="70" t="s">
        <v>2990</v>
      </c>
      <c r="I34" s="109" t="s">
        <v>2991</v>
      </c>
      <c r="J34" s="18"/>
      <c r="K34" s="23"/>
    </row>
    <row r="35" spans="1:11" ht="12" customHeight="1" x14ac:dyDescent="0.2">
      <c r="A35" s="5" t="s">
        <v>793</v>
      </c>
      <c r="B35" s="5" t="s">
        <v>794</v>
      </c>
      <c r="C35" s="233">
        <v>2200</v>
      </c>
      <c r="D35" s="11">
        <f t="shared" si="0"/>
        <v>2200</v>
      </c>
      <c r="F35" s="11"/>
      <c r="G35" s="11" t="s">
        <v>2472</v>
      </c>
      <c r="H35" s="70" t="s">
        <v>2992</v>
      </c>
      <c r="I35" s="109" t="s">
        <v>2993</v>
      </c>
      <c r="J35" s="18"/>
      <c r="K35" s="23"/>
    </row>
    <row r="36" spans="1:11" ht="12" customHeight="1" x14ac:dyDescent="0.2">
      <c r="A36" s="5" t="s">
        <v>795</v>
      </c>
      <c r="B36" s="5" t="s">
        <v>796</v>
      </c>
      <c r="C36" s="233">
        <v>3460</v>
      </c>
      <c r="D36" s="11">
        <f t="shared" si="0"/>
        <v>3460</v>
      </c>
      <c r="F36" s="11"/>
      <c r="G36" s="11" t="s">
        <v>2472</v>
      </c>
      <c r="H36" s="70" t="s">
        <v>2994</v>
      </c>
      <c r="I36" s="109" t="s">
        <v>2995</v>
      </c>
      <c r="J36" s="18"/>
      <c r="K36" s="23"/>
    </row>
    <row r="37" spans="1:11" ht="12" customHeight="1" x14ac:dyDescent="0.2">
      <c r="A37" s="5" t="s">
        <v>797</v>
      </c>
      <c r="B37" s="5" t="s">
        <v>798</v>
      </c>
      <c r="C37" s="233">
        <v>4180</v>
      </c>
      <c r="D37" s="11">
        <f t="shared" si="0"/>
        <v>4180</v>
      </c>
      <c r="F37" s="11"/>
      <c r="G37" s="11" t="s">
        <v>2472</v>
      </c>
      <c r="H37" s="70" t="s">
        <v>2996</v>
      </c>
      <c r="I37" s="109" t="s">
        <v>2997</v>
      </c>
      <c r="J37" s="18"/>
      <c r="K37" s="23"/>
    </row>
    <row r="38" spans="1:11" ht="12" customHeight="1" x14ac:dyDescent="0.2">
      <c r="A38" s="118" t="s">
        <v>799</v>
      </c>
      <c r="B38" s="119" t="s">
        <v>800</v>
      </c>
      <c r="C38" s="234">
        <v>0</v>
      </c>
      <c r="D38" s="120">
        <f t="shared" si="0"/>
        <v>0</v>
      </c>
      <c r="F38" s="106" t="s">
        <v>2448</v>
      </c>
      <c r="G38" s="11"/>
      <c r="H38" s="70" t="s">
        <v>2998</v>
      </c>
      <c r="I38" s="109" t="s">
        <v>2999</v>
      </c>
      <c r="J38" s="18"/>
      <c r="K38" s="23"/>
    </row>
    <row r="39" spans="1:11" ht="12" customHeight="1" x14ac:dyDescent="0.2">
      <c r="A39" s="5" t="s">
        <v>801</v>
      </c>
      <c r="B39" s="5" t="s">
        <v>802</v>
      </c>
      <c r="C39" s="233">
        <v>2730</v>
      </c>
      <c r="D39" s="11">
        <f t="shared" si="0"/>
        <v>2730</v>
      </c>
      <c r="F39" s="11"/>
      <c r="G39" s="11" t="s">
        <v>2472</v>
      </c>
      <c r="H39" s="70" t="s">
        <v>3000</v>
      </c>
      <c r="I39" s="109" t="s">
        <v>3001</v>
      </c>
      <c r="J39" s="18"/>
      <c r="K39" s="23"/>
    </row>
    <row r="40" spans="1:11" ht="12" customHeight="1" x14ac:dyDescent="0.2">
      <c r="A40" s="5" t="s">
        <v>803</v>
      </c>
      <c r="B40" s="5" t="s">
        <v>804</v>
      </c>
      <c r="C40" s="233">
        <v>3820</v>
      </c>
      <c r="D40" s="11">
        <f t="shared" si="0"/>
        <v>3820</v>
      </c>
      <c r="F40" s="11"/>
      <c r="G40" s="11" t="s">
        <v>2472</v>
      </c>
      <c r="H40" s="70" t="s">
        <v>3002</v>
      </c>
      <c r="I40" s="109" t="s">
        <v>3003</v>
      </c>
      <c r="J40" s="18"/>
      <c r="K40" s="23"/>
    </row>
    <row r="41" spans="1:11" ht="12" customHeight="1" x14ac:dyDescent="0.2">
      <c r="A41" s="118" t="s">
        <v>805</v>
      </c>
      <c r="B41" s="119" t="s">
        <v>806</v>
      </c>
      <c r="C41" s="234">
        <v>0</v>
      </c>
      <c r="D41" s="120">
        <f t="shared" si="0"/>
        <v>0</v>
      </c>
      <c r="F41" s="106" t="s">
        <v>2448</v>
      </c>
      <c r="G41" s="11"/>
      <c r="H41" s="70" t="s">
        <v>3004</v>
      </c>
      <c r="I41" s="109" t="s">
        <v>3005</v>
      </c>
      <c r="J41" s="18"/>
      <c r="K41" s="23"/>
    </row>
    <row r="42" spans="1:11" ht="12" customHeight="1" x14ac:dyDescent="0.2">
      <c r="A42" s="5" t="s">
        <v>807</v>
      </c>
      <c r="B42" s="5" t="s">
        <v>808</v>
      </c>
      <c r="C42" s="233">
        <v>6950</v>
      </c>
      <c r="D42" s="11">
        <f t="shared" si="0"/>
        <v>6950</v>
      </c>
      <c r="F42" s="11"/>
      <c r="G42" s="11" t="s">
        <v>2472</v>
      </c>
      <c r="H42" s="70" t="s">
        <v>3006</v>
      </c>
      <c r="I42" s="109" t="s">
        <v>3007</v>
      </c>
      <c r="J42" s="18"/>
      <c r="K42" s="23"/>
    </row>
    <row r="43" spans="1:11" ht="12" customHeight="1" x14ac:dyDescent="0.2">
      <c r="A43" s="118" t="s">
        <v>809</v>
      </c>
      <c r="B43" s="119" t="s">
        <v>810</v>
      </c>
      <c r="C43" s="234">
        <v>0</v>
      </c>
      <c r="D43" s="120">
        <f t="shared" si="0"/>
        <v>0</v>
      </c>
      <c r="F43" s="106" t="s">
        <v>2448</v>
      </c>
      <c r="G43" s="11"/>
      <c r="H43" s="70" t="s">
        <v>3008</v>
      </c>
      <c r="I43" s="109" t="s">
        <v>3009</v>
      </c>
      <c r="J43" s="18"/>
      <c r="K43" s="23"/>
    </row>
    <row r="44" spans="1:11" ht="12" customHeight="1" x14ac:dyDescent="0.2">
      <c r="A44" s="5" t="s">
        <v>811</v>
      </c>
      <c r="B44" s="5" t="s">
        <v>812</v>
      </c>
      <c r="C44" s="233">
        <v>4270</v>
      </c>
      <c r="D44" s="11">
        <f t="shared" si="0"/>
        <v>4270</v>
      </c>
      <c r="F44" s="11"/>
      <c r="G44" s="11" t="s">
        <v>2472</v>
      </c>
      <c r="H44" s="70" t="s">
        <v>3010</v>
      </c>
      <c r="I44" s="109" t="s">
        <v>3011</v>
      </c>
      <c r="J44" s="18"/>
      <c r="K44" s="23"/>
    </row>
    <row r="45" spans="1:11" ht="12" customHeight="1" x14ac:dyDescent="0.2">
      <c r="A45" s="5" t="s">
        <v>813</v>
      </c>
      <c r="B45" s="5" t="s">
        <v>814</v>
      </c>
      <c r="C45" s="233">
        <v>5840</v>
      </c>
      <c r="D45" s="11">
        <f t="shared" si="0"/>
        <v>5840</v>
      </c>
      <c r="F45" s="11"/>
      <c r="G45" s="11" t="s">
        <v>2472</v>
      </c>
      <c r="H45" s="70" t="s">
        <v>3012</v>
      </c>
      <c r="I45" s="109" t="s">
        <v>3013</v>
      </c>
      <c r="J45" s="18"/>
      <c r="K45" s="23"/>
    </row>
    <row r="46" spans="1:11" ht="12" customHeight="1" x14ac:dyDescent="0.2">
      <c r="A46" s="118" t="s">
        <v>815</v>
      </c>
      <c r="B46" s="119" t="s">
        <v>816</v>
      </c>
      <c r="C46" s="234">
        <v>0</v>
      </c>
      <c r="D46" s="120">
        <f t="shared" si="0"/>
        <v>0</v>
      </c>
      <c r="F46" s="106" t="s">
        <v>2448</v>
      </c>
      <c r="G46" s="11"/>
      <c r="H46" s="70" t="s">
        <v>3014</v>
      </c>
      <c r="I46" s="109" t="s">
        <v>3015</v>
      </c>
      <c r="J46" s="18"/>
      <c r="K46" s="23"/>
    </row>
    <row r="47" spans="1:11" ht="12" customHeight="1" x14ac:dyDescent="0.2">
      <c r="A47" s="5" t="s">
        <v>817</v>
      </c>
      <c r="B47" s="5" t="s">
        <v>818</v>
      </c>
      <c r="C47" s="233">
        <v>10980</v>
      </c>
      <c r="D47" s="11">
        <f t="shared" si="0"/>
        <v>10980</v>
      </c>
      <c r="F47" s="11"/>
      <c r="G47" s="11" t="s">
        <v>2472</v>
      </c>
      <c r="H47" s="70" t="s">
        <v>3016</v>
      </c>
      <c r="I47" s="109" t="s">
        <v>3017</v>
      </c>
      <c r="J47" s="18"/>
      <c r="K47" s="23"/>
    </row>
    <row r="48" spans="1:11" ht="12" customHeight="1" x14ac:dyDescent="0.2">
      <c r="A48" s="5" t="s">
        <v>819</v>
      </c>
      <c r="B48" s="5" t="s">
        <v>820</v>
      </c>
      <c r="C48" s="233">
        <v>4580</v>
      </c>
      <c r="D48" s="11">
        <f t="shared" si="0"/>
        <v>4580</v>
      </c>
      <c r="F48" s="11"/>
      <c r="G48" s="11" t="s">
        <v>2472</v>
      </c>
      <c r="H48" s="70" t="s">
        <v>3018</v>
      </c>
      <c r="I48" s="109" t="s">
        <v>3019</v>
      </c>
      <c r="J48" s="18"/>
      <c r="K48" s="23"/>
    </row>
    <row r="49" spans="1:11" ht="12" customHeight="1" x14ac:dyDescent="0.2">
      <c r="A49" s="5" t="s">
        <v>821</v>
      </c>
      <c r="B49" s="5" t="s">
        <v>822</v>
      </c>
      <c r="C49" s="233">
        <v>6370</v>
      </c>
      <c r="D49" s="11">
        <f t="shared" si="0"/>
        <v>6370</v>
      </c>
      <c r="F49" s="11"/>
      <c r="G49" s="11" t="s">
        <v>2472</v>
      </c>
      <c r="H49" s="70" t="s">
        <v>3020</v>
      </c>
      <c r="I49" s="109" t="s">
        <v>3021</v>
      </c>
      <c r="J49" s="18"/>
      <c r="K49" s="23"/>
    </row>
    <row r="50" spans="1:11" ht="12" customHeight="1" x14ac:dyDescent="0.2">
      <c r="A50" s="5" t="s">
        <v>823</v>
      </c>
      <c r="B50" s="5" t="s">
        <v>824</v>
      </c>
      <c r="C50" s="233">
        <v>9220</v>
      </c>
      <c r="D50" s="11">
        <f t="shared" si="0"/>
        <v>9220</v>
      </c>
      <c r="F50" s="11"/>
      <c r="G50" s="11" t="s">
        <v>2472</v>
      </c>
      <c r="H50" s="70" t="s">
        <v>3022</v>
      </c>
      <c r="I50" s="109" t="s">
        <v>3023</v>
      </c>
      <c r="J50" s="18"/>
      <c r="K50" s="23"/>
    </row>
    <row r="51" spans="1:11" ht="12" customHeight="1" x14ac:dyDescent="0.2">
      <c r="A51" s="5" t="s">
        <v>825</v>
      </c>
      <c r="B51" s="5" t="s">
        <v>826</v>
      </c>
      <c r="C51" s="233">
        <v>15930</v>
      </c>
      <c r="D51" s="11">
        <f t="shared" si="0"/>
        <v>15930</v>
      </c>
      <c r="F51" s="11"/>
      <c r="G51" s="11" t="s">
        <v>2472</v>
      </c>
      <c r="H51" s="70" t="s">
        <v>3024</v>
      </c>
      <c r="I51" s="109" t="s">
        <v>3025</v>
      </c>
      <c r="J51" s="18"/>
      <c r="K51" s="23"/>
    </row>
    <row r="52" spans="1:11" ht="12" customHeight="1" x14ac:dyDescent="0.2">
      <c r="A52" s="118" t="s">
        <v>827</v>
      </c>
      <c r="B52" s="119" t="s">
        <v>828</v>
      </c>
      <c r="C52" s="234">
        <v>0</v>
      </c>
      <c r="D52" s="120">
        <f t="shared" si="0"/>
        <v>0</v>
      </c>
      <c r="F52" s="106" t="s">
        <v>2448</v>
      </c>
      <c r="G52" s="11"/>
      <c r="H52" s="70" t="s">
        <v>3026</v>
      </c>
      <c r="I52" s="109" t="s">
        <v>3027</v>
      </c>
      <c r="J52" s="18"/>
      <c r="K52" s="23"/>
    </row>
    <row r="53" spans="1:11" ht="12" customHeight="1" x14ac:dyDescent="0.2">
      <c r="A53" s="118" t="s">
        <v>829</v>
      </c>
      <c r="B53" s="119" t="s">
        <v>830</v>
      </c>
      <c r="C53" s="234">
        <v>0</v>
      </c>
      <c r="D53" s="120">
        <f t="shared" si="0"/>
        <v>0</v>
      </c>
      <c r="F53" s="106" t="s">
        <v>2448</v>
      </c>
      <c r="G53" s="11"/>
      <c r="H53" s="70" t="s">
        <v>3028</v>
      </c>
      <c r="I53" s="109" t="s">
        <v>3029</v>
      </c>
      <c r="J53" s="18"/>
      <c r="K53" s="23"/>
    </row>
    <row r="54" spans="1:11" ht="12" customHeight="1" x14ac:dyDescent="0.2">
      <c r="A54" s="5" t="s">
        <v>831</v>
      </c>
      <c r="B54" s="5" t="s">
        <v>832</v>
      </c>
      <c r="C54" s="233">
        <v>10500</v>
      </c>
      <c r="D54" s="11">
        <f t="shared" si="0"/>
        <v>10500</v>
      </c>
      <c r="F54" s="11"/>
      <c r="G54" s="11" t="s">
        <v>2472</v>
      </c>
      <c r="H54" s="70" t="s">
        <v>3030</v>
      </c>
      <c r="I54" s="109" t="s">
        <v>3031</v>
      </c>
      <c r="J54" s="18"/>
      <c r="K54" s="23"/>
    </row>
    <row r="55" spans="1:11" ht="12" customHeight="1" x14ac:dyDescent="0.2">
      <c r="A55" s="5" t="s">
        <v>833</v>
      </c>
      <c r="B55" s="5" t="s">
        <v>834</v>
      </c>
      <c r="C55" s="233">
        <v>14960</v>
      </c>
      <c r="D55" s="11">
        <f t="shared" si="0"/>
        <v>14960</v>
      </c>
      <c r="F55" s="11"/>
      <c r="G55" s="11" t="s">
        <v>2472</v>
      </c>
      <c r="H55" s="70" t="s">
        <v>3032</v>
      </c>
      <c r="I55" s="109" t="s">
        <v>3033</v>
      </c>
      <c r="J55" s="18"/>
      <c r="K55" s="23"/>
    </row>
    <row r="56" spans="1:11" ht="12" customHeight="1" x14ac:dyDescent="0.2">
      <c r="A56" s="118" t="s">
        <v>835</v>
      </c>
      <c r="B56" s="119" t="s">
        <v>836</v>
      </c>
      <c r="C56" s="234">
        <v>0</v>
      </c>
      <c r="D56" s="120">
        <f t="shared" si="0"/>
        <v>0</v>
      </c>
      <c r="F56" s="106" t="s">
        <v>2448</v>
      </c>
      <c r="G56" s="11"/>
      <c r="H56" s="70" t="s">
        <v>3034</v>
      </c>
      <c r="I56" s="109" t="s">
        <v>3035</v>
      </c>
      <c r="J56" s="18"/>
      <c r="K56" s="23"/>
    </row>
    <row r="57" spans="1:11" ht="12" customHeight="1" x14ac:dyDescent="0.2">
      <c r="A57" s="133" t="s">
        <v>837</v>
      </c>
      <c r="B57" s="134" t="s">
        <v>838</v>
      </c>
      <c r="C57" s="235">
        <v>0</v>
      </c>
      <c r="D57" s="135">
        <f t="shared" si="0"/>
        <v>0</v>
      </c>
      <c r="F57" s="106" t="s">
        <v>2448</v>
      </c>
      <c r="G57" s="11"/>
      <c r="H57" s="70" t="s">
        <v>3036</v>
      </c>
      <c r="I57" s="109" t="s">
        <v>3037</v>
      </c>
      <c r="J57" s="18"/>
      <c r="K57" s="23"/>
    </row>
    <row r="58" spans="1:11" ht="12" customHeight="1" x14ac:dyDescent="0.2">
      <c r="A58" s="5" t="s">
        <v>839</v>
      </c>
      <c r="B58" s="5" t="s">
        <v>840</v>
      </c>
      <c r="C58" s="233">
        <v>650</v>
      </c>
      <c r="D58" s="11">
        <f t="shared" si="0"/>
        <v>650</v>
      </c>
      <c r="F58" s="11"/>
      <c r="G58" s="11" t="s">
        <v>2472</v>
      </c>
      <c r="H58" s="70" t="s">
        <v>3038</v>
      </c>
      <c r="I58" s="109" t="s">
        <v>3039</v>
      </c>
      <c r="J58" s="18"/>
      <c r="K58" s="23"/>
    </row>
    <row r="59" spans="1:11" ht="12" customHeight="1" x14ac:dyDescent="0.2">
      <c r="A59" s="5" t="s">
        <v>841</v>
      </c>
      <c r="B59" s="5" t="s">
        <v>842</v>
      </c>
      <c r="C59" s="233">
        <v>1180</v>
      </c>
      <c r="D59" s="11">
        <f t="shared" si="0"/>
        <v>1180</v>
      </c>
      <c r="F59" s="11"/>
      <c r="G59" s="11" t="s">
        <v>2472</v>
      </c>
      <c r="H59" s="70" t="s">
        <v>3040</v>
      </c>
      <c r="I59" s="109" t="s">
        <v>3041</v>
      </c>
      <c r="J59" s="18"/>
      <c r="K59" s="23"/>
    </row>
    <row r="60" spans="1:11" ht="12" customHeight="1" x14ac:dyDescent="0.2">
      <c r="A60" s="5" t="s">
        <v>843</v>
      </c>
      <c r="B60" s="5" t="s">
        <v>844</v>
      </c>
      <c r="C60" s="233">
        <v>1650</v>
      </c>
      <c r="D60" s="11">
        <f t="shared" si="0"/>
        <v>1650</v>
      </c>
      <c r="F60" s="11"/>
      <c r="G60" s="11" t="s">
        <v>2472</v>
      </c>
      <c r="H60" s="70" t="s">
        <v>3042</v>
      </c>
      <c r="I60" s="109" t="s">
        <v>3043</v>
      </c>
      <c r="J60" s="18"/>
      <c r="K60" s="23"/>
    </row>
    <row r="61" spans="1:11" ht="12" customHeight="1" x14ac:dyDescent="0.2">
      <c r="A61" s="118" t="s">
        <v>845</v>
      </c>
      <c r="B61" s="119" t="s">
        <v>1384</v>
      </c>
      <c r="C61" s="234">
        <v>0</v>
      </c>
      <c r="D61" s="120">
        <f t="shared" si="0"/>
        <v>0</v>
      </c>
      <c r="F61" s="106" t="s">
        <v>2448</v>
      </c>
      <c r="G61" s="11"/>
      <c r="H61" s="70" t="s">
        <v>3044</v>
      </c>
      <c r="I61" s="109" t="s">
        <v>3045</v>
      </c>
      <c r="J61" s="18"/>
      <c r="K61" s="23"/>
    </row>
    <row r="62" spans="1:11" ht="12" customHeight="1" x14ac:dyDescent="0.2">
      <c r="A62" s="5" t="s">
        <v>846</v>
      </c>
      <c r="B62" s="5" t="s">
        <v>847</v>
      </c>
      <c r="C62" s="233">
        <v>3160</v>
      </c>
      <c r="D62" s="11">
        <f t="shared" si="0"/>
        <v>3160</v>
      </c>
      <c r="F62" s="11"/>
      <c r="G62" s="11" t="s">
        <v>2472</v>
      </c>
      <c r="H62" s="70" t="s">
        <v>3046</v>
      </c>
      <c r="I62" s="109" t="s">
        <v>3047</v>
      </c>
      <c r="J62" s="18"/>
      <c r="K62" s="23"/>
    </row>
    <row r="63" spans="1:11" ht="12" customHeight="1" x14ac:dyDescent="0.2">
      <c r="A63" s="5" t="s">
        <v>848</v>
      </c>
      <c r="B63" s="5" t="s">
        <v>849</v>
      </c>
      <c r="C63" s="233">
        <v>1020</v>
      </c>
      <c r="D63" s="11">
        <f t="shared" si="0"/>
        <v>1020</v>
      </c>
      <c r="F63" s="11"/>
      <c r="G63" s="11" t="s">
        <v>2472</v>
      </c>
      <c r="H63" s="70" t="s">
        <v>3048</v>
      </c>
      <c r="I63" s="109" t="s">
        <v>3049</v>
      </c>
      <c r="J63" s="18"/>
      <c r="K63" s="23"/>
    </row>
    <row r="64" spans="1:11" ht="12" customHeight="1" x14ac:dyDescent="0.2">
      <c r="A64" s="5" t="s">
        <v>850</v>
      </c>
      <c r="B64" s="5" t="s">
        <v>851</v>
      </c>
      <c r="C64" s="233">
        <v>1770</v>
      </c>
      <c r="D64" s="11">
        <f t="shared" si="0"/>
        <v>1770</v>
      </c>
      <c r="F64" s="11"/>
      <c r="G64" s="11" t="s">
        <v>2472</v>
      </c>
      <c r="H64" s="70" t="s">
        <v>3050</v>
      </c>
      <c r="I64" s="109" t="s">
        <v>3051</v>
      </c>
      <c r="J64" s="18"/>
      <c r="K64" s="23"/>
    </row>
    <row r="65" spans="1:11" ht="12" customHeight="1" x14ac:dyDescent="0.2">
      <c r="A65" s="5" t="s">
        <v>852</v>
      </c>
      <c r="B65" s="5" t="s">
        <v>853</v>
      </c>
      <c r="C65" s="233">
        <v>2500</v>
      </c>
      <c r="D65" s="11">
        <f t="shared" si="0"/>
        <v>2500</v>
      </c>
      <c r="F65" s="11"/>
      <c r="G65" s="11" t="s">
        <v>2472</v>
      </c>
      <c r="H65" s="70" t="s">
        <v>3052</v>
      </c>
      <c r="I65" s="109" t="s">
        <v>3053</v>
      </c>
      <c r="J65" s="18"/>
      <c r="K65" s="23"/>
    </row>
    <row r="66" spans="1:11" ht="12" customHeight="1" x14ac:dyDescent="0.2">
      <c r="A66" s="118" t="s">
        <v>854</v>
      </c>
      <c r="B66" s="119" t="s">
        <v>1385</v>
      </c>
      <c r="C66" s="234">
        <v>0</v>
      </c>
      <c r="D66" s="120">
        <f t="shared" si="0"/>
        <v>0</v>
      </c>
      <c r="F66" s="106" t="s">
        <v>2448</v>
      </c>
      <c r="G66" s="11"/>
      <c r="H66" s="70" t="s">
        <v>3054</v>
      </c>
      <c r="I66" s="109" t="s">
        <v>3055</v>
      </c>
      <c r="J66" s="18"/>
      <c r="K66" s="23"/>
    </row>
    <row r="67" spans="1:11" ht="12" customHeight="1" x14ac:dyDescent="0.2">
      <c r="A67" s="5" t="s">
        <v>855</v>
      </c>
      <c r="B67" s="5" t="s">
        <v>856</v>
      </c>
      <c r="C67" s="233">
        <v>4750</v>
      </c>
      <c r="D67" s="11">
        <f t="shared" si="0"/>
        <v>4750</v>
      </c>
      <c r="F67" s="11"/>
      <c r="G67" s="11" t="s">
        <v>2472</v>
      </c>
      <c r="H67" s="70" t="s">
        <v>3056</v>
      </c>
      <c r="I67" s="109" t="s">
        <v>3057</v>
      </c>
      <c r="J67" s="18"/>
      <c r="K67" s="23"/>
    </row>
    <row r="68" spans="1:11" ht="12" customHeight="1" x14ac:dyDescent="0.2">
      <c r="A68" s="5" t="s">
        <v>857</v>
      </c>
      <c r="B68" s="5" t="s">
        <v>858</v>
      </c>
      <c r="C68" s="233">
        <v>4410</v>
      </c>
      <c r="D68" s="11">
        <f t="shared" si="0"/>
        <v>4410</v>
      </c>
      <c r="F68" s="11"/>
      <c r="G68" s="11" t="s">
        <v>2472</v>
      </c>
      <c r="H68" s="70" t="s">
        <v>3058</v>
      </c>
      <c r="I68" s="109" t="s">
        <v>3059</v>
      </c>
      <c r="J68" s="18"/>
      <c r="K68" s="23"/>
    </row>
    <row r="69" spans="1:11" ht="12" customHeight="1" x14ac:dyDescent="0.2">
      <c r="A69" s="5" t="s">
        <v>859</v>
      </c>
      <c r="B69" s="5" t="s">
        <v>860</v>
      </c>
      <c r="C69" s="233">
        <v>8110</v>
      </c>
      <c r="D69" s="11">
        <f t="shared" si="0"/>
        <v>8110</v>
      </c>
      <c r="F69" s="11"/>
      <c r="G69" s="11" t="s">
        <v>2472</v>
      </c>
      <c r="H69" s="70" t="s">
        <v>3060</v>
      </c>
      <c r="I69" s="109" t="s">
        <v>3061</v>
      </c>
      <c r="J69" s="18"/>
      <c r="K69" s="23"/>
    </row>
    <row r="70" spans="1:11" ht="12" customHeight="1" x14ac:dyDescent="0.2">
      <c r="A70" s="5" t="s">
        <v>861</v>
      </c>
      <c r="B70" s="5" t="s">
        <v>862</v>
      </c>
      <c r="C70" s="233">
        <v>6740</v>
      </c>
      <c r="D70" s="11">
        <f t="shared" si="0"/>
        <v>6740</v>
      </c>
      <c r="F70" s="11"/>
      <c r="G70" s="11" t="s">
        <v>2472</v>
      </c>
      <c r="H70" s="70" t="s">
        <v>3062</v>
      </c>
      <c r="I70" s="109" t="s">
        <v>3063</v>
      </c>
      <c r="J70" s="18"/>
      <c r="K70" s="23"/>
    </row>
    <row r="71" spans="1:11" ht="12" customHeight="1" x14ac:dyDescent="0.2">
      <c r="A71" s="5" t="s">
        <v>863</v>
      </c>
      <c r="B71" s="5" t="s">
        <v>864</v>
      </c>
      <c r="C71" s="233">
        <v>12640</v>
      </c>
      <c r="D71" s="11">
        <f t="shared" si="0"/>
        <v>12640</v>
      </c>
      <c r="F71" s="11"/>
      <c r="G71" s="11" t="s">
        <v>2472</v>
      </c>
      <c r="H71" s="70" t="s">
        <v>3064</v>
      </c>
      <c r="I71" s="109" t="s">
        <v>3065</v>
      </c>
      <c r="J71" s="18"/>
      <c r="K71" s="23"/>
    </row>
    <row r="72" spans="1:11" ht="12" customHeight="1" x14ac:dyDescent="0.2">
      <c r="A72" s="5" t="s">
        <v>865</v>
      </c>
      <c r="B72" s="5" t="s">
        <v>866</v>
      </c>
      <c r="C72" s="233">
        <v>11050</v>
      </c>
      <c r="D72" s="11">
        <f t="shared" si="0"/>
        <v>11050</v>
      </c>
      <c r="F72" s="11"/>
      <c r="G72" s="11" t="s">
        <v>2472</v>
      </c>
      <c r="H72" s="70" t="s">
        <v>3066</v>
      </c>
      <c r="I72" s="109" t="s">
        <v>3067</v>
      </c>
      <c r="J72" s="18"/>
      <c r="K72" s="23"/>
    </row>
    <row r="73" spans="1:11" ht="12" customHeight="1" x14ac:dyDescent="0.2">
      <c r="A73" s="118" t="s">
        <v>867</v>
      </c>
      <c r="B73" s="119" t="s">
        <v>868</v>
      </c>
      <c r="C73" s="234">
        <v>0</v>
      </c>
      <c r="D73" s="120">
        <f t="shared" si="0"/>
        <v>0</v>
      </c>
      <c r="F73" s="106" t="s">
        <v>2448</v>
      </c>
      <c r="G73" s="11"/>
      <c r="H73" s="70" t="s">
        <v>3068</v>
      </c>
      <c r="I73" s="109" t="s">
        <v>3069</v>
      </c>
      <c r="J73" s="18"/>
      <c r="K73" s="23"/>
    </row>
    <row r="74" spans="1:11" ht="12" customHeight="1" x14ac:dyDescent="0.2">
      <c r="A74" s="118" t="s">
        <v>869</v>
      </c>
      <c r="B74" s="119" t="s">
        <v>870</v>
      </c>
      <c r="C74" s="234">
        <v>0</v>
      </c>
      <c r="D74" s="120">
        <f t="shared" si="0"/>
        <v>0</v>
      </c>
      <c r="F74" s="106" t="s">
        <v>2448</v>
      </c>
      <c r="G74" s="11"/>
      <c r="H74" s="70" t="s">
        <v>3070</v>
      </c>
      <c r="I74" s="109" t="s">
        <v>3071</v>
      </c>
      <c r="J74" s="18"/>
      <c r="K74" s="23"/>
    </row>
    <row r="75" spans="1:11" ht="12" customHeight="1" x14ac:dyDescent="0.2">
      <c r="A75" s="133" t="s">
        <v>871</v>
      </c>
      <c r="B75" s="134" t="s">
        <v>872</v>
      </c>
      <c r="C75" s="235">
        <v>0</v>
      </c>
      <c r="D75" s="135">
        <f t="shared" si="0"/>
        <v>0</v>
      </c>
      <c r="F75" s="106" t="s">
        <v>2448</v>
      </c>
      <c r="G75" s="11"/>
      <c r="H75" s="70" t="s">
        <v>3072</v>
      </c>
      <c r="I75" s="109" t="s">
        <v>3073</v>
      </c>
      <c r="J75" s="18"/>
      <c r="K75" s="23"/>
    </row>
    <row r="76" spans="1:11" ht="12" customHeight="1" x14ac:dyDescent="0.2">
      <c r="A76" s="5" t="s">
        <v>1615</v>
      </c>
      <c r="B76" s="5" t="s">
        <v>1977</v>
      </c>
      <c r="C76" s="233">
        <v>290</v>
      </c>
      <c r="D76" s="11">
        <f t="shared" si="0"/>
        <v>290</v>
      </c>
      <c r="F76" s="11"/>
      <c r="G76" s="11" t="s">
        <v>2472</v>
      </c>
      <c r="H76" s="70" t="s">
        <v>3074</v>
      </c>
      <c r="I76" s="109" t="s">
        <v>3075</v>
      </c>
      <c r="J76" s="18"/>
      <c r="K76" s="23"/>
    </row>
    <row r="77" spans="1:11" ht="12" customHeight="1" x14ac:dyDescent="0.2">
      <c r="A77" s="5" t="s">
        <v>1616</v>
      </c>
      <c r="B77" s="5" t="s">
        <v>1974</v>
      </c>
      <c r="C77" s="233">
        <v>450</v>
      </c>
      <c r="D77" s="11">
        <f t="shared" si="0"/>
        <v>450</v>
      </c>
      <c r="F77" s="11"/>
      <c r="G77" s="11" t="s">
        <v>2472</v>
      </c>
      <c r="H77" s="70" t="s">
        <v>3076</v>
      </c>
      <c r="I77" s="109" t="s">
        <v>3077</v>
      </c>
      <c r="J77" s="18"/>
      <c r="K77" s="23"/>
    </row>
    <row r="78" spans="1:11" ht="12" customHeight="1" x14ac:dyDescent="0.2">
      <c r="A78" s="5" t="s">
        <v>1617</v>
      </c>
      <c r="B78" s="5" t="s">
        <v>1975</v>
      </c>
      <c r="C78" s="233">
        <v>790</v>
      </c>
      <c r="D78" s="11">
        <f t="shared" si="0"/>
        <v>790</v>
      </c>
      <c r="F78" s="11"/>
      <c r="G78" s="11" t="s">
        <v>2472</v>
      </c>
      <c r="H78" s="70" t="s">
        <v>3078</v>
      </c>
      <c r="I78" s="109" t="s">
        <v>3079</v>
      </c>
      <c r="J78" s="18"/>
      <c r="K78" s="23"/>
    </row>
    <row r="79" spans="1:11" ht="12" customHeight="1" x14ac:dyDescent="0.2">
      <c r="A79" s="5" t="s">
        <v>1618</v>
      </c>
      <c r="B79" s="5" t="s">
        <v>1976</v>
      </c>
      <c r="C79" s="233">
        <v>1140</v>
      </c>
      <c r="D79" s="11">
        <f t="shared" si="0"/>
        <v>1140</v>
      </c>
      <c r="F79" s="11"/>
      <c r="G79" s="11" t="s">
        <v>2472</v>
      </c>
      <c r="H79" s="70" t="s">
        <v>3080</v>
      </c>
      <c r="I79" s="109" t="s">
        <v>3081</v>
      </c>
      <c r="J79" s="18"/>
      <c r="K79" s="23"/>
    </row>
    <row r="80" spans="1:11" ht="12" customHeight="1" x14ac:dyDescent="0.2">
      <c r="A80" s="62" t="s">
        <v>1570</v>
      </c>
      <c r="B80" s="62" t="s">
        <v>1571</v>
      </c>
      <c r="C80" s="233">
        <v>2040</v>
      </c>
      <c r="D80" s="11">
        <f t="shared" ref="D80" si="4">((100-$G$16)/100)*C80</f>
        <v>2040</v>
      </c>
      <c r="F80" s="11"/>
      <c r="G80" s="11" t="s">
        <v>2472</v>
      </c>
      <c r="H80" s="70" t="s">
        <v>3082</v>
      </c>
      <c r="I80" s="109" t="s">
        <v>3083</v>
      </c>
      <c r="J80" s="18"/>
      <c r="K80" s="23"/>
    </row>
    <row r="81" spans="1:11" ht="12" customHeight="1" x14ac:dyDescent="0.2">
      <c r="A81" s="5" t="s">
        <v>873</v>
      </c>
      <c r="B81" s="5" t="s">
        <v>874</v>
      </c>
      <c r="C81" s="233">
        <v>900</v>
      </c>
      <c r="D81" s="11">
        <f t="shared" si="0"/>
        <v>900</v>
      </c>
      <c r="F81" s="11"/>
      <c r="G81" s="11" t="s">
        <v>2472</v>
      </c>
      <c r="H81" s="70" t="s">
        <v>3084</v>
      </c>
      <c r="I81" s="109" t="s">
        <v>3085</v>
      </c>
      <c r="J81" s="18"/>
      <c r="K81" s="23"/>
    </row>
    <row r="82" spans="1:11" ht="12" customHeight="1" x14ac:dyDescent="0.2">
      <c r="A82" s="5" t="s">
        <v>875</v>
      </c>
      <c r="B82" s="5" t="s">
        <v>876</v>
      </c>
      <c r="C82" s="233">
        <v>1640</v>
      </c>
      <c r="D82" s="11">
        <f t="shared" si="0"/>
        <v>1640</v>
      </c>
      <c r="F82" s="11"/>
      <c r="G82" s="11" t="s">
        <v>2472</v>
      </c>
      <c r="H82" s="70" t="s">
        <v>3086</v>
      </c>
      <c r="I82" s="109" t="s">
        <v>3087</v>
      </c>
      <c r="J82" s="18"/>
      <c r="K82" s="23"/>
    </row>
    <row r="83" spans="1:11" ht="12" customHeight="1" x14ac:dyDescent="0.2">
      <c r="A83" s="5" t="s">
        <v>877</v>
      </c>
      <c r="B83" s="5" t="s">
        <v>878</v>
      </c>
      <c r="C83" s="233">
        <v>2310</v>
      </c>
      <c r="D83" s="11">
        <f t="shared" si="0"/>
        <v>2310</v>
      </c>
      <c r="F83" s="11"/>
      <c r="G83" s="11" t="s">
        <v>2472</v>
      </c>
      <c r="H83" s="70" t="s">
        <v>3088</v>
      </c>
      <c r="I83" s="109" t="s">
        <v>3089</v>
      </c>
      <c r="J83" s="18"/>
      <c r="K83" s="23"/>
    </row>
    <row r="84" spans="1:11" ht="12" customHeight="1" x14ac:dyDescent="0.2">
      <c r="A84" s="5" t="s">
        <v>879</v>
      </c>
      <c r="B84" s="5" t="s">
        <v>880</v>
      </c>
      <c r="C84" s="233">
        <v>4450</v>
      </c>
      <c r="D84" s="11">
        <f t="shared" si="0"/>
        <v>4450</v>
      </c>
      <c r="F84" s="11"/>
      <c r="G84" s="11" t="s">
        <v>2472</v>
      </c>
      <c r="H84" s="70" t="s">
        <v>3090</v>
      </c>
      <c r="I84" s="109" t="s">
        <v>3091</v>
      </c>
      <c r="J84" s="18"/>
      <c r="K84" s="23"/>
    </row>
    <row r="85" spans="1:11" ht="12" customHeight="1" x14ac:dyDescent="0.2">
      <c r="A85" s="5" t="s">
        <v>881</v>
      </c>
      <c r="B85" s="5" t="s">
        <v>882</v>
      </c>
      <c r="C85" s="233">
        <v>1750</v>
      </c>
      <c r="D85" s="11">
        <f t="shared" si="0"/>
        <v>1750</v>
      </c>
      <c r="F85" s="11"/>
      <c r="G85" s="11" t="s">
        <v>2472</v>
      </c>
      <c r="H85" s="70" t="s">
        <v>3092</v>
      </c>
      <c r="I85" s="109" t="s">
        <v>3093</v>
      </c>
      <c r="J85" s="18"/>
      <c r="K85" s="23"/>
    </row>
    <row r="86" spans="1:11" ht="12" customHeight="1" x14ac:dyDescent="0.2">
      <c r="A86" s="5" t="s">
        <v>1167</v>
      </c>
      <c r="B86" s="5" t="s">
        <v>883</v>
      </c>
      <c r="C86" s="233">
        <v>2570</v>
      </c>
      <c r="D86" s="11">
        <f t="shared" si="0"/>
        <v>2570</v>
      </c>
      <c r="F86" s="11"/>
      <c r="G86" s="11" t="s">
        <v>2472</v>
      </c>
      <c r="H86" s="70" t="s">
        <v>3094</v>
      </c>
      <c r="I86" s="109" t="s">
        <v>3095</v>
      </c>
      <c r="J86" s="18"/>
      <c r="K86" s="23"/>
    </row>
    <row r="87" spans="1:11" ht="12" customHeight="1" x14ac:dyDescent="0.2">
      <c r="A87" s="5" t="s">
        <v>884</v>
      </c>
      <c r="B87" s="5" t="s">
        <v>885</v>
      </c>
      <c r="C87" s="233">
        <v>3520</v>
      </c>
      <c r="D87" s="11">
        <f t="shared" si="0"/>
        <v>3520</v>
      </c>
      <c r="F87" s="11"/>
      <c r="G87" s="11" t="s">
        <v>2472</v>
      </c>
      <c r="H87" s="70" t="s">
        <v>3096</v>
      </c>
      <c r="I87" s="109" t="s">
        <v>3097</v>
      </c>
      <c r="J87" s="18"/>
      <c r="K87" s="23"/>
    </row>
    <row r="88" spans="1:11" ht="12" customHeight="1" x14ac:dyDescent="0.2">
      <c r="A88" s="5" t="s">
        <v>886</v>
      </c>
      <c r="B88" s="5" t="s">
        <v>887</v>
      </c>
      <c r="C88" s="233">
        <v>6620</v>
      </c>
      <c r="D88" s="11">
        <f t="shared" ref="D88:D101" si="5">((100-$G$16)/100)*C88</f>
        <v>6620</v>
      </c>
      <c r="F88" s="11"/>
      <c r="G88" s="11" t="s">
        <v>2472</v>
      </c>
      <c r="H88" s="70" t="s">
        <v>3098</v>
      </c>
      <c r="I88" s="109" t="s">
        <v>3099</v>
      </c>
      <c r="J88" s="18"/>
      <c r="K88" s="23"/>
    </row>
    <row r="89" spans="1:11" ht="12" customHeight="1" x14ac:dyDescent="0.2">
      <c r="A89" s="5" t="s">
        <v>888</v>
      </c>
      <c r="B89" s="5" t="s">
        <v>889</v>
      </c>
      <c r="C89" s="233">
        <v>5390</v>
      </c>
      <c r="D89" s="11">
        <f t="shared" si="5"/>
        <v>5390</v>
      </c>
      <c r="F89" s="11"/>
      <c r="G89" s="11" t="s">
        <v>2472</v>
      </c>
      <c r="H89" s="70" t="s">
        <v>3100</v>
      </c>
      <c r="I89" s="109" t="s">
        <v>3101</v>
      </c>
      <c r="J89" s="18"/>
      <c r="K89" s="23"/>
    </row>
    <row r="90" spans="1:11" ht="12" customHeight="1" x14ac:dyDescent="0.2">
      <c r="A90" s="5" t="s">
        <v>890</v>
      </c>
      <c r="B90" s="5" t="s">
        <v>891</v>
      </c>
      <c r="C90" s="233">
        <v>10010</v>
      </c>
      <c r="D90" s="11">
        <f t="shared" si="5"/>
        <v>10010</v>
      </c>
      <c r="F90" s="11"/>
      <c r="G90" s="11" t="s">
        <v>2472</v>
      </c>
      <c r="H90" s="70" t="s">
        <v>3102</v>
      </c>
      <c r="I90" s="109" t="s">
        <v>3103</v>
      </c>
      <c r="J90" s="18"/>
      <c r="K90" s="23"/>
    </row>
    <row r="91" spans="1:11" ht="12" customHeight="1" x14ac:dyDescent="0.2">
      <c r="A91" s="5" t="s">
        <v>892</v>
      </c>
      <c r="B91" s="5" t="s">
        <v>893</v>
      </c>
      <c r="C91" s="233">
        <v>8290</v>
      </c>
      <c r="D91" s="11">
        <f t="shared" si="5"/>
        <v>8290</v>
      </c>
      <c r="F91" s="11"/>
      <c r="G91" s="11" t="s">
        <v>2472</v>
      </c>
      <c r="H91" s="70" t="s">
        <v>3104</v>
      </c>
      <c r="I91" s="109" t="s">
        <v>3105</v>
      </c>
      <c r="J91" s="18"/>
      <c r="K91" s="23"/>
    </row>
    <row r="92" spans="1:11" ht="12" customHeight="1" x14ac:dyDescent="0.2">
      <c r="A92" s="5" t="s">
        <v>894</v>
      </c>
      <c r="B92" s="5" t="s">
        <v>1194</v>
      </c>
      <c r="C92" s="233">
        <v>15810</v>
      </c>
      <c r="D92" s="11">
        <f t="shared" si="5"/>
        <v>15810</v>
      </c>
      <c r="F92" s="11"/>
      <c r="G92" s="11" t="s">
        <v>2472</v>
      </c>
      <c r="H92" s="70" t="s">
        <v>3106</v>
      </c>
      <c r="I92" s="109" t="s">
        <v>3107</v>
      </c>
      <c r="J92" s="18"/>
      <c r="K92" s="23"/>
    </row>
    <row r="93" spans="1:11" ht="12" customHeight="1" x14ac:dyDescent="0.2">
      <c r="A93" s="5" t="s">
        <v>895</v>
      </c>
      <c r="B93" s="5" t="s">
        <v>1195</v>
      </c>
      <c r="C93" s="233">
        <v>13390</v>
      </c>
      <c r="D93" s="11">
        <f t="shared" si="5"/>
        <v>13390</v>
      </c>
      <c r="F93" s="11"/>
      <c r="G93" s="11" t="s">
        <v>2472</v>
      </c>
      <c r="H93" s="70" t="s">
        <v>3108</v>
      </c>
      <c r="I93" s="109" t="s">
        <v>3109</v>
      </c>
      <c r="J93" s="18"/>
      <c r="K93" s="23"/>
    </row>
    <row r="94" spans="1:11" ht="12" customHeight="1" x14ac:dyDescent="0.2">
      <c r="A94" s="5" t="s">
        <v>896</v>
      </c>
      <c r="B94" s="5" t="s">
        <v>897</v>
      </c>
      <c r="C94" s="233">
        <v>25400</v>
      </c>
      <c r="D94" s="11">
        <f t="shared" si="5"/>
        <v>25400</v>
      </c>
      <c r="F94" s="11"/>
      <c r="G94" s="11" t="s">
        <v>2472</v>
      </c>
      <c r="H94" s="70" t="s">
        <v>3110</v>
      </c>
      <c r="I94" s="109" t="s">
        <v>3111</v>
      </c>
      <c r="J94" s="18"/>
      <c r="K94" s="23"/>
    </row>
    <row r="95" spans="1:11" ht="12" customHeight="1" x14ac:dyDescent="0.2">
      <c r="A95" s="5" t="s">
        <v>898</v>
      </c>
      <c r="B95" s="5" t="s">
        <v>899</v>
      </c>
      <c r="C95" s="233">
        <v>21840</v>
      </c>
      <c r="D95" s="11">
        <f t="shared" si="5"/>
        <v>21840</v>
      </c>
      <c r="F95" s="11"/>
      <c r="G95" s="11" t="s">
        <v>2472</v>
      </c>
      <c r="H95" s="70" t="s">
        <v>3112</v>
      </c>
      <c r="I95" s="109" t="s">
        <v>3113</v>
      </c>
      <c r="J95" s="18"/>
      <c r="K95" s="23"/>
    </row>
    <row r="96" spans="1:11" ht="12" customHeight="1" x14ac:dyDescent="0.2">
      <c r="A96" s="48" t="s">
        <v>900</v>
      </c>
      <c r="B96" s="48" t="s">
        <v>901</v>
      </c>
      <c r="C96" s="236">
        <v>40160</v>
      </c>
      <c r="D96" s="16">
        <f t="shared" si="5"/>
        <v>40160</v>
      </c>
      <c r="F96" s="11"/>
      <c r="G96" s="11" t="s">
        <v>2472</v>
      </c>
      <c r="H96" s="70" t="s">
        <v>3114</v>
      </c>
      <c r="I96" s="109" t="s">
        <v>3115</v>
      </c>
      <c r="J96" s="18"/>
      <c r="K96" s="23"/>
    </row>
    <row r="97" spans="1:11" ht="12" customHeight="1" x14ac:dyDescent="0.2">
      <c r="A97" s="6" t="s">
        <v>366</v>
      </c>
      <c r="B97" s="5" t="s">
        <v>45</v>
      </c>
      <c r="C97" s="237">
        <v>2050</v>
      </c>
      <c r="D97" s="11">
        <f t="shared" si="5"/>
        <v>2050</v>
      </c>
      <c r="F97" s="11"/>
      <c r="G97" s="11" t="s">
        <v>2472</v>
      </c>
      <c r="H97" s="70" t="s">
        <v>3116</v>
      </c>
      <c r="I97" s="109" t="s">
        <v>3117</v>
      </c>
      <c r="J97" s="18"/>
      <c r="K97" s="23"/>
    </row>
    <row r="98" spans="1:11" ht="12" customHeight="1" x14ac:dyDescent="0.2">
      <c r="A98" s="6" t="s">
        <v>367</v>
      </c>
      <c r="B98" s="5" t="s">
        <v>48</v>
      </c>
      <c r="C98" s="237">
        <v>2040</v>
      </c>
      <c r="D98" s="11">
        <f t="shared" si="5"/>
        <v>2040</v>
      </c>
      <c r="F98" s="11"/>
      <c r="G98" s="11" t="s">
        <v>2472</v>
      </c>
      <c r="H98" s="70" t="s">
        <v>3118</v>
      </c>
      <c r="I98" s="109" t="s">
        <v>3119</v>
      </c>
      <c r="J98" s="18"/>
      <c r="K98" s="23"/>
    </row>
    <row r="99" spans="1:11" ht="12" customHeight="1" x14ac:dyDescent="0.2">
      <c r="A99" s="6" t="s">
        <v>368</v>
      </c>
      <c r="B99" s="5" t="s">
        <v>47</v>
      </c>
      <c r="C99" s="237">
        <v>2020</v>
      </c>
      <c r="D99" s="11">
        <f t="shared" si="5"/>
        <v>2020</v>
      </c>
      <c r="F99" s="11"/>
      <c r="G99" s="11" t="s">
        <v>2472</v>
      </c>
      <c r="H99" s="70" t="s">
        <v>3120</v>
      </c>
      <c r="I99" s="109" t="s">
        <v>3121</v>
      </c>
      <c r="J99" s="18"/>
      <c r="K99" s="23"/>
    </row>
    <row r="100" spans="1:11" ht="12" customHeight="1" x14ac:dyDescent="0.2">
      <c r="A100" s="6" t="s">
        <v>369</v>
      </c>
      <c r="B100" s="5" t="s">
        <v>46</v>
      </c>
      <c r="C100" s="237">
        <v>2070</v>
      </c>
      <c r="D100" s="11">
        <f t="shared" si="5"/>
        <v>2070</v>
      </c>
      <c r="F100" s="11"/>
      <c r="G100" s="11" t="s">
        <v>2472</v>
      </c>
      <c r="H100" s="70" t="s">
        <v>3122</v>
      </c>
      <c r="I100" s="109" t="s">
        <v>3123</v>
      </c>
      <c r="J100" s="18"/>
      <c r="K100" s="23"/>
    </row>
    <row r="101" spans="1:11" ht="12" customHeight="1" x14ac:dyDescent="0.2">
      <c r="A101" s="6" t="s">
        <v>649</v>
      </c>
      <c r="B101" s="5" t="s">
        <v>1983</v>
      </c>
      <c r="C101" s="237">
        <v>8120</v>
      </c>
      <c r="D101" s="11">
        <f t="shared" si="5"/>
        <v>8120</v>
      </c>
      <c r="F101" s="11"/>
      <c r="G101" s="11" t="s">
        <v>2472</v>
      </c>
      <c r="H101" s="70" t="s">
        <v>3124</v>
      </c>
      <c r="I101" s="109" t="s">
        <v>3125</v>
      </c>
      <c r="J101" s="18"/>
      <c r="K101" s="23"/>
    </row>
    <row r="102" spans="1:11" ht="12" customHeight="1" x14ac:dyDescent="0.2">
      <c r="A102" s="12"/>
      <c r="B102" s="13"/>
      <c r="C102" s="144"/>
      <c r="D102" s="11"/>
    </row>
    <row r="103" spans="1:11" ht="12" customHeight="1" x14ac:dyDescent="0.2">
      <c r="A103" s="12"/>
      <c r="B103" s="52"/>
      <c r="C103" s="64"/>
      <c r="D103" s="11"/>
    </row>
    <row r="104" spans="1:11" ht="12" customHeight="1" x14ac:dyDescent="0.2">
      <c r="A104" s="12"/>
      <c r="B104" s="13"/>
      <c r="C104" s="64"/>
      <c r="D104" s="11"/>
    </row>
    <row r="105" spans="1:11" ht="12" customHeight="1" x14ac:dyDescent="0.2">
      <c r="A105" s="12"/>
      <c r="B105" s="13"/>
      <c r="C105" s="64"/>
      <c r="D105" s="11"/>
    </row>
    <row r="106" spans="1:11" ht="12" customHeight="1" x14ac:dyDescent="0.2">
      <c r="A106" s="12"/>
      <c r="B106" s="13"/>
      <c r="C106" s="64"/>
      <c r="D106" s="11"/>
    </row>
    <row r="107" spans="1:11" ht="12" customHeight="1" x14ac:dyDescent="0.2">
      <c r="A107" s="12"/>
      <c r="B107" s="13"/>
      <c r="C107" s="64"/>
      <c r="D107" s="11"/>
    </row>
    <row r="108" spans="1:11" ht="12" customHeight="1" x14ac:dyDescent="0.2">
      <c r="A108" s="12"/>
      <c r="B108" s="13"/>
      <c r="C108" s="64"/>
      <c r="D108" s="11"/>
    </row>
    <row r="109" spans="1:11" ht="12" customHeight="1" x14ac:dyDescent="0.2">
      <c r="A109" s="12"/>
      <c r="B109" s="13"/>
      <c r="C109" s="64"/>
      <c r="D109" s="11"/>
    </row>
    <row r="110" spans="1:11" ht="12" customHeight="1" x14ac:dyDescent="0.2">
      <c r="A110" s="12"/>
      <c r="B110" s="13"/>
      <c r="C110" s="64"/>
      <c r="D110" s="11"/>
    </row>
    <row r="111" spans="1:11" ht="12" customHeight="1" x14ac:dyDescent="0.2">
      <c r="A111" s="12"/>
      <c r="B111" s="13"/>
      <c r="C111" s="64"/>
      <c r="D111" s="11"/>
    </row>
    <row r="112" spans="1:11" ht="12" customHeight="1" x14ac:dyDescent="0.2">
      <c r="A112" s="12"/>
      <c r="B112" s="13"/>
      <c r="C112" s="64"/>
      <c r="D112" s="11"/>
    </row>
    <row r="113" spans="1:9" ht="12" customHeight="1" x14ac:dyDescent="0.2">
      <c r="A113" s="12"/>
      <c r="B113" s="13"/>
      <c r="C113" s="64"/>
      <c r="D113" s="11"/>
    </row>
    <row r="114" spans="1:9" ht="12" customHeight="1" x14ac:dyDescent="0.2">
      <c r="A114" s="12"/>
      <c r="B114" s="13"/>
      <c r="C114" s="64"/>
      <c r="D114" s="11"/>
    </row>
    <row r="115" spans="1:9" s="83" customFormat="1" ht="11.25" x14ac:dyDescent="0.2">
      <c r="A115" s="243"/>
      <c r="B115" s="243"/>
      <c r="C115" s="94"/>
      <c r="D115" s="94"/>
      <c r="E115" s="94"/>
      <c r="F115" s="94"/>
      <c r="G115" s="94"/>
      <c r="H115" s="94"/>
      <c r="I115" s="95"/>
    </row>
    <row r="116" spans="1:9" s="83" customFormat="1" ht="12.75" customHeight="1" x14ac:dyDescent="0.2">
      <c r="A116" s="93" t="s">
        <v>1988</v>
      </c>
      <c r="B116" s="93"/>
      <c r="C116" s="94"/>
      <c r="D116" s="94"/>
      <c r="E116" s="94"/>
      <c r="F116" s="94"/>
      <c r="G116" s="94"/>
      <c r="H116" s="94"/>
      <c r="I116" s="95"/>
    </row>
    <row r="117" spans="1:9" s="83" customFormat="1" ht="11.25" x14ac:dyDescent="0.2">
      <c r="A117" s="96" t="s">
        <v>1989</v>
      </c>
      <c r="B117" s="96"/>
      <c r="C117" s="94"/>
      <c r="D117" s="94"/>
      <c r="E117" s="94"/>
      <c r="F117" s="94"/>
      <c r="G117" s="94"/>
      <c r="H117" s="94"/>
      <c r="I117" s="95"/>
    </row>
    <row r="118" spans="1:9" s="83" customFormat="1" ht="12.75" customHeight="1" x14ac:dyDescent="0.2">
      <c r="A118" s="96" t="s">
        <v>1990</v>
      </c>
      <c r="B118" s="96"/>
      <c r="C118" s="94"/>
      <c r="D118" s="94"/>
      <c r="E118" s="94"/>
      <c r="F118" s="94"/>
      <c r="G118" s="94"/>
      <c r="H118" s="94"/>
      <c r="I118" s="95"/>
    </row>
    <row r="119" spans="1:9" s="83" customFormat="1" ht="11.25" x14ac:dyDescent="0.2">
      <c r="A119" s="242" t="s">
        <v>1991</v>
      </c>
      <c r="B119" s="242"/>
      <c r="C119" s="94"/>
      <c r="D119" s="94"/>
      <c r="E119" s="94"/>
      <c r="F119" s="94"/>
      <c r="G119" s="94"/>
      <c r="H119" s="94"/>
      <c r="I119" s="95"/>
    </row>
    <row r="120" spans="1:9" s="83" customFormat="1" ht="11.25" x14ac:dyDescent="0.2">
      <c r="A120" s="97"/>
      <c r="B120" s="98"/>
      <c r="C120" s="94"/>
      <c r="D120" s="94"/>
      <c r="E120" s="94"/>
      <c r="F120" s="94"/>
      <c r="G120" s="94"/>
      <c r="H120" s="94"/>
      <c r="I120" s="95"/>
    </row>
    <row r="121" spans="1:9" s="83" customFormat="1" ht="11.25" x14ac:dyDescent="0.2">
      <c r="A121" s="243"/>
      <c r="B121" s="243"/>
      <c r="C121" s="94"/>
      <c r="D121" s="94"/>
      <c r="E121" s="94"/>
      <c r="F121" s="94"/>
      <c r="G121" s="94"/>
      <c r="H121" s="94"/>
      <c r="I121" s="95"/>
    </row>
    <row r="122" spans="1:9" s="83" customFormat="1" x14ac:dyDescent="0.2">
      <c r="A122" s="99" t="s">
        <v>1992</v>
      </c>
      <c r="B122" s="94"/>
      <c r="C122" s="94"/>
      <c r="D122" s="94"/>
      <c r="E122" s="94"/>
      <c r="F122" s="94"/>
      <c r="G122" s="94"/>
      <c r="H122" s="94"/>
      <c r="I122" s="95"/>
    </row>
    <row r="123" spans="1:9" s="83" customFormat="1" x14ac:dyDescent="0.2">
      <c r="A123" s="100" t="s">
        <v>1621</v>
      </c>
      <c r="B123" s="94"/>
      <c r="C123" s="94"/>
      <c r="D123" s="94"/>
      <c r="E123" s="94"/>
      <c r="F123" s="94"/>
      <c r="G123" s="94"/>
      <c r="H123" s="94"/>
      <c r="I123" s="95"/>
    </row>
    <row r="124" spans="1:9" s="83" customFormat="1" ht="12" customHeight="1" x14ac:dyDescent="0.2">
      <c r="A124" s="94" t="s">
        <v>1620</v>
      </c>
      <c r="B124" s="94"/>
      <c r="C124" s="94"/>
      <c r="D124" s="94"/>
      <c r="E124" s="94"/>
      <c r="F124" s="94"/>
      <c r="G124" s="94"/>
      <c r="H124" s="94"/>
      <c r="I124" s="95"/>
    </row>
    <row r="125" spans="1:9" s="83" customFormat="1" ht="12" customHeight="1" x14ac:dyDescent="0.2">
      <c r="A125" s="94"/>
      <c r="B125" s="94"/>
      <c r="C125" s="94"/>
      <c r="D125" s="94"/>
      <c r="E125" s="94"/>
      <c r="F125" s="94"/>
      <c r="G125" s="94"/>
      <c r="H125" s="94"/>
      <c r="I125" s="95"/>
    </row>
    <row r="126" spans="1:9" x14ac:dyDescent="0.2">
      <c r="A126" s="12"/>
      <c r="B126" s="12"/>
      <c r="C126" s="64"/>
      <c r="D126" s="11"/>
    </row>
    <row r="127" spans="1:9" x14ac:dyDescent="0.2">
      <c r="A127" s="12"/>
      <c r="B127" s="12"/>
      <c r="C127" s="64"/>
      <c r="D127" s="11"/>
    </row>
    <row r="128" spans="1:9" x14ac:dyDescent="0.2">
      <c r="A128" s="12"/>
      <c r="B128" s="12"/>
      <c r="C128" s="64"/>
      <c r="D128" s="11"/>
    </row>
    <row r="129" spans="1:4" x14ac:dyDescent="0.2">
      <c r="A129" s="12"/>
      <c r="B129" s="12"/>
      <c r="C129" s="64"/>
      <c r="D129" s="11"/>
    </row>
    <row r="130" spans="1:4" x14ac:dyDescent="0.2">
      <c r="A130" s="12"/>
      <c r="B130" s="12"/>
      <c r="C130" s="64"/>
      <c r="D130" s="11"/>
    </row>
    <row r="131" spans="1:4" x14ac:dyDescent="0.2">
      <c r="A131" s="12"/>
      <c r="B131" s="12"/>
      <c r="C131" s="64"/>
      <c r="D131" s="11"/>
    </row>
    <row r="132" spans="1:4" x14ac:dyDescent="0.2">
      <c r="A132" s="12"/>
      <c r="B132" s="12"/>
      <c r="C132" s="64"/>
      <c r="D132" s="11"/>
    </row>
    <row r="133" spans="1:4" x14ac:dyDescent="0.2">
      <c r="A133" s="12"/>
      <c r="B133" s="12"/>
      <c r="C133" s="64"/>
      <c r="D133" s="11"/>
    </row>
    <row r="134" spans="1:4" x14ac:dyDescent="0.2">
      <c r="A134" s="12"/>
      <c r="B134" s="12"/>
      <c r="C134" s="64"/>
      <c r="D134" s="11"/>
    </row>
    <row r="135" spans="1:4" x14ac:dyDescent="0.2">
      <c r="A135" s="12"/>
      <c r="B135" s="12"/>
      <c r="C135" s="64"/>
      <c r="D135" s="11"/>
    </row>
    <row r="136" spans="1:4" x14ac:dyDescent="0.2">
      <c r="A136" s="12"/>
      <c r="B136" s="12"/>
      <c r="C136" s="64"/>
      <c r="D136" s="11"/>
    </row>
    <row r="137" spans="1:4" x14ac:dyDescent="0.2">
      <c r="A137" s="12"/>
      <c r="B137" s="12"/>
      <c r="C137" s="64"/>
      <c r="D137" s="11"/>
    </row>
    <row r="138" spans="1:4" x14ac:dyDescent="0.2">
      <c r="A138" s="12"/>
      <c r="B138" s="12"/>
      <c r="C138" s="64"/>
      <c r="D138" s="11"/>
    </row>
    <row r="139" spans="1:4" x14ac:dyDescent="0.2">
      <c r="A139" s="12"/>
      <c r="B139" s="12"/>
      <c r="C139" s="64"/>
      <c r="D139" s="11"/>
    </row>
    <row r="140" spans="1:4" x14ac:dyDescent="0.2">
      <c r="A140" s="12"/>
      <c r="B140" s="12"/>
      <c r="C140" s="64"/>
      <c r="D140" s="11"/>
    </row>
    <row r="142" spans="1:4" x14ac:dyDescent="0.2">
      <c r="B142" s="12"/>
    </row>
  </sheetData>
  <autoFilter ref="A16:K101"/>
  <mergeCells count="4">
    <mergeCell ref="A12:D12"/>
    <mergeCell ref="A115:B115"/>
    <mergeCell ref="A119:B119"/>
    <mergeCell ref="A121:B121"/>
  </mergeCells>
  <hyperlinks>
    <hyperlink ref="A122" r:id="rId1" display="https://www.wavin.com/cs-cz/vseobecne-podminky"/>
    <hyperlink ref="A123" r:id="rId2"/>
  </hyperlinks>
  <pageMargins left="0.38" right="0.17" top="0.27559055118110237" bottom="0.55000000000000004" header="0.15748031496062992" footer="0.15748031496062992"/>
  <pageSetup paperSize="9" scale="94" fitToHeight="0" orientation="portrait" r:id="rId3"/>
  <headerFooter alignWithMargins="0">
    <oddFooter>Stránka &amp;P z &amp;N</oddFooter>
  </headerFooter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7:K285"/>
  <sheetViews>
    <sheetView view="pageBreakPreview" zoomScaleNormal="100" zoomScaleSheetLayoutView="100" workbookViewId="0">
      <pane ySplit="14" topLeftCell="A15" activePane="bottomLeft" state="frozen"/>
      <selection activeCell="G10" sqref="G10"/>
      <selection pane="bottomLeft" activeCell="G9" sqref="G9"/>
    </sheetView>
  </sheetViews>
  <sheetFormatPr defaultColWidth="8.7109375" defaultRowHeight="12.75" x14ac:dyDescent="0.2"/>
  <cols>
    <col min="1" max="1" width="10.42578125" customWidth="1"/>
    <col min="2" max="2" width="32.42578125" bestFit="1" customWidth="1"/>
    <col min="3" max="3" width="11.5703125" style="69" customWidth="1"/>
    <col min="4" max="4" width="13.42578125" customWidth="1"/>
    <col min="5" max="5" width="0.5703125" customWidth="1"/>
    <col min="6" max="6" width="10" customWidth="1"/>
    <col min="7" max="7" width="13.42578125" customWidth="1"/>
    <col min="8" max="8" width="17.28515625" customWidth="1"/>
    <col min="9" max="9" width="34.85546875" bestFit="1" customWidth="1"/>
  </cols>
  <sheetData>
    <row r="7" spans="1:11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1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1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11" ht="10.5" customHeight="1" x14ac:dyDescent="0.2">
      <c r="A10" s="2"/>
      <c r="B10" s="2"/>
      <c r="C10" s="65"/>
      <c r="D10" s="3"/>
      <c r="E10" s="4"/>
      <c r="F10" s="12"/>
      <c r="G10" s="14" t="s">
        <v>549</v>
      </c>
    </row>
    <row r="11" spans="1:11" ht="21" customHeight="1" x14ac:dyDescent="0.25">
      <c r="A11" s="241" t="s">
        <v>414</v>
      </c>
      <c r="B11" s="241"/>
      <c r="C11" s="241"/>
      <c r="D11" s="241"/>
      <c r="E11" s="17"/>
      <c r="F11" s="17"/>
      <c r="G11" s="4"/>
    </row>
    <row r="12" spans="1:11" ht="12" customHeight="1" x14ac:dyDescent="0.2">
      <c r="A12" s="5"/>
      <c r="B12" s="5"/>
      <c r="C12" s="11"/>
      <c r="D12" s="6" t="s">
        <v>55</v>
      </c>
      <c r="E12" s="4"/>
      <c r="F12" s="4"/>
      <c r="G12" s="4"/>
    </row>
    <row r="13" spans="1:11" x14ac:dyDescent="0.2">
      <c r="A13" s="5"/>
      <c r="B13" s="5"/>
      <c r="C13" s="11"/>
      <c r="D13" s="6" t="s">
        <v>0</v>
      </c>
      <c r="G13" s="7"/>
    </row>
    <row r="14" spans="1:11" s="12" customFormat="1" ht="11.25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04" t="s">
        <v>484</v>
      </c>
      <c r="G14" s="103">
        <v>0</v>
      </c>
      <c r="H14" s="80" t="s">
        <v>1560</v>
      </c>
      <c r="I14" s="80" t="s">
        <v>2007</v>
      </c>
    </row>
    <row r="15" spans="1:11" ht="12" customHeight="1" x14ac:dyDescent="0.2">
      <c r="A15" s="131" t="s">
        <v>904</v>
      </c>
      <c r="B15" s="132" t="s">
        <v>335</v>
      </c>
      <c r="C15" s="11">
        <v>110</v>
      </c>
      <c r="D15" s="106">
        <f>((100-$G$14)/100)*C15</f>
        <v>110</v>
      </c>
      <c r="F15" s="123" t="s">
        <v>2473</v>
      </c>
      <c r="G15" s="11"/>
      <c r="H15" s="70" t="s">
        <v>3126</v>
      </c>
      <c r="I15" s="109" t="s">
        <v>3127</v>
      </c>
      <c r="J15" s="18"/>
      <c r="K15" s="23"/>
    </row>
    <row r="16" spans="1:11" ht="12" customHeight="1" x14ac:dyDescent="0.2">
      <c r="A16" s="131" t="s">
        <v>905</v>
      </c>
      <c r="B16" s="132" t="s">
        <v>336</v>
      </c>
      <c r="C16" s="11">
        <v>120</v>
      </c>
      <c r="D16" s="106">
        <f t="shared" ref="D16:D75" si="0">((100-$G$14)/100)*C16</f>
        <v>120</v>
      </c>
      <c r="F16" s="123" t="s">
        <v>2473</v>
      </c>
      <c r="G16" s="11"/>
      <c r="H16" s="70" t="s">
        <v>3128</v>
      </c>
      <c r="I16" s="109" t="s">
        <v>3129</v>
      </c>
      <c r="J16" s="18"/>
      <c r="K16" s="23"/>
    </row>
    <row r="17" spans="1:11" ht="12" customHeight="1" x14ac:dyDescent="0.2">
      <c r="A17" s="118" t="s">
        <v>906</v>
      </c>
      <c r="B17" s="119" t="s">
        <v>337</v>
      </c>
      <c r="C17" s="107">
        <v>0</v>
      </c>
      <c r="D17" s="106">
        <f t="shared" si="0"/>
        <v>0</v>
      </c>
      <c r="F17" s="106" t="s">
        <v>2448</v>
      </c>
      <c r="G17" s="11"/>
      <c r="H17" s="70" t="s">
        <v>3130</v>
      </c>
      <c r="I17" s="109" t="s">
        <v>3131</v>
      </c>
      <c r="J17" s="18"/>
      <c r="K17" s="23"/>
    </row>
    <row r="18" spans="1:11" ht="12" customHeight="1" x14ac:dyDescent="0.2">
      <c r="A18" s="49" t="s">
        <v>907</v>
      </c>
      <c r="B18" s="50" t="s">
        <v>338</v>
      </c>
      <c r="C18" s="11">
        <v>170</v>
      </c>
      <c r="D18" s="11">
        <f t="shared" si="0"/>
        <v>170</v>
      </c>
      <c r="F18" s="11" t="s">
        <v>2472</v>
      </c>
      <c r="G18" s="11" t="s">
        <v>2472</v>
      </c>
      <c r="H18" s="70" t="s">
        <v>3132</v>
      </c>
      <c r="I18" s="109" t="s">
        <v>3133</v>
      </c>
      <c r="J18" s="18"/>
      <c r="K18" s="23"/>
    </row>
    <row r="19" spans="1:11" ht="12" customHeight="1" x14ac:dyDescent="0.2">
      <c r="A19" s="49" t="s">
        <v>908</v>
      </c>
      <c r="B19" s="50" t="s">
        <v>339</v>
      </c>
      <c r="C19" s="11">
        <v>180</v>
      </c>
      <c r="D19" s="11">
        <f t="shared" si="0"/>
        <v>180</v>
      </c>
      <c r="F19" s="11" t="s">
        <v>2472</v>
      </c>
      <c r="G19" s="11" t="s">
        <v>2472</v>
      </c>
      <c r="H19" s="70" t="s">
        <v>3134</v>
      </c>
      <c r="I19" s="109" t="s">
        <v>3135</v>
      </c>
      <c r="J19" s="18"/>
      <c r="K19" s="23"/>
    </row>
    <row r="20" spans="1:11" s="117" customFormat="1" ht="12" customHeight="1" x14ac:dyDescent="0.2">
      <c r="A20" s="121" t="s">
        <v>909</v>
      </c>
      <c r="B20" s="122" t="s">
        <v>340</v>
      </c>
      <c r="C20" s="11">
        <v>190</v>
      </c>
      <c r="D20" s="123">
        <f t="shared" si="0"/>
        <v>190</v>
      </c>
      <c r="E20" s="27"/>
      <c r="F20" s="123" t="s">
        <v>2473</v>
      </c>
      <c r="G20" s="11"/>
      <c r="H20" s="70" t="s">
        <v>3136</v>
      </c>
      <c r="I20" s="109" t="s">
        <v>3137</v>
      </c>
      <c r="J20" s="18"/>
      <c r="K20" s="23"/>
    </row>
    <row r="21" spans="1:11" s="117" customFormat="1" ht="12" customHeight="1" x14ac:dyDescent="0.2">
      <c r="A21" s="121" t="s">
        <v>910</v>
      </c>
      <c r="B21" s="122" t="s">
        <v>341</v>
      </c>
      <c r="C21" s="11">
        <v>190</v>
      </c>
      <c r="D21" s="123">
        <f t="shared" si="0"/>
        <v>190</v>
      </c>
      <c r="E21" s="27"/>
      <c r="F21" s="123" t="s">
        <v>2473</v>
      </c>
      <c r="G21" s="11"/>
      <c r="H21" s="70" t="s">
        <v>3138</v>
      </c>
      <c r="I21" s="109" t="s">
        <v>3139</v>
      </c>
      <c r="J21" s="18"/>
      <c r="K21" s="23"/>
    </row>
    <row r="22" spans="1:11" ht="12" customHeight="1" x14ac:dyDescent="0.2">
      <c r="A22" s="49" t="s">
        <v>911</v>
      </c>
      <c r="B22" s="50" t="s">
        <v>342</v>
      </c>
      <c r="C22" s="11">
        <v>310</v>
      </c>
      <c r="D22" s="11">
        <f t="shared" si="0"/>
        <v>310</v>
      </c>
      <c r="F22" s="11" t="s">
        <v>2472</v>
      </c>
      <c r="G22" s="11" t="s">
        <v>2472</v>
      </c>
      <c r="H22" s="70" t="s">
        <v>3140</v>
      </c>
      <c r="I22" s="109" t="s">
        <v>3141</v>
      </c>
      <c r="J22" s="18"/>
      <c r="K22" s="23"/>
    </row>
    <row r="23" spans="1:11" ht="12" customHeight="1" x14ac:dyDescent="0.2">
      <c r="A23" s="49" t="s">
        <v>912</v>
      </c>
      <c r="B23" s="50" t="s">
        <v>343</v>
      </c>
      <c r="C23" s="11">
        <v>410</v>
      </c>
      <c r="D23" s="11">
        <f t="shared" si="0"/>
        <v>410</v>
      </c>
      <c r="F23" s="11" t="s">
        <v>2472</v>
      </c>
      <c r="G23" s="11" t="s">
        <v>2472</v>
      </c>
      <c r="H23" s="70" t="s">
        <v>3142</v>
      </c>
      <c r="I23" s="109" t="s">
        <v>3143</v>
      </c>
      <c r="J23" s="18"/>
      <c r="K23" s="23"/>
    </row>
    <row r="24" spans="1:11" ht="12" customHeight="1" x14ac:dyDescent="0.2">
      <c r="A24" s="49" t="s">
        <v>913</v>
      </c>
      <c r="B24" s="50" t="s">
        <v>344</v>
      </c>
      <c r="C24" s="11">
        <v>440</v>
      </c>
      <c r="D24" s="11">
        <f t="shared" si="0"/>
        <v>440</v>
      </c>
      <c r="F24" s="11" t="s">
        <v>2472</v>
      </c>
      <c r="G24" s="11" t="s">
        <v>2472</v>
      </c>
      <c r="H24" s="70" t="s">
        <v>3144</v>
      </c>
      <c r="I24" s="109" t="s">
        <v>3145</v>
      </c>
      <c r="J24" s="18"/>
      <c r="K24" s="23"/>
    </row>
    <row r="25" spans="1:11" ht="12" customHeight="1" x14ac:dyDescent="0.2">
      <c r="A25" s="49" t="s">
        <v>914</v>
      </c>
      <c r="B25" s="50" t="s">
        <v>345</v>
      </c>
      <c r="C25" s="11">
        <v>1020</v>
      </c>
      <c r="D25" s="11">
        <f t="shared" si="0"/>
        <v>1020</v>
      </c>
      <c r="F25" s="11" t="s">
        <v>2472</v>
      </c>
      <c r="G25" s="11" t="s">
        <v>2472</v>
      </c>
      <c r="H25" s="70" t="s">
        <v>3146</v>
      </c>
      <c r="I25" s="109" t="s">
        <v>3147</v>
      </c>
      <c r="J25" s="18"/>
      <c r="K25" s="23"/>
    </row>
    <row r="26" spans="1:11" ht="12" customHeight="1" x14ac:dyDescent="0.2">
      <c r="A26" s="49" t="s">
        <v>915</v>
      </c>
      <c r="B26" s="50" t="s">
        <v>346</v>
      </c>
      <c r="C26" s="11">
        <v>680</v>
      </c>
      <c r="D26" s="11">
        <f t="shared" si="0"/>
        <v>680</v>
      </c>
      <c r="F26" s="11" t="s">
        <v>2472</v>
      </c>
      <c r="G26" s="11" t="s">
        <v>2472</v>
      </c>
      <c r="H26" s="70" t="s">
        <v>3148</v>
      </c>
      <c r="I26" s="109" t="s">
        <v>3149</v>
      </c>
      <c r="J26" s="18"/>
      <c r="K26" s="23"/>
    </row>
    <row r="27" spans="1:11" ht="12" customHeight="1" x14ac:dyDescent="0.2">
      <c r="A27" s="49" t="s">
        <v>916</v>
      </c>
      <c r="B27" s="50" t="s">
        <v>347</v>
      </c>
      <c r="C27" s="11">
        <v>680</v>
      </c>
      <c r="D27" s="11">
        <f t="shared" si="0"/>
        <v>680</v>
      </c>
      <c r="F27" s="11" t="s">
        <v>2472</v>
      </c>
      <c r="G27" s="11" t="s">
        <v>2472</v>
      </c>
      <c r="H27" s="70" t="s">
        <v>3150</v>
      </c>
      <c r="I27" s="109" t="s">
        <v>3151</v>
      </c>
      <c r="J27" s="18"/>
      <c r="K27" s="23"/>
    </row>
    <row r="28" spans="1:11" ht="12" customHeight="1" x14ac:dyDescent="0.2">
      <c r="A28" s="49" t="s">
        <v>917</v>
      </c>
      <c r="B28" s="50" t="s">
        <v>348</v>
      </c>
      <c r="C28" s="11">
        <v>710</v>
      </c>
      <c r="D28" s="11">
        <f t="shared" si="0"/>
        <v>710</v>
      </c>
      <c r="F28" s="11" t="s">
        <v>2472</v>
      </c>
      <c r="G28" s="11" t="s">
        <v>2472</v>
      </c>
      <c r="H28" s="70" t="s">
        <v>3152</v>
      </c>
      <c r="I28" s="109" t="s">
        <v>3153</v>
      </c>
      <c r="J28" s="18"/>
      <c r="K28" s="23"/>
    </row>
    <row r="29" spans="1:11" ht="12" customHeight="1" x14ac:dyDescent="0.2">
      <c r="A29" s="49" t="s">
        <v>918</v>
      </c>
      <c r="B29" s="50" t="s">
        <v>349</v>
      </c>
      <c r="C29" s="11">
        <v>810</v>
      </c>
      <c r="D29" s="11">
        <f t="shared" si="0"/>
        <v>810</v>
      </c>
      <c r="F29" s="11" t="s">
        <v>2472</v>
      </c>
      <c r="G29" s="11" t="s">
        <v>2472</v>
      </c>
      <c r="H29" s="70" t="s">
        <v>3154</v>
      </c>
      <c r="I29" s="109" t="s">
        <v>3155</v>
      </c>
      <c r="J29" s="18"/>
      <c r="K29" s="23"/>
    </row>
    <row r="30" spans="1:11" ht="12" customHeight="1" x14ac:dyDescent="0.2">
      <c r="A30" s="131" t="s">
        <v>919</v>
      </c>
      <c r="B30" s="132" t="s">
        <v>350</v>
      </c>
      <c r="C30" s="11">
        <v>1620</v>
      </c>
      <c r="D30" s="106">
        <f t="shared" si="0"/>
        <v>1620</v>
      </c>
      <c r="F30" s="123" t="s">
        <v>2473</v>
      </c>
      <c r="G30" s="11"/>
      <c r="H30" s="70" t="s">
        <v>3156</v>
      </c>
      <c r="I30" s="109" t="s">
        <v>3157</v>
      </c>
      <c r="J30" s="18"/>
      <c r="K30" s="23"/>
    </row>
    <row r="31" spans="1:11" ht="12" customHeight="1" x14ac:dyDescent="0.2">
      <c r="A31" s="49" t="s">
        <v>920</v>
      </c>
      <c r="B31" s="50" t="s">
        <v>351</v>
      </c>
      <c r="C31" s="11">
        <v>1980</v>
      </c>
      <c r="D31" s="11">
        <f t="shared" si="0"/>
        <v>1980</v>
      </c>
      <c r="F31" s="11" t="s">
        <v>2472</v>
      </c>
      <c r="G31" s="11" t="s">
        <v>2472</v>
      </c>
      <c r="H31" s="70" t="s">
        <v>3158</v>
      </c>
      <c r="I31" s="109" t="s">
        <v>3159</v>
      </c>
      <c r="J31" s="18"/>
      <c r="K31" s="23"/>
    </row>
    <row r="32" spans="1:11" ht="12" customHeight="1" x14ac:dyDescent="0.2">
      <c r="A32" s="49" t="s">
        <v>921</v>
      </c>
      <c r="B32" s="50" t="s">
        <v>352</v>
      </c>
      <c r="C32" s="11">
        <v>1920</v>
      </c>
      <c r="D32" s="11">
        <f t="shared" si="0"/>
        <v>1920</v>
      </c>
      <c r="F32" s="11" t="s">
        <v>2472</v>
      </c>
      <c r="G32" s="11" t="s">
        <v>2472</v>
      </c>
      <c r="H32" s="70" t="s">
        <v>3160</v>
      </c>
      <c r="I32" s="109" t="s">
        <v>3161</v>
      </c>
      <c r="J32" s="18"/>
      <c r="K32" s="23"/>
    </row>
    <row r="33" spans="1:11" ht="12" customHeight="1" x14ac:dyDescent="0.2">
      <c r="A33" s="49" t="s">
        <v>922</v>
      </c>
      <c r="B33" s="50" t="s">
        <v>353</v>
      </c>
      <c r="C33" s="11">
        <v>2210</v>
      </c>
      <c r="D33" s="11">
        <f t="shared" si="0"/>
        <v>2210</v>
      </c>
      <c r="F33" s="11" t="s">
        <v>2472</v>
      </c>
      <c r="G33" s="11" t="s">
        <v>2472</v>
      </c>
      <c r="H33" s="70" t="s">
        <v>3162</v>
      </c>
      <c r="I33" s="109" t="s">
        <v>3163</v>
      </c>
      <c r="J33" s="18"/>
      <c r="K33" s="23"/>
    </row>
    <row r="34" spans="1:11" ht="12" customHeight="1" x14ac:dyDescent="0.2">
      <c r="A34" s="49" t="s">
        <v>923</v>
      </c>
      <c r="B34" s="50" t="s">
        <v>354</v>
      </c>
      <c r="C34" s="11">
        <v>2920</v>
      </c>
      <c r="D34" s="11">
        <f t="shared" si="0"/>
        <v>2920</v>
      </c>
      <c r="F34" s="11" t="s">
        <v>2472</v>
      </c>
      <c r="G34" s="11" t="s">
        <v>2472</v>
      </c>
      <c r="H34" s="70" t="s">
        <v>3164</v>
      </c>
      <c r="I34" s="109" t="s">
        <v>3165</v>
      </c>
      <c r="J34" s="18"/>
      <c r="K34" s="23"/>
    </row>
    <row r="35" spans="1:11" ht="12" customHeight="1" x14ac:dyDescent="0.2">
      <c r="A35" s="49" t="s">
        <v>924</v>
      </c>
      <c r="B35" s="50" t="s">
        <v>355</v>
      </c>
      <c r="C35" s="11">
        <v>2980</v>
      </c>
      <c r="D35" s="11">
        <f t="shared" si="0"/>
        <v>2980</v>
      </c>
      <c r="F35" s="11" t="s">
        <v>2472</v>
      </c>
      <c r="G35" s="11" t="s">
        <v>2472</v>
      </c>
      <c r="H35" s="70" t="s">
        <v>3166</v>
      </c>
      <c r="I35" s="109" t="s">
        <v>3167</v>
      </c>
      <c r="J35" s="18"/>
      <c r="K35" s="23"/>
    </row>
    <row r="36" spans="1:11" ht="12" customHeight="1" x14ac:dyDescent="0.2">
      <c r="A36" s="49" t="s">
        <v>925</v>
      </c>
      <c r="B36" s="50" t="s">
        <v>356</v>
      </c>
      <c r="C36" s="11">
        <v>3080</v>
      </c>
      <c r="D36" s="11">
        <f t="shared" si="0"/>
        <v>3080</v>
      </c>
      <c r="F36" s="11" t="s">
        <v>2472</v>
      </c>
      <c r="G36" s="11" t="s">
        <v>2472</v>
      </c>
      <c r="H36" s="70" t="s">
        <v>3168</v>
      </c>
      <c r="I36" s="109" t="s">
        <v>3169</v>
      </c>
      <c r="J36" s="18"/>
      <c r="K36" s="23"/>
    </row>
    <row r="37" spans="1:11" ht="12" customHeight="1" x14ac:dyDescent="0.2">
      <c r="A37" s="118" t="s">
        <v>926</v>
      </c>
      <c r="B37" s="119" t="s">
        <v>357</v>
      </c>
      <c r="C37" s="107">
        <v>0</v>
      </c>
      <c r="D37" s="106">
        <f t="shared" si="0"/>
        <v>0</v>
      </c>
      <c r="F37" s="106" t="s">
        <v>2448</v>
      </c>
      <c r="G37" s="11"/>
      <c r="H37" s="70" t="s">
        <v>3170</v>
      </c>
      <c r="I37" s="109" t="s">
        <v>3171</v>
      </c>
      <c r="J37" s="18"/>
      <c r="K37" s="23"/>
    </row>
    <row r="38" spans="1:11" ht="12" customHeight="1" x14ac:dyDescent="0.2">
      <c r="A38" s="49" t="s">
        <v>927</v>
      </c>
      <c r="B38" s="50" t="s">
        <v>358</v>
      </c>
      <c r="C38" s="11">
        <v>7730</v>
      </c>
      <c r="D38" s="11">
        <f t="shared" si="0"/>
        <v>7730</v>
      </c>
      <c r="F38" s="11" t="s">
        <v>2472</v>
      </c>
      <c r="G38" s="11" t="s">
        <v>2472</v>
      </c>
      <c r="H38" s="70" t="s">
        <v>3172</v>
      </c>
      <c r="I38" s="109" t="s">
        <v>3173</v>
      </c>
      <c r="J38" s="18"/>
      <c r="K38" s="23"/>
    </row>
    <row r="39" spans="1:11" ht="12" customHeight="1" x14ac:dyDescent="0.2">
      <c r="A39" s="49" t="s">
        <v>928</v>
      </c>
      <c r="B39" s="50" t="s">
        <v>522</v>
      </c>
      <c r="C39" s="11">
        <v>7700</v>
      </c>
      <c r="D39" s="11">
        <f t="shared" si="0"/>
        <v>7700</v>
      </c>
      <c r="F39" s="11" t="s">
        <v>2472</v>
      </c>
      <c r="G39" s="11" t="s">
        <v>2472</v>
      </c>
      <c r="H39" s="70" t="s">
        <v>3174</v>
      </c>
      <c r="I39" s="109" t="s">
        <v>3175</v>
      </c>
      <c r="J39" s="18"/>
      <c r="K39" s="23"/>
    </row>
    <row r="40" spans="1:11" ht="12" customHeight="1" x14ac:dyDescent="0.2">
      <c r="A40" s="49" t="s">
        <v>929</v>
      </c>
      <c r="B40" s="50" t="s">
        <v>523</v>
      </c>
      <c r="C40" s="11">
        <v>8000</v>
      </c>
      <c r="D40" s="11">
        <f t="shared" si="0"/>
        <v>8000</v>
      </c>
      <c r="F40" s="11" t="s">
        <v>2472</v>
      </c>
      <c r="G40" s="11" t="s">
        <v>2472</v>
      </c>
      <c r="H40" s="70" t="s">
        <v>3176</v>
      </c>
      <c r="I40" s="109" t="s">
        <v>3177</v>
      </c>
      <c r="J40" s="18"/>
      <c r="K40" s="23"/>
    </row>
    <row r="41" spans="1:11" ht="12" customHeight="1" x14ac:dyDescent="0.2">
      <c r="A41" s="49" t="s">
        <v>930</v>
      </c>
      <c r="B41" s="50" t="s">
        <v>524</v>
      </c>
      <c r="C41" s="11">
        <v>10940</v>
      </c>
      <c r="D41" s="11">
        <f t="shared" si="0"/>
        <v>10940</v>
      </c>
      <c r="F41" s="11" t="s">
        <v>2472</v>
      </c>
      <c r="G41" s="11" t="s">
        <v>2472</v>
      </c>
      <c r="H41" s="70" t="s">
        <v>3178</v>
      </c>
      <c r="I41" s="109" t="s">
        <v>3179</v>
      </c>
      <c r="J41" s="18"/>
      <c r="K41" s="23"/>
    </row>
    <row r="42" spans="1:11" ht="12" customHeight="1" x14ac:dyDescent="0.2">
      <c r="A42" s="49" t="s">
        <v>931</v>
      </c>
      <c r="B42" s="50" t="s">
        <v>525</v>
      </c>
      <c r="C42" s="11">
        <v>15170</v>
      </c>
      <c r="D42" s="11">
        <f t="shared" si="0"/>
        <v>15170</v>
      </c>
      <c r="F42" s="11" t="s">
        <v>2472</v>
      </c>
      <c r="G42" s="11" t="s">
        <v>2472</v>
      </c>
      <c r="H42" s="70" t="s">
        <v>3180</v>
      </c>
      <c r="I42" s="109" t="s">
        <v>3181</v>
      </c>
      <c r="J42" s="18"/>
      <c r="K42" s="23"/>
    </row>
    <row r="43" spans="1:11" ht="12" customHeight="1" x14ac:dyDescent="0.2">
      <c r="A43" s="49" t="s">
        <v>932</v>
      </c>
      <c r="B43" s="50" t="s">
        <v>526</v>
      </c>
      <c r="C43" s="11">
        <v>16940</v>
      </c>
      <c r="D43" s="11">
        <f t="shared" si="0"/>
        <v>16940</v>
      </c>
      <c r="F43" s="11" t="s">
        <v>2472</v>
      </c>
      <c r="G43" s="11" t="s">
        <v>2472</v>
      </c>
      <c r="H43" s="70" t="s">
        <v>3182</v>
      </c>
      <c r="I43" s="109" t="s">
        <v>3183</v>
      </c>
      <c r="J43" s="18"/>
      <c r="K43" s="23"/>
    </row>
    <row r="44" spans="1:11" ht="12" customHeight="1" x14ac:dyDescent="0.2">
      <c r="A44" s="49" t="s">
        <v>933</v>
      </c>
      <c r="B44" s="50" t="s">
        <v>527</v>
      </c>
      <c r="C44" s="11">
        <v>15850</v>
      </c>
      <c r="D44" s="11">
        <f t="shared" si="0"/>
        <v>15850</v>
      </c>
      <c r="F44" s="11" t="s">
        <v>2472</v>
      </c>
      <c r="G44" s="11" t="s">
        <v>2472</v>
      </c>
      <c r="H44" s="70" t="s">
        <v>3184</v>
      </c>
      <c r="I44" s="109" t="s">
        <v>3185</v>
      </c>
      <c r="J44" s="18"/>
      <c r="K44" s="23"/>
    </row>
    <row r="45" spans="1:11" ht="12" customHeight="1" x14ac:dyDescent="0.2">
      <c r="A45" s="49" t="s">
        <v>934</v>
      </c>
      <c r="B45" s="50" t="s">
        <v>56</v>
      </c>
      <c r="C45" s="11">
        <v>280</v>
      </c>
      <c r="D45" s="11">
        <f t="shared" si="0"/>
        <v>280</v>
      </c>
      <c r="F45" s="11" t="s">
        <v>2472</v>
      </c>
      <c r="G45" s="11" t="s">
        <v>2472</v>
      </c>
      <c r="H45" s="70" t="s">
        <v>3186</v>
      </c>
      <c r="I45" s="109" t="s">
        <v>3187</v>
      </c>
      <c r="J45" s="18"/>
      <c r="K45" s="23"/>
    </row>
    <row r="46" spans="1:11" ht="12" customHeight="1" x14ac:dyDescent="0.2">
      <c r="A46" s="131" t="s">
        <v>935</v>
      </c>
      <c r="B46" s="132" t="s">
        <v>57</v>
      </c>
      <c r="C46" s="11">
        <v>370</v>
      </c>
      <c r="D46" s="106">
        <f t="shared" si="0"/>
        <v>370</v>
      </c>
      <c r="F46" s="123" t="s">
        <v>2473</v>
      </c>
      <c r="G46" s="11"/>
      <c r="H46" s="70" t="s">
        <v>3188</v>
      </c>
      <c r="I46" s="109" t="s">
        <v>3189</v>
      </c>
      <c r="J46" s="18"/>
      <c r="K46" s="23"/>
    </row>
    <row r="47" spans="1:11" ht="12" customHeight="1" x14ac:dyDescent="0.2">
      <c r="A47" s="118" t="s">
        <v>936</v>
      </c>
      <c r="B47" s="119" t="s">
        <v>58</v>
      </c>
      <c r="C47" s="107">
        <v>0</v>
      </c>
      <c r="D47" s="106">
        <f t="shared" si="0"/>
        <v>0</v>
      </c>
      <c r="F47" s="106" t="s">
        <v>2448</v>
      </c>
      <c r="G47" s="11"/>
      <c r="H47" s="70" t="s">
        <v>3190</v>
      </c>
      <c r="I47" s="109" t="s">
        <v>3191</v>
      </c>
      <c r="J47" s="18"/>
      <c r="K47" s="23"/>
    </row>
    <row r="48" spans="1:11" ht="12" customHeight="1" x14ac:dyDescent="0.2">
      <c r="A48" s="118" t="s">
        <v>937</v>
      </c>
      <c r="B48" s="119" t="s">
        <v>59</v>
      </c>
      <c r="C48" s="107">
        <v>0</v>
      </c>
      <c r="D48" s="106">
        <f t="shared" si="0"/>
        <v>0</v>
      </c>
      <c r="F48" s="106" t="s">
        <v>2448</v>
      </c>
      <c r="G48" s="11"/>
      <c r="H48" s="70" t="s">
        <v>3192</v>
      </c>
      <c r="I48" s="109" t="s">
        <v>3193</v>
      </c>
      <c r="J48" s="18"/>
      <c r="K48" s="23"/>
    </row>
    <row r="49" spans="1:11" ht="12" customHeight="1" x14ac:dyDescent="0.2">
      <c r="A49" s="118" t="s">
        <v>938</v>
      </c>
      <c r="B49" s="119" t="s">
        <v>60</v>
      </c>
      <c r="C49" s="107">
        <v>0</v>
      </c>
      <c r="D49" s="106">
        <f t="shared" si="0"/>
        <v>0</v>
      </c>
      <c r="F49" s="106" t="s">
        <v>2448</v>
      </c>
      <c r="G49" s="11"/>
      <c r="H49" s="70" t="s">
        <v>3194</v>
      </c>
      <c r="I49" s="109" t="s">
        <v>3195</v>
      </c>
      <c r="J49" s="18"/>
      <c r="K49" s="23"/>
    </row>
    <row r="50" spans="1:11" ht="12" customHeight="1" x14ac:dyDescent="0.2">
      <c r="A50" s="49" t="s">
        <v>939</v>
      </c>
      <c r="B50" s="50" t="s">
        <v>61</v>
      </c>
      <c r="C50" s="11">
        <v>760</v>
      </c>
      <c r="D50" s="11">
        <f t="shared" si="0"/>
        <v>760</v>
      </c>
      <c r="F50" s="11"/>
      <c r="G50" s="11" t="s">
        <v>2472</v>
      </c>
      <c r="H50" s="70" t="s">
        <v>3196</v>
      </c>
      <c r="I50" s="109" t="s">
        <v>3197</v>
      </c>
      <c r="J50" s="18"/>
      <c r="K50" s="23"/>
    </row>
    <row r="51" spans="1:11" ht="12" customHeight="1" x14ac:dyDescent="0.2">
      <c r="A51" s="118" t="s">
        <v>940</v>
      </c>
      <c r="B51" s="119" t="s">
        <v>62</v>
      </c>
      <c r="C51" s="107">
        <v>0</v>
      </c>
      <c r="D51" s="106">
        <f t="shared" si="0"/>
        <v>0</v>
      </c>
      <c r="F51" s="106" t="s">
        <v>2448</v>
      </c>
      <c r="G51" s="11"/>
      <c r="H51" s="70" t="s">
        <v>3198</v>
      </c>
      <c r="I51" s="109" t="s">
        <v>3199</v>
      </c>
      <c r="J51" s="18"/>
      <c r="K51" s="23"/>
    </row>
    <row r="52" spans="1:11" ht="12" customHeight="1" x14ac:dyDescent="0.2">
      <c r="A52" s="49" t="s">
        <v>941</v>
      </c>
      <c r="B52" s="50" t="s">
        <v>63</v>
      </c>
      <c r="C52" s="11">
        <v>1090</v>
      </c>
      <c r="D52" s="11">
        <f t="shared" si="0"/>
        <v>1090</v>
      </c>
      <c r="F52" s="11"/>
      <c r="G52" s="11" t="s">
        <v>2472</v>
      </c>
      <c r="H52" s="70" t="s">
        <v>3200</v>
      </c>
      <c r="I52" s="109" t="s">
        <v>3201</v>
      </c>
      <c r="J52" s="18"/>
      <c r="K52" s="23"/>
    </row>
    <row r="53" spans="1:11" ht="12" customHeight="1" x14ac:dyDescent="0.2">
      <c r="A53" s="118" t="s">
        <v>942</v>
      </c>
      <c r="B53" s="119" t="s">
        <v>64</v>
      </c>
      <c r="C53" s="107">
        <v>0</v>
      </c>
      <c r="D53" s="106">
        <f t="shared" si="0"/>
        <v>0</v>
      </c>
      <c r="F53" s="106" t="s">
        <v>2448</v>
      </c>
      <c r="G53" s="11"/>
      <c r="H53" s="70" t="s">
        <v>3202</v>
      </c>
      <c r="I53" s="109" t="s">
        <v>3203</v>
      </c>
      <c r="J53" s="18"/>
      <c r="K53" s="23"/>
    </row>
    <row r="54" spans="1:11" ht="12" customHeight="1" x14ac:dyDescent="0.2">
      <c r="A54" s="118" t="s">
        <v>943</v>
      </c>
      <c r="B54" s="119" t="s">
        <v>65</v>
      </c>
      <c r="C54" s="107">
        <v>0</v>
      </c>
      <c r="D54" s="106">
        <f t="shared" si="0"/>
        <v>0</v>
      </c>
      <c r="F54" s="106" t="s">
        <v>2448</v>
      </c>
      <c r="G54" s="11"/>
      <c r="H54" s="70" t="s">
        <v>3204</v>
      </c>
      <c r="I54" s="109" t="s">
        <v>3205</v>
      </c>
      <c r="J54" s="18"/>
      <c r="K54" s="23"/>
    </row>
    <row r="55" spans="1:11" ht="12" customHeight="1" x14ac:dyDescent="0.2">
      <c r="A55" s="118" t="s">
        <v>944</v>
      </c>
      <c r="B55" s="119" t="s">
        <v>66</v>
      </c>
      <c r="C55" s="107">
        <v>0</v>
      </c>
      <c r="D55" s="106">
        <f t="shared" si="0"/>
        <v>0</v>
      </c>
      <c r="F55" s="106" t="s">
        <v>2448</v>
      </c>
      <c r="G55" s="11"/>
      <c r="H55" s="70" t="s">
        <v>3206</v>
      </c>
      <c r="I55" s="109" t="s">
        <v>3207</v>
      </c>
      <c r="J55" s="18"/>
      <c r="K55" s="23"/>
    </row>
    <row r="56" spans="1:11" ht="12" customHeight="1" x14ac:dyDescent="0.2">
      <c r="A56" s="49" t="s">
        <v>945</v>
      </c>
      <c r="B56" s="50" t="s">
        <v>67</v>
      </c>
      <c r="C56" s="11">
        <v>2010</v>
      </c>
      <c r="D56" s="11">
        <f t="shared" si="0"/>
        <v>2010</v>
      </c>
      <c r="F56" s="11"/>
      <c r="G56" s="11" t="s">
        <v>2472</v>
      </c>
      <c r="H56" s="70" t="s">
        <v>3208</v>
      </c>
      <c r="I56" s="109" t="s">
        <v>3209</v>
      </c>
      <c r="J56" s="18"/>
      <c r="K56" s="23"/>
    </row>
    <row r="57" spans="1:11" ht="12" customHeight="1" x14ac:dyDescent="0.2">
      <c r="A57" s="49" t="s">
        <v>946</v>
      </c>
      <c r="B57" s="50" t="s">
        <v>68</v>
      </c>
      <c r="C57" s="11">
        <v>2630</v>
      </c>
      <c r="D57" s="11">
        <f t="shared" si="0"/>
        <v>2630</v>
      </c>
      <c r="F57" s="11" t="s">
        <v>2472</v>
      </c>
      <c r="G57" s="11" t="s">
        <v>2472</v>
      </c>
      <c r="H57" s="70" t="s">
        <v>3210</v>
      </c>
      <c r="I57" s="109" t="s">
        <v>3211</v>
      </c>
      <c r="J57" s="18"/>
      <c r="K57" s="23"/>
    </row>
    <row r="58" spans="1:11" ht="12" customHeight="1" x14ac:dyDescent="0.2">
      <c r="A58" s="49" t="s">
        <v>947</v>
      </c>
      <c r="B58" s="50" t="s">
        <v>69</v>
      </c>
      <c r="C58" s="11">
        <v>4740</v>
      </c>
      <c r="D58" s="11">
        <f t="shared" si="0"/>
        <v>4740</v>
      </c>
      <c r="F58" s="11" t="s">
        <v>2472</v>
      </c>
      <c r="G58" s="11" t="s">
        <v>2472</v>
      </c>
      <c r="H58" s="70" t="s">
        <v>3212</v>
      </c>
      <c r="I58" s="109" t="s">
        <v>3213</v>
      </c>
      <c r="J58" s="18"/>
      <c r="K58" s="23"/>
    </row>
    <row r="59" spans="1:11" ht="12" customHeight="1" x14ac:dyDescent="0.2">
      <c r="A59" s="49" t="s">
        <v>948</v>
      </c>
      <c r="B59" s="50" t="s">
        <v>70</v>
      </c>
      <c r="C59" s="11">
        <v>3420</v>
      </c>
      <c r="D59" s="11">
        <f t="shared" si="0"/>
        <v>3420</v>
      </c>
      <c r="F59" s="11" t="s">
        <v>2472</v>
      </c>
      <c r="G59" s="11" t="s">
        <v>2472</v>
      </c>
      <c r="H59" s="70" t="s">
        <v>3214</v>
      </c>
      <c r="I59" s="109" t="s">
        <v>3215</v>
      </c>
      <c r="J59" s="18"/>
      <c r="K59" s="23"/>
    </row>
    <row r="60" spans="1:11" ht="12" customHeight="1" x14ac:dyDescent="0.2">
      <c r="A60" s="49" t="s">
        <v>949</v>
      </c>
      <c r="B60" s="50" t="s">
        <v>71</v>
      </c>
      <c r="C60" s="11">
        <v>3550</v>
      </c>
      <c r="D60" s="11">
        <f t="shared" si="0"/>
        <v>3550</v>
      </c>
      <c r="F60" s="11" t="s">
        <v>2472</v>
      </c>
      <c r="G60" s="11" t="s">
        <v>2472</v>
      </c>
      <c r="H60" s="70" t="s">
        <v>3216</v>
      </c>
      <c r="I60" s="109" t="s">
        <v>3217</v>
      </c>
      <c r="J60" s="18"/>
      <c r="K60" s="23"/>
    </row>
    <row r="61" spans="1:11" ht="12" customHeight="1" x14ac:dyDescent="0.2">
      <c r="A61" s="49" t="s">
        <v>950</v>
      </c>
      <c r="B61" s="50" t="s">
        <v>72</v>
      </c>
      <c r="C61" s="11">
        <v>5260</v>
      </c>
      <c r="D61" s="11">
        <f t="shared" si="0"/>
        <v>5260</v>
      </c>
      <c r="F61" s="11" t="s">
        <v>2472</v>
      </c>
      <c r="G61" s="11" t="s">
        <v>2472</v>
      </c>
      <c r="H61" s="70" t="s">
        <v>3218</v>
      </c>
      <c r="I61" s="109" t="s">
        <v>3219</v>
      </c>
      <c r="J61" s="18"/>
      <c r="K61" s="23"/>
    </row>
    <row r="62" spans="1:11" ht="12" customHeight="1" x14ac:dyDescent="0.2">
      <c r="A62" s="49" t="s">
        <v>951</v>
      </c>
      <c r="B62" s="50" t="s">
        <v>73</v>
      </c>
      <c r="C62" s="11">
        <v>8570</v>
      </c>
      <c r="D62" s="11">
        <f t="shared" si="0"/>
        <v>8570</v>
      </c>
      <c r="F62" s="11" t="s">
        <v>2472</v>
      </c>
      <c r="G62" s="11" t="s">
        <v>2472</v>
      </c>
      <c r="H62" s="70" t="s">
        <v>3220</v>
      </c>
      <c r="I62" s="109" t="s">
        <v>3221</v>
      </c>
      <c r="J62" s="18"/>
      <c r="K62" s="23"/>
    </row>
    <row r="63" spans="1:11" ht="12" customHeight="1" x14ac:dyDescent="0.2">
      <c r="A63" s="49" t="s">
        <v>952</v>
      </c>
      <c r="B63" s="50" t="s">
        <v>74</v>
      </c>
      <c r="C63" s="11">
        <v>9600</v>
      </c>
      <c r="D63" s="11">
        <f t="shared" si="0"/>
        <v>9600</v>
      </c>
      <c r="F63" s="11" t="s">
        <v>2472</v>
      </c>
      <c r="G63" s="11" t="s">
        <v>2472</v>
      </c>
      <c r="H63" s="70" t="s">
        <v>3222</v>
      </c>
      <c r="I63" s="109" t="s">
        <v>3223</v>
      </c>
      <c r="J63" s="18"/>
      <c r="K63" s="23"/>
    </row>
    <row r="64" spans="1:11" ht="12" customHeight="1" x14ac:dyDescent="0.2">
      <c r="A64" s="118" t="s">
        <v>953</v>
      </c>
      <c r="B64" s="119" t="s">
        <v>75</v>
      </c>
      <c r="C64" s="107">
        <v>0</v>
      </c>
      <c r="D64" s="106">
        <f t="shared" si="0"/>
        <v>0</v>
      </c>
      <c r="F64" s="106" t="s">
        <v>2448</v>
      </c>
      <c r="G64" s="11"/>
      <c r="H64" s="70" t="s">
        <v>3224</v>
      </c>
      <c r="I64" s="109" t="s">
        <v>3225</v>
      </c>
      <c r="J64" s="18"/>
      <c r="K64" s="23"/>
    </row>
    <row r="65" spans="1:11" ht="12" customHeight="1" x14ac:dyDescent="0.2">
      <c r="A65" s="49" t="s">
        <v>954</v>
      </c>
      <c r="B65" s="50" t="s">
        <v>590</v>
      </c>
      <c r="C65" s="11">
        <v>8400</v>
      </c>
      <c r="D65" s="11">
        <f t="shared" si="0"/>
        <v>8400</v>
      </c>
      <c r="F65" s="11" t="s">
        <v>2472</v>
      </c>
      <c r="G65" s="11" t="s">
        <v>2472</v>
      </c>
      <c r="H65" s="70" t="s">
        <v>3226</v>
      </c>
      <c r="I65" s="109" t="s">
        <v>3227</v>
      </c>
      <c r="J65" s="18"/>
      <c r="K65" s="23"/>
    </row>
    <row r="66" spans="1:11" ht="12" customHeight="1" x14ac:dyDescent="0.2">
      <c r="A66" s="49" t="s">
        <v>955</v>
      </c>
      <c r="B66" s="50" t="s">
        <v>591</v>
      </c>
      <c r="C66" s="11">
        <v>10630</v>
      </c>
      <c r="D66" s="11">
        <f t="shared" si="0"/>
        <v>10630</v>
      </c>
      <c r="F66" s="11" t="s">
        <v>2472</v>
      </c>
      <c r="G66" s="11" t="s">
        <v>2472</v>
      </c>
      <c r="H66" s="70" t="s">
        <v>3228</v>
      </c>
      <c r="I66" s="109" t="s">
        <v>3229</v>
      </c>
      <c r="J66" s="18"/>
      <c r="K66" s="23"/>
    </row>
    <row r="67" spans="1:11" ht="12" customHeight="1" x14ac:dyDescent="0.2">
      <c r="A67" s="49" t="s">
        <v>956</v>
      </c>
      <c r="B67" s="50" t="s">
        <v>592</v>
      </c>
      <c r="C67" s="11">
        <v>13620</v>
      </c>
      <c r="D67" s="11">
        <f t="shared" si="0"/>
        <v>13620</v>
      </c>
      <c r="F67" s="11" t="s">
        <v>2472</v>
      </c>
      <c r="G67" s="11" t="s">
        <v>2472</v>
      </c>
      <c r="H67" s="70" t="s">
        <v>3230</v>
      </c>
      <c r="I67" s="109" t="s">
        <v>3231</v>
      </c>
      <c r="J67" s="18"/>
      <c r="K67" s="23"/>
    </row>
    <row r="68" spans="1:11" ht="12" customHeight="1" x14ac:dyDescent="0.2">
      <c r="A68" s="49" t="s">
        <v>957</v>
      </c>
      <c r="B68" s="50" t="s">
        <v>593</v>
      </c>
      <c r="C68" s="11">
        <v>15760</v>
      </c>
      <c r="D68" s="11">
        <f t="shared" si="0"/>
        <v>15760</v>
      </c>
      <c r="F68" s="11" t="s">
        <v>2472</v>
      </c>
      <c r="G68" s="11" t="s">
        <v>2472</v>
      </c>
      <c r="H68" s="70" t="s">
        <v>3232</v>
      </c>
      <c r="I68" s="109" t="s">
        <v>3233</v>
      </c>
      <c r="J68" s="18"/>
      <c r="K68" s="23"/>
    </row>
    <row r="69" spans="1:11" ht="12" customHeight="1" x14ac:dyDescent="0.2">
      <c r="A69" s="49" t="s">
        <v>958</v>
      </c>
      <c r="B69" s="50" t="s">
        <v>594</v>
      </c>
      <c r="C69" s="11">
        <v>21720</v>
      </c>
      <c r="D69" s="11">
        <f t="shared" si="0"/>
        <v>21720</v>
      </c>
      <c r="F69" s="11" t="s">
        <v>2472</v>
      </c>
      <c r="G69" s="11" t="s">
        <v>2472</v>
      </c>
      <c r="H69" s="70" t="s">
        <v>3234</v>
      </c>
      <c r="I69" s="109" t="s">
        <v>3235</v>
      </c>
      <c r="J69" s="18"/>
      <c r="K69" s="23"/>
    </row>
    <row r="70" spans="1:11" ht="12" customHeight="1" x14ac:dyDescent="0.2">
      <c r="A70" s="49" t="s">
        <v>959</v>
      </c>
      <c r="B70" s="50" t="s">
        <v>595</v>
      </c>
      <c r="C70" s="11">
        <v>21680</v>
      </c>
      <c r="D70" s="11">
        <f t="shared" si="0"/>
        <v>21680</v>
      </c>
      <c r="F70" s="11" t="s">
        <v>2472</v>
      </c>
      <c r="G70" s="11" t="s">
        <v>2472</v>
      </c>
      <c r="H70" s="70" t="s">
        <v>3236</v>
      </c>
      <c r="I70" s="109" t="s">
        <v>3237</v>
      </c>
      <c r="J70" s="18"/>
      <c r="K70" s="23"/>
    </row>
    <row r="71" spans="1:11" ht="12" customHeight="1" x14ac:dyDescent="0.2">
      <c r="A71" s="49" t="s">
        <v>960</v>
      </c>
      <c r="B71" s="50" t="s">
        <v>596</v>
      </c>
      <c r="C71" s="11">
        <v>17280</v>
      </c>
      <c r="D71" s="11">
        <f t="shared" si="0"/>
        <v>17280</v>
      </c>
      <c r="F71" s="11" t="s">
        <v>2472</v>
      </c>
      <c r="G71" s="11" t="s">
        <v>2472</v>
      </c>
      <c r="H71" s="70" t="s">
        <v>3238</v>
      </c>
      <c r="I71" s="109" t="s">
        <v>3239</v>
      </c>
      <c r="J71" s="18"/>
      <c r="K71" s="23"/>
    </row>
    <row r="72" spans="1:11" ht="12" customHeight="1" x14ac:dyDescent="0.2">
      <c r="A72" s="49" t="s">
        <v>961</v>
      </c>
      <c r="B72" s="50" t="s">
        <v>597</v>
      </c>
      <c r="C72" s="11">
        <v>17540</v>
      </c>
      <c r="D72" s="11">
        <f t="shared" si="0"/>
        <v>17540</v>
      </c>
      <c r="F72" s="11" t="s">
        <v>2472</v>
      </c>
      <c r="G72" s="11" t="s">
        <v>2472</v>
      </c>
      <c r="H72" s="70" t="s">
        <v>3240</v>
      </c>
      <c r="I72" s="109" t="s">
        <v>3241</v>
      </c>
      <c r="J72" s="18"/>
      <c r="K72" s="23"/>
    </row>
    <row r="73" spans="1:11" ht="12" customHeight="1" x14ac:dyDescent="0.2">
      <c r="A73" s="49" t="s">
        <v>962</v>
      </c>
      <c r="B73" s="50" t="s">
        <v>598</v>
      </c>
      <c r="C73" s="11">
        <v>46280</v>
      </c>
      <c r="D73" s="11">
        <f t="shared" si="0"/>
        <v>46280</v>
      </c>
      <c r="F73" s="11" t="s">
        <v>2472</v>
      </c>
      <c r="G73" s="11" t="s">
        <v>2472</v>
      </c>
      <c r="H73" s="70" t="s">
        <v>3242</v>
      </c>
      <c r="I73" s="109" t="s">
        <v>3243</v>
      </c>
      <c r="J73" s="18"/>
      <c r="K73" s="23"/>
    </row>
    <row r="74" spans="1:11" ht="12" customHeight="1" x14ac:dyDescent="0.2">
      <c r="A74" s="49" t="s">
        <v>963</v>
      </c>
      <c r="B74" s="50" t="s">
        <v>599</v>
      </c>
      <c r="C74" s="11">
        <v>49640</v>
      </c>
      <c r="D74" s="11">
        <f t="shared" si="0"/>
        <v>49640</v>
      </c>
      <c r="F74" s="11" t="s">
        <v>2472</v>
      </c>
      <c r="G74" s="11" t="s">
        <v>2472</v>
      </c>
      <c r="H74" s="70" t="s">
        <v>3244</v>
      </c>
      <c r="I74" s="109" t="s">
        <v>3245</v>
      </c>
      <c r="J74" s="18"/>
      <c r="K74" s="23"/>
    </row>
    <row r="75" spans="1:11" ht="12" customHeight="1" x14ac:dyDescent="0.2">
      <c r="A75" s="49" t="s">
        <v>964</v>
      </c>
      <c r="B75" s="50" t="s">
        <v>600</v>
      </c>
      <c r="C75" s="11">
        <v>51740</v>
      </c>
      <c r="D75" s="11">
        <f t="shared" si="0"/>
        <v>51740</v>
      </c>
      <c r="F75" s="11" t="s">
        <v>2472</v>
      </c>
      <c r="G75" s="11" t="s">
        <v>2472</v>
      </c>
      <c r="H75" s="70" t="s">
        <v>3246</v>
      </c>
      <c r="I75" s="109" t="s">
        <v>3247</v>
      </c>
      <c r="J75" s="18"/>
      <c r="K75" s="23"/>
    </row>
    <row r="76" spans="1:11" ht="12" customHeight="1" x14ac:dyDescent="0.2">
      <c r="A76" s="49" t="s">
        <v>965</v>
      </c>
      <c r="B76" s="50" t="s">
        <v>601</v>
      </c>
      <c r="C76" s="11">
        <v>42150</v>
      </c>
      <c r="D76" s="11">
        <f t="shared" ref="D76:D133" si="1">((100-$G$14)/100)*C76</f>
        <v>42150</v>
      </c>
      <c r="F76" s="11" t="s">
        <v>2472</v>
      </c>
      <c r="G76" s="11" t="s">
        <v>2472</v>
      </c>
      <c r="H76" s="70" t="s">
        <v>3248</v>
      </c>
      <c r="I76" s="109" t="s">
        <v>3249</v>
      </c>
      <c r="J76" s="18"/>
      <c r="K76" s="23"/>
    </row>
    <row r="77" spans="1:11" ht="12" customHeight="1" x14ac:dyDescent="0.2">
      <c r="A77" s="49" t="s">
        <v>966</v>
      </c>
      <c r="B77" s="50" t="s">
        <v>602</v>
      </c>
      <c r="C77" s="11">
        <v>260</v>
      </c>
      <c r="D77" s="11">
        <f t="shared" si="1"/>
        <v>260</v>
      </c>
      <c r="F77" s="11" t="s">
        <v>2472</v>
      </c>
      <c r="G77" s="11" t="s">
        <v>2472</v>
      </c>
      <c r="H77" s="70" t="s">
        <v>3250</v>
      </c>
      <c r="I77" s="109" t="s">
        <v>3251</v>
      </c>
      <c r="J77" s="18"/>
      <c r="K77" s="23"/>
    </row>
    <row r="78" spans="1:11" ht="12" customHeight="1" x14ac:dyDescent="0.2">
      <c r="A78" s="49" t="s">
        <v>967</v>
      </c>
      <c r="B78" s="50" t="s">
        <v>603</v>
      </c>
      <c r="C78" s="11">
        <v>600</v>
      </c>
      <c r="D78" s="11">
        <f t="shared" si="1"/>
        <v>600</v>
      </c>
      <c r="F78" s="11" t="s">
        <v>2472</v>
      </c>
      <c r="G78" s="11" t="s">
        <v>2472</v>
      </c>
      <c r="H78" s="70" t="s">
        <v>3252</v>
      </c>
      <c r="I78" s="109" t="s">
        <v>3253</v>
      </c>
      <c r="J78" s="18"/>
      <c r="K78" s="23"/>
    </row>
    <row r="79" spans="1:11" ht="12" customHeight="1" x14ac:dyDescent="0.2">
      <c r="A79" s="49" t="s">
        <v>968</v>
      </c>
      <c r="B79" s="50" t="s">
        <v>604</v>
      </c>
      <c r="C79" s="11">
        <v>540</v>
      </c>
      <c r="D79" s="11">
        <f t="shared" si="1"/>
        <v>540</v>
      </c>
      <c r="F79" s="11" t="s">
        <v>2472</v>
      </c>
      <c r="G79" s="11" t="s">
        <v>2472</v>
      </c>
      <c r="H79" s="70" t="s">
        <v>3254</v>
      </c>
      <c r="I79" s="109" t="s">
        <v>3255</v>
      </c>
      <c r="J79" s="18"/>
      <c r="K79" s="23"/>
    </row>
    <row r="80" spans="1:11" ht="12" customHeight="1" x14ac:dyDescent="0.2">
      <c r="A80" s="49" t="s">
        <v>969</v>
      </c>
      <c r="B80" s="50" t="s">
        <v>605</v>
      </c>
      <c r="C80" s="11">
        <v>600</v>
      </c>
      <c r="D80" s="11">
        <f t="shared" si="1"/>
        <v>600</v>
      </c>
      <c r="F80" s="11" t="s">
        <v>2472</v>
      </c>
      <c r="G80" s="11" t="s">
        <v>2472</v>
      </c>
      <c r="H80" s="70" t="s">
        <v>3256</v>
      </c>
      <c r="I80" s="109" t="s">
        <v>3257</v>
      </c>
      <c r="J80" s="18"/>
      <c r="K80" s="23"/>
    </row>
    <row r="81" spans="1:11" ht="12" customHeight="1" x14ac:dyDescent="0.2">
      <c r="A81" s="49" t="s">
        <v>970</v>
      </c>
      <c r="B81" s="50" t="s">
        <v>606</v>
      </c>
      <c r="C81" s="11">
        <v>720</v>
      </c>
      <c r="D81" s="11">
        <f t="shared" si="1"/>
        <v>720</v>
      </c>
      <c r="F81" s="11"/>
      <c r="G81" s="11" t="s">
        <v>2472</v>
      </c>
      <c r="H81" s="70" t="s">
        <v>3258</v>
      </c>
      <c r="I81" s="109" t="s">
        <v>3259</v>
      </c>
      <c r="J81" s="18"/>
      <c r="K81" s="23"/>
    </row>
    <row r="82" spans="1:11" ht="12" customHeight="1" x14ac:dyDescent="0.2">
      <c r="A82" s="131" t="s">
        <v>971</v>
      </c>
      <c r="B82" s="132" t="s">
        <v>614</v>
      </c>
      <c r="C82" s="11">
        <v>1180</v>
      </c>
      <c r="D82" s="106">
        <f t="shared" si="1"/>
        <v>1180</v>
      </c>
      <c r="F82" s="123" t="s">
        <v>2473</v>
      </c>
      <c r="G82" s="11"/>
      <c r="H82" s="70" t="s">
        <v>3260</v>
      </c>
      <c r="I82" s="109" t="s">
        <v>3261</v>
      </c>
      <c r="J82" s="18"/>
      <c r="K82" s="23"/>
    </row>
    <row r="83" spans="1:11" ht="12" customHeight="1" x14ac:dyDescent="0.2">
      <c r="A83" s="131" t="s">
        <v>972</v>
      </c>
      <c r="B83" s="132" t="s">
        <v>615</v>
      </c>
      <c r="C83" s="11">
        <v>1580</v>
      </c>
      <c r="D83" s="106">
        <f t="shared" si="1"/>
        <v>1580</v>
      </c>
      <c r="F83" s="123" t="s">
        <v>2473</v>
      </c>
      <c r="G83" s="11"/>
      <c r="H83" s="70" t="s">
        <v>3262</v>
      </c>
      <c r="I83" s="109" t="s">
        <v>3263</v>
      </c>
      <c r="J83" s="18"/>
      <c r="K83" s="23"/>
    </row>
    <row r="84" spans="1:11" ht="12" customHeight="1" x14ac:dyDescent="0.2">
      <c r="A84" s="141" t="s">
        <v>973</v>
      </c>
      <c r="B84" s="142" t="s">
        <v>616</v>
      </c>
      <c r="C84" s="143">
        <v>990</v>
      </c>
      <c r="D84" s="81">
        <f t="shared" si="1"/>
        <v>990</v>
      </c>
      <c r="E84" s="140"/>
      <c r="F84" s="81" t="s">
        <v>3468</v>
      </c>
      <c r="G84" s="81"/>
      <c r="H84" s="116" t="s">
        <v>3264</v>
      </c>
      <c r="I84" s="109" t="s">
        <v>3265</v>
      </c>
      <c r="J84" s="18"/>
      <c r="K84" s="23"/>
    </row>
    <row r="85" spans="1:11" ht="12" customHeight="1" x14ac:dyDescent="0.2">
      <c r="A85" s="49" t="s">
        <v>974</v>
      </c>
      <c r="B85" s="50" t="s">
        <v>617</v>
      </c>
      <c r="C85" s="11">
        <v>1640</v>
      </c>
      <c r="D85" s="11">
        <f t="shared" si="1"/>
        <v>1640</v>
      </c>
      <c r="F85" s="11" t="s">
        <v>2472</v>
      </c>
      <c r="G85" s="11" t="s">
        <v>2472</v>
      </c>
      <c r="H85" s="70" t="s">
        <v>3266</v>
      </c>
      <c r="I85" s="109" t="s">
        <v>3267</v>
      </c>
      <c r="J85" s="18"/>
      <c r="K85" s="23"/>
    </row>
    <row r="86" spans="1:11" ht="12" customHeight="1" x14ac:dyDescent="0.2">
      <c r="A86" s="49" t="s">
        <v>975</v>
      </c>
      <c r="B86" s="50" t="s">
        <v>618</v>
      </c>
      <c r="C86" s="11">
        <v>2160</v>
      </c>
      <c r="D86" s="11">
        <f t="shared" si="1"/>
        <v>2160</v>
      </c>
      <c r="F86" s="11" t="s">
        <v>2472</v>
      </c>
      <c r="G86" s="11" t="s">
        <v>2472</v>
      </c>
      <c r="H86" s="70" t="s">
        <v>3268</v>
      </c>
      <c r="I86" s="109" t="s">
        <v>3269</v>
      </c>
      <c r="J86" s="18"/>
      <c r="K86" s="23"/>
    </row>
    <row r="87" spans="1:11" ht="12" customHeight="1" x14ac:dyDescent="0.2">
      <c r="A87" s="118" t="s">
        <v>976</v>
      </c>
      <c r="B87" s="119" t="s">
        <v>619</v>
      </c>
      <c r="C87" s="107">
        <v>0</v>
      </c>
      <c r="D87" s="106">
        <f t="shared" si="1"/>
        <v>0</v>
      </c>
      <c r="F87" s="106" t="s">
        <v>2448</v>
      </c>
      <c r="G87" s="11"/>
      <c r="H87" s="70" t="s">
        <v>3270</v>
      </c>
      <c r="I87" s="109" t="s">
        <v>3271</v>
      </c>
      <c r="J87" s="18"/>
      <c r="K87" s="23"/>
    </row>
    <row r="88" spans="1:11" ht="12" customHeight="1" x14ac:dyDescent="0.2">
      <c r="A88" s="49" t="s">
        <v>977</v>
      </c>
      <c r="B88" s="50" t="s">
        <v>620</v>
      </c>
      <c r="C88" s="11">
        <v>2010</v>
      </c>
      <c r="D88" s="11">
        <f t="shared" si="1"/>
        <v>2010</v>
      </c>
      <c r="F88" s="11" t="s">
        <v>2472</v>
      </c>
      <c r="G88" s="11" t="s">
        <v>2472</v>
      </c>
      <c r="H88" s="70" t="s">
        <v>3272</v>
      </c>
      <c r="I88" s="109" t="s">
        <v>3273</v>
      </c>
      <c r="J88" s="18"/>
      <c r="K88" s="23"/>
    </row>
    <row r="89" spans="1:11" ht="12" customHeight="1" x14ac:dyDescent="0.2">
      <c r="A89" s="49" t="s">
        <v>978</v>
      </c>
      <c r="B89" s="50" t="s">
        <v>621</v>
      </c>
      <c r="C89" s="11">
        <v>2580</v>
      </c>
      <c r="D89" s="11">
        <f t="shared" si="1"/>
        <v>2580</v>
      </c>
      <c r="F89" s="11" t="s">
        <v>2472</v>
      </c>
      <c r="G89" s="11" t="s">
        <v>2472</v>
      </c>
      <c r="H89" s="70" t="s">
        <v>3274</v>
      </c>
      <c r="I89" s="109" t="s">
        <v>3275</v>
      </c>
      <c r="J89" s="18"/>
      <c r="K89" s="23"/>
    </row>
    <row r="90" spans="1:11" ht="12" customHeight="1" x14ac:dyDescent="0.2">
      <c r="A90" s="49" t="s">
        <v>979</v>
      </c>
      <c r="B90" s="50" t="s">
        <v>622</v>
      </c>
      <c r="C90" s="11">
        <v>4830</v>
      </c>
      <c r="D90" s="11">
        <f t="shared" si="1"/>
        <v>4830</v>
      </c>
      <c r="F90" s="11" t="s">
        <v>2472</v>
      </c>
      <c r="G90" s="11" t="s">
        <v>2472</v>
      </c>
      <c r="H90" s="70" t="s">
        <v>3276</v>
      </c>
      <c r="I90" s="109" t="s">
        <v>3277</v>
      </c>
      <c r="J90" s="18"/>
      <c r="K90" s="23"/>
    </row>
    <row r="91" spans="1:11" ht="12" customHeight="1" x14ac:dyDescent="0.2">
      <c r="A91" s="49" t="s">
        <v>980</v>
      </c>
      <c r="B91" s="50" t="s">
        <v>623</v>
      </c>
      <c r="C91" s="11">
        <v>19130</v>
      </c>
      <c r="D91" s="11">
        <f t="shared" si="1"/>
        <v>19130</v>
      </c>
      <c r="F91" s="11" t="s">
        <v>2472</v>
      </c>
      <c r="G91" s="11" t="s">
        <v>2472</v>
      </c>
      <c r="H91" s="70" t="s">
        <v>3278</v>
      </c>
      <c r="I91" s="109" t="s">
        <v>3279</v>
      </c>
      <c r="J91" s="18"/>
      <c r="K91" s="23"/>
    </row>
    <row r="92" spans="1:11" ht="12" customHeight="1" x14ac:dyDescent="0.2">
      <c r="A92" s="49" t="s">
        <v>981</v>
      </c>
      <c r="B92" s="50" t="s">
        <v>624</v>
      </c>
      <c r="C92" s="11">
        <v>3040</v>
      </c>
      <c r="D92" s="11">
        <f t="shared" si="1"/>
        <v>3040</v>
      </c>
      <c r="F92" s="11"/>
      <c r="G92" s="11" t="s">
        <v>2472</v>
      </c>
      <c r="H92" s="70" t="s">
        <v>3280</v>
      </c>
      <c r="I92" s="109" t="s">
        <v>3281</v>
      </c>
      <c r="J92" s="18"/>
      <c r="K92" s="23"/>
    </row>
    <row r="93" spans="1:11" ht="12" customHeight="1" x14ac:dyDescent="0.2">
      <c r="A93" s="49" t="s">
        <v>982</v>
      </c>
      <c r="B93" s="50" t="s">
        <v>625</v>
      </c>
      <c r="C93" s="11">
        <v>6050</v>
      </c>
      <c r="D93" s="11">
        <f t="shared" si="1"/>
        <v>6050</v>
      </c>
      <c r="F93" s="11" t="s">
        <v>2472</v>
      </c>
      <c r="G93" s="11" t="s">
        <v>2472</v>
      </c>
      <c r="H93" s="70" t="s">
        <v>3282</v>
      </c>
      <c r="I93" s="109" t="s">
        <v>3283</v>
      </c>
      <c r="J93" s="18"/>
      <c r="K93" s="23"/>
    </row>
    <row r="94" spans="1:11" ht="12" customHeight="1" x14ac:dyDescent="0.2">
      <c r="A94" s="49" t="s">
        <v>983</v>
      </c>
      <c r="B94" s="50" t="s">
        <v>626</v>
      </c>
      <c r="C94" s="11">
        <v>7510</v>
      </c>
      <c r="D94" s="11">
        <f t="shared" si="1"/>
        <v>7510</v>
      </c>
      <c r="F94" s="11" t="s">
        <v>2472</v>
      </c>
      <c r="G94" s="11" t="s">
        <v>2472</v>
      </c>
      <c r="H94" s="70" t="s">
        <v>3284</v>
      </c>
      <c r="I94" s="109" t="s">
        <v>3285</v>
      </c>
      <c r="J94" s="18"/>
      <c r="K94" s="23"/>
    </row>
    <row r="95" spans="1:11" ht="12" customHeight="1" x14ac:dyDescent="0.2">
      <c r="A95" s="49" t="s">
        <v>984</v>
      </c>
      <c r="B95" s="50" t="s">
        <v>627</v>
      </c>
      <c r="C95" s="11">
        <v>7000</v>
      </c>
      <c r="D95" s="11">
        <f t="shared" si="1"/>
        <v>7000</v>
      </c>
      <c r="F95" s="11" t="s">
        <v>2472</v>
      </c>
      <c r="G95" s="11" t="s">
        <v>2472</v>
      </c>
      <c r="H95" s="70" t="s">
        <v>3286</v>
      </c>
      <c r="I95" s="109" t="s">
        <v>3287</v>
      </c>
      <c r="J95" s="18"/>
      <c r="K95" s="23"/>
    </row>
    <row r="96" spans="1:11" ht="12" customHeight="1" x14ac:dyDescent="0.2">
      <c r="A96" s="49" t="s">
        <v>985</v>
      </c>
      <c r="B96" s="50" t="s">
        <v>628</v>
      </c>
      <c r="C96" s="11">
        <v>8470</v>
      </c>
      <c r="D96" s="11">
        <f t="shared" si="1"/>
        <v>8470</v>
      </c>
      <c r="F96" s="11" t="s">
        <v>2472</v>
      </c>
      <c r="G96" s="11" t="s">
        <v>2472</v>
      </c>
      <c r="H96" s="70" t="s">
        <v>3288</v>
      </c>
      <c r="I96" s="109" t="s">
        <v>3289</v>
      </c>
      <c r="J96" s="18"/>
      <c r="K96" s="23"/>
    </row>
    <row r="97" spans="1:11" ht="12" customHeight="1" x14ac:dyDescent="0.2">
      <c r="A97" s="49" t="s">
        <v>986</v>
      </c>
      <c r="B97" s="50" t="s">
        <v>629</v>
      </c>
      <c r="C97" s="11">
        <v>8620</v>
      </c>
      <c r="D97" s="11">
        <f t="shared" si="1"/>
        <v>8620</v>
      </c>
      <c r="F97" s="11" t="s">
        <v>2472</v>
      </c>
      <c r="G97" s="11" t="s">
        <v>2472</v>
      </c>
      <c r="H97" s="70" t="s">
        <v>3290</v>
      </c>
      <c r="I97" s="109" t="s">
        <v>3291</v>
      </c>
      <c r="J97" s="18"/>
      <c r="K97" s="23"/>
    </row>
    <row r="98" spans="1:11" ht="12" customHeight="1" x14ac:dyDescent="0.2">
      <c r="A98" s="49" t="s">
        <v>987</v>
      </c>
      <c r="B98" s="50" t="s">
        <v>630</v>
      </c>
      <c r="C98" s="11">
        <v>15370</v>
      </c>
      <c r="D98" s="11">
        <f t="shared" si="1"/>
        <v>15370</v>
      </c>
      <c r="F98" s="11" t="s">
        <v>2472</v>
      </c>
      <c r="G98" s="11" t="s">
        <v>2472</v>
      </c>
      <c r="H98" s="70" t="s">
        <v>3292</v>
      </c>
      <c r="I98" s="109" t="s">
        <v>3293</v>
      </c>
      <c r="J98" s="18"/>
      <c r="K98" s="23"/>
    </row>
    <row r="99" spans="1:11" ht="12" customHeight="1" x14ac:dyDescent="0.2">
      <c r="A99" s="49" t="s">
        <v>988</v>
      </c>
      <c r="B99" s="50" t="s">
        <v>631</v>
      </c>
      <c r="C99" s="11">
        <v>13170</v>
      </c>
      <c r="D99" s="11">
        <f t="shared" si="1"/>
        <v>13170</v>
      </c>
      <c r="F99" s="11" t="s">
        <v>2472</v>
      </c>
      <c r="G99" s="11" t="s">
        <v>2472</v>
      </c>
      <c r="H99" s="70" t="s">
        <v>3294</v>
      </c>
      <c r="I99" s="109" t="s">
        <v>3295</v>
      </c>
      <c r="J99" s="18"/>
      <c r="K99" s="23"/>
    </row>
    <row r="100" spans="1:11" ht="12" customHeight="1" x14ac:dyDescent="0.2">
      <c r="A100" s="49" t="s">
        <v>989</v>
      </c>
      <c r="B100" s="50" t="s">
        <v>632</v>
      </c>
      <c r="C100" s="11">
        <v>17130</v>
      </c>
      <c r="D100" s="11">
        <f t="shared" si="1"/>
        <v>17130</v>
      </c>
      <c r="F100" s="11" t="s">
        <v>2472</v>
      </c>
      <c r="G100" s="11" t="s">
        <v>2472</v>
      </c>
      <c r="H100" s="70" t="s">
        <v>3296</v>
      </c>
      <c r="I100" s="109" t="s">
        <v>3297</v>
      </c>
      <c r="J100" s="18"/>
      <c r="K100" s="23"/>
    </row>
    <row r="101" spans="1:11" ht="12" customHeight="1" x14ac:dyDescent="0.2">
      <c r="A101" s="49" t="s">
        <v>990</v>
      </c>
      <c r="B101" s="50" t="s">
        <v>991</v>
      </c>
      <c r="C101" s="11">
        <v>22350</v>
      </c>
      <c r="D101" s="11">
        <f t="shared" si="1"/>
        <v>22350</v>
      </c>
      <c r="F101" s="11" t="s">
        <v>2472</v>
      </c>
      <c r="G101" s="11" t="s">
        <v>2472</v>
      </c>
      <c r="H101" s="70" t="s">
        <v>3298</v>
      </c>
      <c r="I101" s="109" t="s">
        <v>3299</v>
      </c>
      <c r="J101" s="18"/>
      <c r="K101" s="23"/>
    </row>
    <row r="102" spans="1:11" ht="12" customHeight="1" x14ac:dyDescent="0.2">
      <c r="A102" s="49" t="s">
        <v>992</v>
      </c>
      <c r="B102" s="50" t="s">
        <v>633</v>
      </c>
      <c r="C102" s="11">
        <v>44170</v>
      </c>
      <c r="D102" s="11">
        <f t="shared" si="1"/>
        <v>44170</v>
      </c>
      <c r="F102" s="11" t="s">
        <v>2472</v>
      </c>
      <c r="G102" s="11" t="s">
        <v>2472</v>
      </c>
      <c r="H102" s="70" t="s">
        <v>3300</v>
      </c>
      <c r="I102" s="109" t="s">
        <v>3301</v>
      </c>
      <c r="J102" s="18"/>
      <c r="K102" s="23"/>
    </row>
    <row r="103" spans="1:11" ht="12" customHeight="1" x14ac:dyDescent="0.2">
      <c r="A103" s="49" t="s">
        <v>993</v>
      </c>
      <c r="B103" s="50" t="s">
        <v>634</v>
      </c>
      <c r="C103" s="11">
        <v>32060</v>
      </c>
      <c r="D103" s="11">
        <f t="shared" si="1"/>
        <v>32060</v>
      </c>
      <c r="F103" s="11" t="s">
        <v>2472</v>
      </c>
      <c r="G103" s="11" t="s">
        <v>2472</v>
      </c>
      <c r="H103" s="70" t="s">
        <v>3302</v>
      </c>
      <c r="I103" s="109" t="s">
        <v>3303</v>
      </c>
      <c r="J103" s="18"/>
      <c r="K103" s="23"/>
    </row>
    <row r="104" spans="1:11" ht="12" customHeight="1" x14ac:dyDescent="0.2">
      <c r="A104" s="49" t="s">
        <v>994</v>
      </c>
      <c r="B104" s="50" t="s">
        <v>635</v>
      </c>
      <c r="C104" s="11">
        <v>100</v>
      </c>
      <c r="D104" s="11">
        <f t="shared" si="1"/>
        <v>100</v>
      </c>
      <c r="F104" s="11" t="s">
        <v>2472</v>
      </c>
      <c r="G104" s="11" t="s">
        <v>2472</v>
      </c>
      <c r="H104" s="70" t="s">
        <v>3304</v>
      </c>
      <c r="I104" s="109" t="s">
        <v>3305</v>
      </c>
      <c r="J104" s="18"/>
      <c r="K104" s="23"/>
    </row>
    <row r="105" spans="1:11" ht="12" customHeight="1" x14ac:dyDescent="0.2">
      <c r="A105" s="49" t="s">
        <v>995</v>
      </c>
      <c r="B105" s="50" t="s">
        <v>636</v>
      </c>
      <c r="C105" s="11">
        <v>130</v>
      </c>
      <c r="D105" s="11">
        <f t="shared" si="1"/>
        <v>130</v>
      </c>
      <c r="F105" s="11" t="s">
        <v>2472</v>
      </c>
      <c r="G105" s="11" t="s">
        <v>2472</v>
      </c>
      <c r="H105" s="70" t="s">
        <v>3306</v>
      </c>
      <c r="I105" s="109" t="s">
        <v>3307</v>
      </c>
      <c r="J105" s="18"/>
      <c r="K105" s="23"/>
    </row>
    <row r="106" spans="1:11" ht="12" customHeight="1" x14ac:dyDescent="0.2">
      <c r="A106" s="49" t="s">
        <v>996</v>
      </c>
      <c r="B106" s="50" t="s">
        <v>637</v>
      </c>
      <c r="C106" s="11">
        <v>170</v>
      </c>
      <c r="D106" s="11">
        <f t="shared" si="1"/>
        <v>170</v>
      </c>
      <c r="F106" s="11" t="s">
        <v>2472</v>
      </c>
      <c r="G106" s="11" t="s">
        <v>2472</v>
      </c>
      <c r="H106" s="70" t="s">
        <v>3308</v>
      </c>
      <c r="I106" s="109" t="s">
        <v>3309</v>
      </c>
      <c r="J106" s="18"/>
      <c r="K106" s="23"/>
    </row>
    <row r="107" spans="1:11" ht="12" customHeight="1" x14ac:dyDescent="0.2">
      <c r="A107" s="49" t="s">
        <v>997</v>
      </c>
      <c r="B107" s="50" t="s">
        <v>386</v>
      </c>
      <c r="C107" s="11">
        <v>260</v>
      </c>
      <c r="D107" s="11">
        <f t="shared" si="1"/>
        <v>260</v>
      </c>
      <c r="F107" s="11" t="s">
        <v>2472</v>
      </c>
      <c r="G107" s="11" t="s">
        <v>2472</v>
      </c>
      <c r="H107" s="70" t="s">
        <v>3310</v>
      </c>
      <c r="I107" s="109" t="s">
        <v>3311</v>
      </c>
      <c r="J107" s="18"/>
      <c r="K107" s="23"/>
    </row>
    <row r="108" spans="1:11" ht="12" customHeight="1" x14ac:dyDescent="0.2">
      <c r="A108" s="49" t="s">
        <v>998</v>
      </c>
      <c r="B108" s="50" t="s">
        <v>387</v>
      </c>
      <c r="C108" s="11">
        <v>530</v>
      </c>
      <c r="D108" s="11">
        <f t="shared" si="1"/>
        <v>530</v>
      </c>
      <c r="F108" s="11" t="s">
        <v>2472</v>
      </c>
      <c r="G108" s="11" t="s">
        <v>2472</v>
      </c>
      <c r="H108" s="70" t="s">
        <v>3312</v>
      </c>
      <c r="I108" s="109" t="s">
        <v>3313</v>
      </c>
      <c r="J108" s="18"/>
      <c r="K108" s="23"/>
    </row>
    <row r="109" spans="1:11" ht="12" customHeight="1" x14ac:dyDescent="0.2">
      <c r="A109" s="49" t="s">
        <v>999</v>
      </c>
      <c r="B109" s="50" t="s">
        <v>388</v>
      </c>
      <c r="C109" s="11">
        <v>870</v>
      </c>
      <c r="D109" s="11">
        <f t="shared" si="1"/>
        <v>870</v>
      </c>
      <c r="F109" s="11" t="s">
        <v>2472</v>
      </c>
      <c r="G109" s="11" t="s">
        <v>2472</v>
      </c>
      <c r="H109" s="70" t="s">
        <v>3314</v>
      </c>
      <c r="I109" s="109" t="s">
        <v>3315</v>
      </c>
      <c r="J109" s="18"/>
      <c r="K109" s="23"/>
    </row>
    <row r="110" spans="1:11" ht="12" customHeight="1" x14ac:dyDescent="0.2">
      <c r="A110" s="49" t="s">
        <v>1000</v>
      </c>
      <c r="B110" s="50" t="s">
        <v>389</v>
      </c>
      <c r="C110" s="11">
        <v>1560</v>
      </c>
      <c r="D110" s="11">
        <f t="shared" si="1"/>
        <v>1560</v>
      </c>
      <c r="F110" s="11" t="s">
        <v>2472</v>
      </c>
      <c r="G110" s="11" t="s">
        <v>2472</v>
      </c>
      <c r="H110" s="70" t="s">
        <v>3316</v>
      </c>
      <c r="I110" s="109" t="s">
        <v>3317</v>
      </c>
      <c r="J110" s="18"/>
      <c r="K110" s="23"/>
    </row>
    <row r="111" spans="1:11" ht="12" customHeight="1" x14ac:dyDescent="0.2">
      <c r="A111" s="49" t="s">
        <v>1001</v>
      </c>
      <c r="B111" s="50" t="s">
        <v>390</v>
      </c>
      <c r="C111" s="11">
        <v>6070</v>
      </c>
      <c r="D111" s="11">
        <f t="shared" si="1"/>
        <v>6070</v>
      </c>
      <c r="F111" s="11" t="s">
        <v>2472</v>
      </c>
      <c r="G111" s="11" t="s">
        <v>2472</v>
      </c>
      <c r="H111" s="70" t="s">
        <v>3318</v>
      </c>
      <c r="I111" s="109" t="s">
        <v>3319</v>
      </c>
      <c r="J111" s="18"/>
      <c r="K111" s="23"/>
    </row>
    <row r="112" spans="1:11" ht="12" customHeight="1" x14ac:dyDescent="0.2">
      <c r="A112" s="49" t="s">
        <v>1002</v>
      </c>
      <c r="B112" s="50" t="s">
        <v>391</v>
      </c>
      <c r="C112" s="11">
        <v>70</v>
      </c>
      <c r="D112" s="11">
        <f t="shared" si="1"/>
        <v>70</v>
      </c>
      <c r="F112" s="11" t="s">
        <v>2472</v>
      </c>
      <c r="G112" s="11" t="s">
        <v>2472</v>
      </c>
      <c r="H112" s="70" t="s">
        <v>3320</v>
      </c>
      <c r="I112" s="109" t="s">
        <v>3321</v>
      </c>
      <c r="J112" s="18"/>
      <c r="K112" s="23"/>
    </row>
    <row r="113" spans="1:11" ht="12" customHeight="1" x14ac:dyDescent="0.2">
      <c r="A113" s="49" t="s">
        <v>1003</v>
      </c>
      <c r="B113" s="50" t="s">
        <v>392</v>
      </c>
      <c r="C113" s="11">
        <v>100</v>
      </c>
      <c r="D113" s="11">
        <f t="shared" si="1"/>
        <v>100</v>
      </c>
      <c r="F113" s="11" t="s">
        <v>2472</v>
      </c>
      <c r="G113" s="11" t="s">
        <v>2472</v>
      </c>
      <c r="H113" s="70" t="s">
        <v>3322</v>
      </c>
      <c r="I113" s="109" t="s">
        <v>3323</v>
      </c>
      <c r="J113" s="18"/>
      <c r="K113" s="23"/>
    </row>
    <row r="114" spans="1:11" ht="12" customHeight="1" x14ac:dyDescent="0.2">
      <c r="A114" s="118" t="s">
        <v>1004</v>
      </c>
      <c r="B114" s="119" t="s">
        <v>393</v>
      </c>
      <c r="C114" s="107">
        <v>0</v>
      </c>
      <c r="D114" s="106">
        <f t="shared" si="1"/>
        <v>0</v>
      </c>
      <c r="F114" s="106" t="s">
        <v>2448</v>
      </c>
      <c r="G114" s="11"/>
      <c r="H114" s="70" t="s">
        <v>3324</v>
      </c>
      <c r="I114" s="109" t="s">
        <v>3325</v>
      </c>
      <c r="J114" s="18"/>
      <c r="K114" s="23"/>
    </row>
    <row r="115" spans="1:11" ht="12" customHeight="1" x14ac:dyDescent="0.2">
      <c r="A115" s="131" t="s">
        <v>1005</v>
      </c>
      <c r="B115" s="132" t="s">
        <v>394</v>
      </c>
      <c r="C115" s="11">
        <v>250</v>
      </c>
      <c r="D115" s="106">
        <f t="shared" si="1"/>
        <v>250</v>
      </c>
      <c r="F115" s="123" t="s">
        <v>2473</v>
      </c>
      <c r="G115" s="11"/>
      <c r="H115" s="70" t="s">
        <v>3326</v>
      </c>
      <c r="I115" s="109" t="s">
        <v>3327</v>
      </c>
      <c r="J115" s="18"/>
      <c r="K115" s="23"/>
    </row>
    <row r="116" spans="1:11" ht="12" customHeight="1" x14ac:dyDescent="0.2">
      <c r="A116" s="49" t="s">
        <v>1006</v>
      </c>
      <c r="B116" s="50" t="s">
        <v>395</v>
      </c>
      <c r="C116" s="11">
        <v>570</v>
      </c>
      <c r="D116" s="11">
        <f t="shared" si="1"/>
        <v>570</v>
      </c>
      <c r="F116" s="11" t="s">
        <v>2472</v>
      </c>
      <c r="G116" s="11" t="s">
        <v>2472</v>
      </c>
      <c r="H116" s="70" t="s">
        <v>3328</v>
      </c>
      <c r="I116" s="109" t="s">
        <v>3329</v>
      </c>
      <c r="J116" s="18"/>
      <c r="K116" s="23"/>
    </row>
    <row r="117" spans="1:11" ht="12" customHeight="1" x14ac:dyDescent="0.2">
      <c r="A117" s="49" t="s">
        <v>1007</v>
      </c>
      <c r="B117" s="50" t="s">
        <v>396</v>
      </c>
      <c r="C117" s="11">
        <v>920</v>
      </c>
      <c r="D117" s="11">
        <f t="shared" si="1"/>
        <v>920</v>
      </c>
      <c r="F117" s="11" t="s">
        <v>2472</v>
      </c>
      <c r="G117" s="11" t="s">
        <v>2472</v>
      </c>
      <c r="H117" s="70" t="s">
        <v>3330</v>
      </c>
      <c r="I117" s="109" t="s">
        <v>3331</v>
      </c>
      <c r="J117" s="18"/>
      <c r="K117" s="23"/>
    </row>
    <row r="118" spans="1:11" ht="12" customHeight="1" x14ac:dyDescent="0.2">
      <c r="A118" s="51" t="s">
        <v>1008</v>
      </c>
      <c r="B118" s="50" t="s">
        <v>397</v>
      </c>
      <c r="C118" s="11">
        <v>1590</v>
      </c>
      <c r="D118" s="11">
        <f t="shared" si="1"/>
        <v>1590</v>
      </c>
      <c r="F118" s="11" t="s">
        <v>2472</v>
      </c>
      <c r="G118" s="11" t="s">
        <v>2472</v>
      </c>
      <c r="H118" s="70" t="s">
        <v>3332</v>
      </c>
      <c r="I118" s="109" t="s">
        <v>3333</v>
      </c>
      <c r="J118" s="18"/>
      <c r="K118" s="23"/>
    </row>
    <row r="119" spans="1:11" ht="12" customHeight="1" x14ac:dyDescent="0.2">
      <c r="A119" s="51" t="s">
        <v>1009</v>
      </c>
      <c r="B119" s="50" t="s">
        <v>398</v>
      </c>
      <c r="C119" s="11">
        <v>5520</v>
      </c>
      <c r="D119" s="11">
        <f t="shared" si="1"/>
        <v>5520</v>
      </c>
      <c r="F119" s="11" t="s">
        <v>2472</v>
      </c>
      <c r="G119" s="11" t="s">
        <v>2472</v>
      </c>
      <c r="H119" s="70" t="s">
        <v>3334</v>
      </c>
      <c r="I119" s="109" t="s">
        <v>3335</v>
      </c>
      <c r="J119" s="18"/>
      <c r="K119" s="23"/>
    </row>
    <row r="120" spans="1:11" ht="12" customHeight="1" x14ac:dyDescent="0.2">
      <c r="A120" s="118" t="s">
        <v>1010</v>
      </c>
      <c r="B120" s="119" t="s">
        <v>434</v>
      </c>
      <c r="C120" s="107">
        <v>0</v>
      </c>
      <c r="D120" s="106">
        <f t="shared" si="1"/>
        <v>0</v>
      </c>
      <c r="F120" s="106" t="s">
        <v>2448</v>
      </c>
      <c r="G120" s="11"/>
      <c r="H120" s="70" t="s">
        <v>3336</v>
      </c>
      <c r="I120" s="109" t="s">
        <v>3337</v>
      </c>
      <c r="J120" s="18"/>
      <c r="K120" s="23"/>
    </row>
    <row r="121" spans="1:11" ht="12" customHeight="1" x14ac:dyDescent="0.2">
      <c r="A121" s="49" t="s">
        <v>1011</v>
      </c>
      <c r="B121" s="50" t="s">
        <v>435</v>
      </c>
      <c r="C121" s="11">
        <v>250</v>
      </c>
      <c r="D121" s="11">
        <f t="shared" si="1"/>
        <v>250</v>
      </c>
      <c r="F121" s="11" t="s">
        <v>2472</v>
      </c>
      <c r="G121" s="11" t="s">
        <v>2472</v>
      </c>
      <c r="H121" s="70" t="s">
        <v>3338</v>
      </c>
      <c r="I121" s="109" t="s">
        <v>3339</v>
      </c>
      <c r="J121" s="18"/>
      <c r="K121" s="23"/>
    </row>
    <row r="122" spans="1:11" ht="12" customHeight="1" x14ac:dyDescent="0.2">
      <c r="A122" s="51" t="s">
        <v>1012</v>
      </c>
      <c r="B122" s="50" t="s">
        <v>436</v>
      </c>
      <c r="C122" s="11">
        <v>330</v>
      </c>
      <c r="D122" s="11">
        <f t="shared" si="1"/>
        <v>330</v>
      </c>
      <c r="F122" s="11" t="s">
        <v>2472</v>
      </c>
      <c r="G122" s="11" t="s">
        <v>2472</v>
      </c>
      <c r="H122" s="70" t="s">
        <v>3340</v>
      </c>
      <c r="I122" s="109" t="s">
        <v>3341</v>
      </c>
      <c r="J122" s="18"/>
      <c r="K122" s="23"/>
    </row>
    <row r="123" spans="1:11" ht="12" customHeight="1" x14ac:dyDescent="0.2">
      <c r="A123" s="51" t="s">
        <v>1013</v>
      </c>
      <c r="B123" s="50" t="s">
        <v>437</v>
      </c>
      <c r="C123" s="11">
        <v>650</v>
      </c>
      <c r="D123" s="11">
        <f t="shared" si="1"/>
        <v>650</v>
      </c>
      <c r="F123" s="11" t="s">
        <v>2472</v>
      </c>
      <c r="G123" s="11" t="s">
        <v>2472</v>
      </c>
      <c r="H123" s="70" t="s">
        <v>3342</v>
      </c>
      <c r="I123" s="109" t="s">
        <v>3343</v>
      </c>
      <c r="J123" s="18"/>
      <c r="K123" s="23"/>
    </row>
    <row r="124" spans="1:11" ht="12" customHeight="1" x14ac:dyDescent="0.2">
      <c r="A124" s="51" t="s">
        <v>1014</v>
      </c>
      <c r="B124" s="50" t="s">
        <v>438</v>
      </c>
      <c r="C124" s="11">
        <v>210</v>
      </c>
      <c r="D124" s="11">
        <f t="shared" si="1"/>
        <v>210</v>
      </c>
      <c r="F124" s="11" t="s">
        <v>2472</v>
      </c>
      <c r="G124" s="11" t="s">
        <v>2472</v>
      </c>
      <c r="H124" s="70" t="s">
        <v>3344</v>
      </c>
      <c r="I124" s="109" t="s">
        <v>3345</v>
      </c>
      <c r="J124" s="18"/>
      <c r="K124" s="23"/>
    </row>
    <row r="125" spans="1:11" ht="12" customHeight="1" x14ac:dyDescent="0.2">
      <c r="A125" s="51" t="s">
        <v>1015</v>
      </c>
      <c r="B125" s="50" t="s">
        <v>439</v>
      </c>
      <c r="C125" s="11">
        <v>300</v>
      </c>
      <c r="D125" s="11">
        <f t="shared" si="1"/>
        <v>300</v>
      </c>
      <c r="F125" s="11" t="s">
        <v>2472</v>
      </c>
      <c r="G125" s="11" t="s">
        <v>2472</v>
      </c>
      <c r="H125" s="70" t="s">
        <v>3346</v>
      </c>
      <c r="I125" s="109" t="s">
        <v>3347</v>
      </c>
      <c r="J125" s="18"/>
      <c r="K125" s="23"/>
    </row>
    <row r="126" spans="1:11" ht="12" customHeight="1" x14ac:dyDescent="0.2">
      <c r="A126" s="49" t="s">
        <v>1016</v>
      </c>
      <c r="B126" s="50" t="s">
        <v>440</v>
      </c>
      <c r="C126" s="11">
        <v>500</v>
      </c>
      <c r="D126" s="11">
        <f t="shared" si="1"/>
        <v>500</v>
      </c>
      <c r="F126" s="11" t="s">
        <v>2472</v>
      </c>
      <c r="G126" s="11" t="s">
        <v>2472</v>
      </c>
      <c r="H126" s="70" t="s">
        <v>3348</v>
      </c>
      <c r="I126" s="109" t="s">
        <v>3349</v>
      </c>
      <c r="J126" s="18"/>
      <c r="K126" s="23"/>
    </row>
    <row r="127" spans="1:11" ht="12" customHeight="1" x14ac:dyDescent="0.2">
      <c r="A127" s="51" t="s">
        <v>1017</v>
      </c>
      <c r="B127" s="50" t="s">
        <v>441</v>
      </c>
      <c r="C127" s="11">
        <v>1840</v>
      </c>
      <c r="D127" s="11">
        <f t="shared" si="1"/>
        <v>1840</v>
      </c>
      <c r="F127" s="11" t="s">
        <v>2472</v>
      </c>
      <c r="G127" s="11" t="s">
        <v>2472</v>
      </c>
      <c r="H127" s="70" t="s">
        <v>3350</v>
      </c>
      <c r="I127" s="109" t="s">
        <v>3351</v>
      </c>
      <c r="J127" s="18"/>
      <c r="K127" s="23"/>
    </row>
    <row r="128" spans="1:11" ht="12" customHeight="1" x14ac:dyDescent="0.2">
      <c r="A128" s="49" t="s">
        <v>1018</v>
      </c>
      <c r="B128" s="50" t="s">
        <v>442</v>
      </c>
      <c r="C128" s="11">
        <v>2890</v>
      </c>
      <c r="D128" s="11">
        <f t="shared" si="1"/>
        <v>2890</v>
      </c>
      <c r="F128" s="11" t="s">
        <v>2472</v>
      </c>
      <c r="G128" s="11" t="s">
        <v>2472</v>
      </c>
      <c r="H128" s="70" t="s">
        <v>3352</v>
      </c>
      <c r="I128" s="109" t="s">
        <v>3353</v>
      </c>
      <c r="J128" s="18"/>
      <c r="K128" s="23"/>
    </row>
    <row r="129" spans="1:11" ht="12" customHeight="1" x14ac:dyDescent="0.2">
      <c r="A129" s="49" t="s">
        <v>1019</v>
      </c>
      <c r="B129" s="50" t="s">
        <v>443</v>
      </c>
      <c r="C129" s="11">
        <v>4440</v>
      </c>
      <c r="D129" s="11">
        <f t="shared" si="1"/>
        <v>4440</v>
      </c>
      <c r="F129" s="11" t="s">
        <v>2472</v>
      </c>
      <c r="G129" s="11" t="s">
        <v>2472</v>
      </c>
      <c r="H129" s="70" t="s">
        <v>3354</v>
      </c>
      <c r="I129" s="109" t="s">
        <v>3355</v>
      </c>
      <c r="J129" s="18"/>
      <c r="K129" s="23"/>
    </row>
    <row r="130" spans="1:11" ht="12" customHeight="1" x14ac:dyDescent="0.2">
      <c r="A130" s="49" t="s">
        <v>1020</v>
      </c>
      <c r="B130" s="50" t="s">
        <v>444</v>
      </c>
      <c r="C130" s="11">
        <v>13820</v>
      </c>
      <c r="D130" s="11">
        <f t="shared" si="1"/>
        <v>13820</v>
      </c>
      <c r="F130" s="11" t="s">
        <v>2472</v>
      </c>
      <c r="G130" s="11" t="s">
        <v>2472</v>
      </c>
      <c r="H130" s="70" t="s">
        <v>3356</v>
      </c>
      <c r="I130" s="109" t="s">
        <v>3357</v>
      </c>
      <c r="J130" s="18"/>
      <c r="K130" s="23"/>
    </row>
    <row r="131" spans="1:11" ht="12" customHeight="1" x14ac:dyDescent="0.2">
      <c r="A131" s="49" t="s">
        <v>1021</v>
      </c>
      <c r="B131" s="50" t="s">
        <v>449</v>
      </c>
      <c r="C131" s="11">
        <v>140</v>
      </c>
      <c r="D131" s="11">
        <f t="shared" si="1"/>
        <v>140</v>
      </c>
      <c r="F131" s="11" t="s">
        <v>2472</v>
      </c>
      <c r="G131" s="11" t="s">
        <v>2472</v>
      </c>
      <c r="H131" s="70" t="s">
        <v>3358</v>
      </c>
      <c r="I131" s="109" t="s">
        <v>3359</v>
      </c>
      <c r="J131" s="18"/>
      <c r="K131" s="23"/>
    </row>
    <row r="132" spans="1:11" ht="12" customHeight="1" x14ac:dyDescent="0.2">
      <c r="A132" s="118" t="s">
        <v>1022</v>
      </c>
      <c r="B132" s="119" t="s">
        <v>450</v>
      </c>
      <c r="C132" s="107">
        <v>0</v>
      </c>
      <c r="D132" s="106">
        <f t="shared" si="1"/>
        <v>0</v>
      </c>
      <c r="F132" s="106" t="s">
        <v>2448</v>
      </c>
      <c r="G132" s="11"/>
      <c r="H132" s="70" t="s">
        <v>3360</v>
      </c>
      <c r="I132" s="109" t="s">
        <v>3361</v>
      </c>
      <c r="J132" s="18"/>
      <c r="K132" s="23"/>
    </row>
    <row r="133" spans="1:11" ht="12" customHeight="1" x14ac:dyDescent="0.2">
      <c r="A133" s="118" t="s">
        <v>1023</v>
      </c>
      <c r="B133" s="119" t="s">
        <v>451</v>
      </c>
      <c r="C133" s="107">
        <v>0</v>
      </c>
      <c r="D133" s="106">
        <f t="shared" si="1"/>
        <v>0</v>
      </c>
      <c r="F133" s="106" t="s">
        <v>2448</v>
      </c>
      <c r="G133" s="11"/>
      <c r="H133" s="70" t="s">
        <v>3362</v>
      </c>
      <c r="I133" s="109" t="s">
        <v>3363</v>
      </c>
      <c r="J133" s="18"/>
      <c r="K133" s="23"/>
    </row>
    <row r="134" spans="1:11" ht="12" customHeight="1" x14ac:dyDescent="0.2">
      <c r="A134" s="49" t="s">
        <v>1024</v>
      </c>
      <c r="B134" s="50" t="s">
        <v>452</v>
      </c>
      <c r="C134" s="11">
        <v>600</v>
      </c>
      <c r="D134" s="11">
        <f t="shared" ref="D134:D170" si="2">((100-$G$14)/100)*C134</f>
        <v>600</v>
      </c>
      <c r="F134" s="11" t="s">
        <v>2472</v>
      </c>
      <c r="G134" s="11" t="s">
        <v>2472</v>
      </c>
      <c r="H134" s="70" t="s">
        <v>3364</v>
      </c>
      <c r="I134" s="109" t="s">
        <v>3365</v>
      </c>
      <c r="J134" s="18"/>
      <c r="K134" s="23"/>
    </row>
    <row r="135" spans="1:11" ht="12" customHeight="1" x14ac:dyDescent="0.2">
      <c r="A135" s="49" t="s">
        <v>1025</v>
      </c>
      <c r="B135" s="50" t="s">
        <v>453</v>
      </c>
      <c r="C135" s="11">
        <v>870</v>
      </c>
      <c r="D135" s="11">
        <f t="shared" si="2"/>
        <v>870</v>
      </c>
      <c r="F135" s="11" t="s">
        <v>2472</v>
      </c>
      <c r="G135" s="11" t="s">
        <v>2472</v>
      </c>
      <c r="H135" s="70" t="s">
        <v>3366</v>
      </c>
      <c r="I135" s="109" t="s">
        <v>3367</v>
      </c>
      <c r="J135" s="18"/>
      <c r="K135" s="23"/>
    </row>
    <row r="136" spans="1:11" ht="12" customHeight="1" x14ac:dyDescent="0.2">
      <c r="A136" s="49" t="s">
        <v>1026</v>
      </c>
      <c r="B136" s="50" t="s">
        <v>454</v>
      </c>
      <c r="C136" s="11">
        <v>1320</v>
      </c>
      <c r="D136" s="11">
        <f t="shared" si="2"/>
        <v>1320</v>
      </c>
      <c r="F136" s="11" t="s">
        <v>2472</v>
      </c>
      <c r="G136" s="11" t="s">
        <v>2472</v>
      </c>
      <c r="H136" s="70" t="s">
        <v>3368</v>
      </c>
      <c r="I136" s="109" t="s">
        <v>3369</v>
      </c>
      <c r="J136" s="18"/>
      <c r="K136" s="23"/>
    </row>
    <row r="137" spans="1:11" ht="12" customHeight="1" x14ac:dyDescent="0.2">
      <c r="A137" s="49" t="s">
        <v>1027</v>
      </c>
      <c r="B137" s="50" t="s">
        <v>455</v>
      </c>
      <c r="C137" s="11">
        <v>3870</v>
      </c>
      <c r="D137" s="11">
        <f t="shared" si="2"/>
        <v>3870</v>
      </c>
      <c r="F137" s="11" t="s">
        <v>2472</v>
      </c>
      <c r="G137" s="11" t="s">
        <v>2472</v>
      </c>
      <c r="H137" s="70" t="s">
        <v>3370</v>
      </c>
      <c r="I137" s="109" t="s">
        <v>3371</v>
      </c>
      <c r="J137" s="18"/>
      <c r="K137" s="23"/>
    </row>
    <row r="138" spans="1:11" ht="12" customHeight="1" x14ac:dyDescent="0.2">
      <c r="A138" s="49" t="s">
        <v>1028</v>
      </c>
      <c r="B138" s="50" t="s">
        <v>456</v>
      </c>
      <c r="C138" s="11">
        <v>7700</v>
      </c>
      <c r="D138" s="11">
        <f t="shared" si="2"/>
        <v>7700</v>
      </c>
      <c r="F138" s="11" t="s">
        <v>2472</v>
      </c>
      <c r="G138" s="11" t="s">
        <v>2472</v>
      </c>
      <c r="H138" s="70" t="s">
        <v>3372</v>
      </c>
      <c r="I138" s="109" t="s">
        <v>3373</v>
      </c>
      <c r="J138" s="18"/>
      <c r="K138" s="23"/>
    </row>
    <row r="139" spans="1:11" ht="12" customHeight="1" x14ac:dyDescent="0.2">
      <c r="A139" s="49" t="s">
        <v>1029</v>
      </c>
      <c r="B139" s="50" t="s">
        <v>457</v>
      </c>
      <c r="C139" s="11">
        <v>270</v>
      </c>
      <c r="D139" s="11">
        <f t="shared" si="2"/>
        <v>270</v>
      </c>
      <c r="F139" s="11" t="s">
        <v>2472</v>
      </c>
      <c r="G139" s="11" t="s">
        <v>2472</v>
      </c>
      <c r="H139" s="70" t="s">
        <v>3374</v>
      </c>
      <c r="I139" s="109" t="s">
        <v>3375</v>
      </c>
      <c r="J139" s="18"/>
      <c r="K139" s="23"/>
    </row>
    <row r="140" spans="1:11" ht="12" customHeight="1" x14ac:dyDescent="0.2">
      <c r="A140" s="49" t="s">
        <v>1030</v>
      </c>
      <c r="B140" s="50" t="s">
        <v>458</v>
      </c>
      <c r="C140" s="11">
        <v>370</v>
      </c>
      <c r="D140" s="11">
        <f t="shared" si="2"/>
        <v>370</v>
      </c>
      <c r="F140" s="11" t="s">
        <v>2472</v>
      </c>
      <c r="G140" s="11" t="s">
        <v>2472</v>
      </c>
      <c r="H140" s="70" t="s">
        <v>3376</v>
      </c>
      <c r="I140" s="109" t="s">
        <v>3377</v>
      </c>
      <c r="J140" s="18"/>
      <c r="K140" s="23"/>
    </row>
    <row r="141" spans="1:11" ht="12" customHeight="1" x14ac:dyDescent="0.2">
      <c r="A141" s="49" t="s">
        <v>1031</v>
      </c>
      <c r="B141" s="50" t="s">
        <v>459</v>
      </c>
      <c r="C141" s="11">
        <v>730</v>
      </c>
      <c r="D141" s="11">
        <f t="shared" si="2"/>
        <v>730</v>
      </c>
      <c r="F141" s="11" t="s">
        <v>2472</v>
      </c>
      <c r="G141" s="11" t="s">
        <v>2472</v>
      </c>
      <c r="H141" s="70" t="s">
        <v>3378</v>
      </c>
      <c r="I141" s="109" t="s">
        <v>3379</v>
      </c>
      <c r="J141" s="18"/>
      <c r="K141" s="23"/>
    </row>
    <row r="142" spans="1:11" ht="12" customHeight="1" x14ac:dyDescent="0.2">
      <c r="A142" s="49" t="s">
        <v>1032</v>
      </c>
      <c r="B142" s="50" t="s">
        <v>460</v>
      </c>
      <c r="C142" s="11">
        <v>700</v>
      </c>
      <c r="D142" s="11">
        <f t="shared" si="2"/>
        <v>700</v>
      </c>
      <c r="F142" s="11" t="s">
        <v>2472</v>
      </c>
      <c r="G142" s="11" t="s">
        <v>2472</v>
      </c>
      <c r="H142" s="70" t="s">
        <v>3380</v>
      </c>
      <c r="I142" s="109" t="s">
        <v>3381</v>
      </c>
      <c r="J142" s="18"/>
      <c r="K142" s="23"/>
    </row>
    <row r="143" spans="1:11" ht="12" customHeight="1" x14ac:dyDescent="0.2">
      <c r="A143" s="6" t="s">
        <v>1033</v>
      </c>
      <c r="B143" s="5" t="s">
        <v>1034</v>
      </c>
      <c r="C143" s="11">
        <v>120</v>
      </c>
      <c r="D143" s="11">
        <f t="shared" si="2"/>
        <v>120</v>
      </c>
      <c r="F143" s="11" t="s">
        <v>2472</v>
      </c>
      <c r="G143" s="11" t="s">
        <v>2472</v>
      </c>
      <c r="H143" s="70" t="s">
        <v>3382</v>
      </c>
      <c r="I143" s="109" t="s">
        <v>3383</v>
      </c>
      <c r="J143" s="18"/>
      <c r="K143" s="23"/>
    </row>
    <row r="144" spans="1:11" ht="12" customHeight="1" x14ac:dyDescent="0.2">
      <c r="A144" s="6" t="s">
        <v>1035</v>
      </c>
      <c r="B144" s="5" t="s">
        <v>1036</v>
      </c>
      <c r="C144" s="11">
        <v>240</v>
      </c>
      <c r="D144" s="11">
        <f t="shared" si="2"/>
        <v>240</v>
      </c>
      <c r="F144" s="11" t="s">
        <v>2472</v>
      </c>
      <c r="G144" s="11" t="s">
        <v>2472</v>
      </c>
      <c r="H144" s="70" t="s">
        <v>3384</v>
      </c>
      <c r="I144" s="109" t="s">
        <v>3385</v>
      </c>
      <c r="J144" s="18"/>
      <c r="K144" s="23"/>
    </row>
    <row r="145" spans="1:11" ht="12" customHeight="1" x14ac:dyDescent="0.2">
      <c r="A145" s="6" t="s">
        <v>1037</v>
      </c>
      <c r="B145" s="5" t="s">
        <v>1038</v>
      </c>
      <c r="C145" s="11">
        <v>470</v>
      </c>
      <c r="D145" s="11">
        <f t="shared" si="2"/>
        <v>470</v>
      </c>
      <c r="F145" s="11" t="s">
        <v>2472</v>
      </c>
      <c r="G145" s="11" t="s">
        <v>2472</v>
      </c>
      <c r="H145" s="70" t="s">
        <v>3386</v>
      </c>
      <c r="I145" s="109" t="s">
        <v>3387</v>
      </c>
      <c r="J145" s="18"/>
      <c r="K145" s="23"/>
    </row>
    <row r="146" spans="1:11" ht="12" customHeight="1" x14ac:dyDescent="0.2">
      <c r="A146" s="49" t="s">
        <v>1039</v>
      </c>
      <c r="B146" s="50" t="s">
        <v>461</v>
      </c>
      <c r="C146" s="11">
        <v>240</v>
      </c>
      <c r="D146" s="11">
        <f t="shared" si="2"/>
        <v>240</v>
      </c>
      <c r="F146" s="11" t="s">
        <v>2472</v>
      </c>
      <c r="G146" s="11" t="s">
        <v>2472</v>
      </c>
      <c r="H146" s="70" t="s">
        <v>3388</v>
      </c>
      <c r="I146" s="109" t="s">
        <v>3389</v>
      </c>
      <c r="J146" s="18"/>
      <c r="K146" s="23"/>
    </row>
    <row r="147" spans="1:11" ht="12" customHeight="1" x14ac:dyDescent="0.2">
      <c r="A147" s="118" t="s">
        <v>1040</v>
      </c>
      <c r="B147" s="119" t="s">
        <v>462</v>
      </c>
      <c r="C147" s="107">
        <v>0</v>
      </c>
      <c r="D147" s="106">
        <f t="shared" si="2"/>
        <v>0</v>
      </c>
      <c r="F147" s="106" t="s">
        <v>2448</v>
      </c>
      <c r="G147" s="11"/>
      <c r="H147" s="70" t="s">
        <v>3390</v>
      </c>
      <c r="I147" s="109" t="s">
        <v>3391</v>
      </c>
      <c r="J147" s="18"/>
      <c r="K147" s="23"/>
    </row>
    <row r="148" spans="1:11" x14ac:dyDescent="0.2">
      <c r="A148" s="49" t="s">
        <v>1041</v>
      </c>
      <c r="B148" s="50" t="s">
        <v>463</v>
      </c>
      <c r="C148" s="11">
        <v>560</v>
      </c>
      <c r="D148" s="11">
        <f t="shared" si="2"/>
        <v>560</v>
      </c>
      <c r="F148" s="11" t="s">
        <v>2472</v>
      </c>
      <c r="G148" s="11" t="s">
        <v>2472</v>
      </c>
      <c r="H148" s="70" t="s">
        <v>3392</v>
      </c>
      <c r="I148" s="109" t="s">
        <v>3393</v>
      </c>
      <c r="J148" s="18"/>
      <c r="K148" s="23"/>
    </row>
    <row r="149" spans="1:11" x14ac:dyDescent="0.2">
      <c r="A149" s="49" t="s">
        <v>1042</v>
      </c>
      <c r="B149" s="50" t="s">
        <v>464</v>
      </c>
      <c r="C149" s="11">
        <v>1030</v>
      </c>
      <c r="D149" s="11">
        <f t="shared" si="2"/>
        <v>1030</v>
      </c>
      <c r="F149" s="11" t="s">
        <v>2472</v>
      </c>
      <c r="G149" s="11" t="s">
        <v>2472</v>
      </c>
      <c r="H149" s="70" t="s">
        <v>3394</v>
      </c>
      <c r="I149" s="109" t="s">
        <v>3395</v>
      </c>
      <c r="J149" s="18"/>
      <c r="K149" s="23"/>
    </row>
    <row r="150" spans="1:11" x14ac:dyDescent="0.2">
      <c r="A150" s="49" t="s">
        <v>1043</v>
      </c>
      <c r="B150" s="50" t="s">
        <v>1044</v>
      </c>
      <c r="C150" s="11">
        <v>190</v>
      </c>
      <c r="D150" s="11">
        <f t="shared" si="2"/>
        <v>190</v>
      </c>
      <c r="F150" s="11" t="s">
        <v>2472</v>
      </c>
      <c r="G150" s="11" t="s">
        <v>2472</v>
      </c>
      <c r="H150" s="70" t="s">
        <v>3396</v>
      </c>
      <c r="I150" s="109" t="s">
        <v>3397</v>
      </c>
      <c r="J150" s="18"/>
      <c r="K150" s="23"/>
    </row>
    <row r="151" spans="1:11" x14ac:dyDescent="0.2">
      <c r="A151" s="131" t="s">
        <v>1045</v>
      </c>
      <c r="B151" s="132" t="s">
        <v>1046</v>
      </c>
      <c r="C151" s="11">
        <v>340</v>
      </c>
      <c r="D151" s="106">
        <f t="shared" si="2"/>
        <v>340</v>
      </c>
      <c r="F151" s="123" t="s">
        <v>2473</v>
      </c>
      <c r="G151" s="11"/>
      <c r="H151" s="70" t="s">
        <v>3398</v>
      </c>
      <c r="I151" s="109" t="s">
        <v>3399</v>
      </c>
      <c r="J151" s="18"/>
      <c r="K151" s="23"/>
    </row>
    <row r="152" spans="1:11" x14ac:dyDescent="0.2">
      <c r="A152" s="49" t="s">
        <v>1047</v>
      </c>
      <c r="B152" s="50" t="s">
        <v>1048</v>
      </c>
      <c r="C152" s="11">
        <v>460</v>
      </c>
      <c r="D152" s="11">
        <f t="shared" si="2"/>
        <v>460</v>
      </c>
      <c r="F152" s="11" t="s">
        <v>2472</v>
      </c>
      <c r="G152" s="11" t="s">
        <v>2472</v>
      </c>
      <c r="H152" s="70" t="s">
        <v>3400</v>
      </c>
      <c r="I152" s="109" t="s">
        <v>3401</v>
      </c>
      <c r="J152" s="18"/>
      <c r="K152" s="23"/>
    </row>
    <row r="153" spans="1:11" x14ac:dyDescent="0.2">
      <c r="A153" s="49" t="s">
        <v>1049</v>
      </c>
      <c r="B153" s="50" t="s">
        <v>1050</v>
      </c>
      <c r="C153" s="11">
        <v>970</v>
      </c>
      <c r="D153" s="11">
        <f t="shared" si="2"/>
        <v>970</v>
      </c>
      <c r="F153" s="11" t="s">
        <v>2472</v>
      </c>
      <c r="G153" s="11" t="s">
        <v>2472</v>
      </c>
      <c r="H153" s="70" t="s">
        <v>3402</v>
      </c>
      <c r="I153" s="109" t="s">
        <v>3403</v>
      </c>
      <c r="J153" s="18"/>
      <c r="K153" s="23"/>
    </row>
    <row r="154" spans="1:11" x14ac:dyDescent="0.2">
      <c r="A154" s="49" t="s">
        <v>1051</v>
      </c>
      <c r="B154" s="50" t="s">
        <v>465</v>
      </c>
      <c r="C154" s="11">
        <v>290</v>
      </c>
      <c r="D154" s="11">
        <f t="shared" si="2"/>
        <v>290</v>
      </c>
      <c r="F154" s="11" t="s">
        <v>2472</v>
      </c>
      <c r="G154" s="11" t="s">
        <v>2472</v>
      </c>
      <c r="H154" s="70" t="s">
        <v>3404</v>
      </c>
      <c r="I154" s="109" t="s">
        <v>3405</v>
      </c>
      <c r="J154" s="18"/>
      <c r="K154" s="23"/>
    </row>
    <row r="155" spans="1:11" x14ac:dyDescent="0.2">
      <c r="A155" s="49" t="s">
        <v>1052</v>
      </c>
      <c r="B155" s="50" t="s">
        <v>466</v>
      </c>
      <c r="C155" s="11">
        <v>470</v>
      </c>
      <c r="D155" s="11">
        <f t="shared" si="2"/>
        <v>470</v>
      </c>
      <c r="F155" s="11" t="s">
        <v>2472</v>
      </c>
      <c r="G155" s="11" t="s">
        <v>2472</v>
      </c>
      <c r="H155" s="70" t="s">
        <v>3406</v>
      </c>
      <c r="I155" s="109" t="s">
        <v>3407</v>
      </c>
      <c r="J155" s="18"/>
      <c r="K155" s="23"/>
    </row>
    <row r="156" spans="1:11" x14ac:dyDescent="0.2">
      <c r="A156" s="49" t="s">
        <v>1053</v>
      </c>
      <c r="B156" s="50" t="s">
        <v>467</v>
      </c>
      <c r="C156" s="11">
        <v>400</v>
      </c>
      <c r="D156" s="11">
        <f t="shared" si="2"/>
        <v>400</v>
      </c>
      <c r="F156" s="11" t="s">
        <v>2472</v>
      </c>
      <c r="G156" s="11" t="s">
        <v>2472</v>
      </c>
      <c r="H156" s="70" t="s">
        <v>3408</v>
      </c>
      <c r="I156" s="109" t="s">
        <v>3409</v>
      </c>
      <c r="J156" s="18"/>
      <c r="K156" s="23"/>
    </row>
    <row r="157" spans="1:11" x14ac:dyDescent="0.2">
      <c r="A157" s="49" t="s">
        <v>1054</v>
      </c>
      <c r="B157" s="50" t="s">
        <v>468</v>
      </c>
      <c r="C157" s="11">
        <v>2580</v>
      </c>
      <c r="D157" s="11">
        <f t="shared" si="2"/>
        <v>2580</v>
      </c>
      <c r="F157" s="11" t="s">
        <v>2472</v>
      </c>
      <c r="G157" s="11" t="s">
        <v>2472</v>
      </c>
      <c r="H157" s="70" t="s">
        <v>3410</v>
      </c>
      <c r="I157" s="109" t="s">
        <v>3411</v>
      </c>
      <c r="J157" s="18"/>
      <c r="K157" s="23"/>
    </row>
    <row r="158" spans="1:11" x14ac:dyDescent="0.2">
      <c r="A158" s="49" t="s">
        <v>1055</v>
      </c>
      <c r="B158" s="50" t="s">
        <v>445</v>
      </c>
      <c r="C158" s="11">
        <v>1240</v>
      </c>
      <c r="D158" s="11">
        <f t="shared" si="2"/>
        <v>1240</v>
      </c>
      <c r="F158" s="11" t="s">
        <v>2472</v>
      </c>
      <c r="G158" s="11" t="s">
        <v>2472</v>
      </c>
      <c r="H158" s="70" t="s">
        <v>3412</v>
      </c>
      <c r="I158" s="109" t="s">
        <v>3413</v>
      </c>
      <c r="J158" s="18"/>
      <c r="K158" s="23"/>
    </row>
    <row r="159" spans="1:11" x14ac:dyDescent="0.2">
      <c r="A159" s="49" t="s">
        <v>1056</v>
      </c>
      <c r="B159" s="50" t="s">
        <v>446</v>
      </c>
      <c r="C159" s="11">
        <v>1650</v>
      </c>
      <c r="D159" s="11">
        <f t="shared" si="2"/>
        <v>1650</v>
      </c>
      <c r="F159" s="11" t="s">
        <v>2472</v>
      </c>
      <c r="G159" s="11" t="s">
        <v>2472</v>
      </c>
      <c r="H159" s="70" t="s">
        <v>3414</v>
      </c>
      <c r="I159" s="109" t="s">
        <v>3415</v>
      </c>
      <c r="J159" s="18"/>
      <c r="K159" s="23"/>
    </row>
    <row r="160" spans="1:11" x14ac:dyDescent="0.2">
      <c r="A160" s="49" t="s">
        <v>1057</v>
      </c>
      <c r="B160" s="50" t="s">
        <v>447</v>
      </c>
      <c r="C160" s="11">
        <v>1030</v>
      </c>
      <c r="D160" s="11">
        <f t="shared" si="2"/>
        <v>1030</v>
      </c>
      <c r="F160" s="11" t="s">
        <v>2472</v>
      </c>
      <c r="G160" s="11" t="s">
        <v>2472</v>
      </c>
      <c r="H160" s="70" t="s">
        <v>3416</v>
      </c>
      <c r="I160" s="109" t="s">
        <v>3417</v>
      </c>
      <c r="J160" s="18"/>
      <c r="K160" s="23"/>
    </row>
    <row r="161" spans="1:11" x14ac:dyDescent="0.2">
      <c r="A161" s="49" t="s">
        <v>1058</v>
      </c>
      <c r="B161" s="50" t="s">
        <v>448</v>
      </c>
      <c r="C161" s="11">
        <v>2490</v>
      </c>
      <c r="D161" s="11">
        <f t="shared" si="2"/>
        <v>2490</v>
      </c>
      <c r="F161" s="11" t="s">
        <v>2472</v>
      </c>
      <c r="G161" s="11" t="s">
        <v>2472</v>
      </c>
      <c r="H161" s="70" t="s">
        <v>3418</v>
      </c>
      <c r="I161" s="109" t="s">
        <v>3419</v>
      </c>
      <c r="J161" s="18"/>
      <c r="K161" s="23"/>
    </row>
    <row r="162" spans="1:11" x14ac:dyDescent="0.2">
      <c r="A162" s="49" t="s">
        <v>1059</v>
      </c>
      <c r="B162" s="50" t="s">
        <v>1060</v>
      </c>
      <c r="C162" s="11">
        <v>110</v>
      </c>
      <c r="D162" s="11">
        <f t="shared" si="2"/>
        <v>110</v>
      </c>
      <c r="F162" s="11" t="s">
        <v>2472</v>
      </c>
      <c r="G162" s="11" t="s">
        <v>2472</v>
      </c>
      <c r="H162" s="70" t="s">
        <v>3420</v>
      </c>
      <c r="I162" s="109" t="s">
        <v>3421</v>
      </c>
      <c r="J162" s="18"/>
      <c r="K162" s="23"/>
    </row>
    <row r="163" spans="1:11" x14ac:dyDescent="0.2">
      <c r="A163" s="49" t="s">
        <v>1061</v>
      </c>
      <c r="B163" s="50" t="s">
        <v>1062</v>
      </c>
      <c r="C163" s="11">
        <v>130</v>
      </c>
      <c r="D163" s="11">
        <f t="shared" si="2"/>
        <v>130</v>
      </c>
      <c r="F163" s="11" t="s">
        <v>2472</v>
      </c>
      <c r="G163" s="11" t="s">
        <v>2472</v>
      </c>
      <c r="H163" s="70" t="s">
        <v>3422</v>
      </c>
      <c r="I163" s="109" t="s">
        <v>3423</v>
      </c>
      <c r="J163" s="18"/>
      <c r="K163" s="23"/>
    </row>
    <row r="164" spans="1:11" x14ac:dyDescent="0.2">
      <c r="A164" s="49" t="s">
        <v>1063</v>
      </c>
      <c r="B164" s="50" t="s">
        <v>1064</v>
      </c>
      <c r="C164" s="11">
        <v>170</v>
      </c>
      <c r="D164" s="11">
        <f t="shared" si="2"/>
        <v>170</v>
      </c>
      <c r="F164" s="11" t="s">
        <v>2472</v>
      </c>
      <c r="G164" s="11" t="s">
        <v>2472</v>
      </c>
      <c r="H164" s="70" t="s">
        <v>3424</v>
      </c>
      <c r="I164" s="109" t="s">
        <v>3425</v>
      </c>
      <c r="J164" s="18"/>
      <c r="K164" s="23"/>
    </row>
    <row r="165" spans="1:11" x14ac:dyDescent="0.2">
      <c r="A165" s="49" t="s">
        <v>1065</v>
      </c>
      <c r="B165" s="50" t="s">
        <v>1066</v>
      </c>
      <c r="C165" s="11">
        <v>290</v>
      </c>
      <c r="D165" s="11">
        <f t="shared" si="2"/>
        <v>290</v>
      </c>
      <c r="F165" s="11" t="s">
        <v>2472</v>
      </c>
      <c r="G165" s="11" t="s">
        <v>2472</v>
      </c>
      <c r="H165" s="70" t="s">
        <v>3426</v>
      </c>
      <c r="I165" s="109" t="s">
        <v>3427</v>
      </c>
      <c r="J165" s="18"/>
      <c r="K165" s="23"/>
    </row>
    <row r="166" spans="1:11" x14ac:dyDescent="0.2">
      <c r="A166" s="6" t="s">
        <v>366</v>
      </c>
      <c r="B166" s="5" t="s">
        <v>45</v>
      </c>
      <c r="C166" s="11">
        <v>2050</v>
      </c>
      <c r="D166" s="11">
        <f t="shared" si="2"/>
        <v>2050</v>
      </c>
      <c r="F166" s="11" t="s">
        <v>2472</v>
      </c>
      <c r="G166" s="11" t="s">
        <v>2472</v>
      </c>
      <c r="H166" s="70" t="s">
        <v>3116</v>
      </c>
      <c r="I166" s="109" t="s">
        <v>3117</v>
      </c>
      <c r="J166" s="18"/>
      <c r="K166" s="23"/>
    </row>
    <row r="167" spans="1:11" x14ac:dyDescent="0.2">
      <c r="A167" s="6" t="s">
        <v>367</v>
      </c>
      <c r="B167" s="5" t="s">
        <v>48</v>
      </c>
      <c r="C167" s="11">
        <v>2040</v>
      </c>
      <c r="D167" s="11">
        <f t="shared" si="2"/>
        <v>2040</v>
      </c>
      <c r="F167" s="11" t="s">
        <v>2472</v>
      </c>
      <c r="G167" s="11" t="s">
        <v>2472</v>
      </c>
      <c r="H167" s="70" t="s">
        <v>3118</v>
      </c>
      <c r="I167" s="109" t="s">
        <v>3119</v>
      </c>
      <c r="J167" s="18"/>
      <c r="K167" s="23"/>
    </row>
    <row r="168" spans="1:11" x14ac:dyDescent="0.2">
      <c r="A168" s="6" t="s">
        <v>368</v>
      </c>
      <c r="B168" s="5" t="s">
        <v>47</v>
      </c>
      <c r="C168" s="11">
        <v>2020</v>
      </c>
      <c r="D168" s="11">
        <f t="shared" si="2"/>
        <v>2020</v>
      </c>
      <c r="F168" s="11" t="s">
        <v>2472</v>
      </c>
      <c r="G168" s="11" t="s">
        <v>2472</v>
      </c>
      <c r="H168" s="70" t="s">
        <v>3120</v>
      </c>
      <c r="I168" s="109" t="s">
        <v>3121</v>
      </c>
      <c r="J168" s="18"/>
      <c r="K168" s="23"/>
    </row>
    <row r="169" spans="1:11" x14ac:dyDescent="0.2">
      <c r="A169" s="6" t="s">
        <v>369</v>
      </c>
      <c r="B169" s="5" t="s">
        <v>46</v>
      </c>
      <c r="C169" s="11">
        <v>2070</v>
      </c>
      <c r="D169" s="11">
        <f t="shared" si="2"/>
        <v>2070</v>
      </c>
      <c r="F169" s="11" t="s">
        <v>2472</v>
      </c>
      <c r="G169" s="11" t="s">
        <v>2472</v>
      </c>
      <c r="H169" s="70" t="s">
        <v>3122</v>
      </c>
      <c r="I169" s="109" t="s">
        <v>3123</v>
      </c>
      <c r="J169" s="18"/>
      <c r="K169" s="23"/>
    </row>
    <row r="170" spans="1:11" x14ac:dyDescent="0.2">
      <c r="A170" s="6" t="s">
        <v>649</v>
      </c>
      <c r="B170" s="5" t="s">
        <v>650</v>
      </c>
      <c r="C170" s="11">
        <v>8120</v>
      </c>
      <c r="D170" s="11">
        <f t="shared" si="2"/>
        <v>8120</v>
      </c>
      <c r="F170" s="11" t="s">
        <v>2472</v>
      </c>
      <c r="G170" s="11" t="s">
        <v>2472</v>
      </c>
      <c r="H170" s="70" t="s">
        <v>3124</v>
      </c>
      <c r="I170" s="109" t="s">
        <v>3125</v>
      </c>
      <c r="J170" s="18"/>
      <c r="K170" s="23"/>
    </row>
    <row r="171" spans="1:11" x14ac:dyDescent="0.2">
      <c r="A171" s="6"/>
      <c r="B171" s="5"/>
      <c r="C171" s="11"/>
      <c r="D171" s="11"/>
      <c r="G171" s="76"/>
      <c r="H171" s="70"/>
    </row>
    <row r="172" spans="1:11" x14ac:dyDescent="0.2">
      <c r="A172" s="6"/>
      <c r="B172" s="5"/>
      <c r="C172" s="11"/>
      <c r="D172" s="11"/>
      <c r="G172" s="76"/>
      <c r="H172" s="70"/>
    </row>
    <row r="173" spans="1:11" x14ac:dyDescent="0.2">
      <c r="A173" s="5"/>
      <c r="B173" s="5"/>
      <c r="C173" s="11"/>
      <c r="D173" s="11"/>
      <c r="G173" s="23"/>
    </row>
    <row r="174" spans="1:11" x14ac:dyDescent="0.2">
      <c r="A174" s="5"/>
      <c r="B174" s="5"/>
      <c r="C174" s="11"/>
      <c r="D174" s="11"/>
      <c r="G174" s="23"/>
    </row>
    <row r="175" spans="1:11" x14ac:dyDescent="0.2">
      <c r="A175" s="5"/>
      <c r="B175" s="5"/>
      <c r="C175" s="11"/>
      <c r="D175" s="11"/>
      <c r="G175" s="23"/>
    </row>
    <row r="176" spans="1:11" x14ac:dyDescent="0.2">
      <c r="A176" s="5"/>
      <c r="B176" s="5"/>
      <c r="C176" s="11"/>
      <c r="D176" s="11"/>
      <c r="G176" s="23"/>
    </row>
    <row r="177" spans="1:9" x14ac:dyDescent="0.2">
      <c r="G177" s="23"/>
    </row>
    <row r="178" spans="1:9" x14ac:dyDescent="0.2">
      <c r="G178" s="23"/>
    </row>
    <row r="179" spans="1:9" x14ac:dyDescent="0.2">
      <c r="G179" s="23"/>
    </row>
    <row r="180" spans="1:9" x14ac:dyDescent="0.2">
      <c r="G180" s="23"/>
    </row>
    <row r="181" spans="1:9" x14ac:dyDescent="0.2">
      <c r="G181" s="23"/>
    </row>
    <row r="182" spans="1:9" x14ac:dyDescent="0.2">
      <c r="G182" s="23"/>
    </row>
    <row r="183" spans="1:9" x14ac:dyDescent="0.2">
      <c r="G183" s="23"/>
    </row>
    <row r="184" spans="1:9" s="83" customFormat="1" ht="11.25" x14ac:dyDescent="0.2">
      <c r="A184" s="243"/>
      <c r="B184" s="243"/>
      <c r="C184" s="94"/>
      <c r="D184" s="94"/>
      <c r="E184" s="94"/>
      <c r="F184" s="94"/>
      <c r="G184" s="94"/>
      <c r="H184" s="94"/>
      <c r="I184" s="95"/>
    </row>
    <row r="185" spans="1:9" s="83" customFormat="1" ht="12.75" customHeight="1" x14ac:dyDescent="0.2">
      <c r="A185" s="93" t="s">
        <v>1988</v>
      </c>
      <c r="B185" s="93"/>
      <c r="C185" s="94"/>
      <c r="D185" s="94"/>
      <c r="E185" s="94"/>
      <c r="F185" s="94"/>
      <c r="G185" s="94"/>
      <c r="H185" s="94"/>
      <c r="I185" s="95"/>
    </row>
    <row r="186" spans="1:9" s="83" customFormat="1" ht="11.25" x14ac:dyDescent="0.2">
      <c r="A186" s="96" t="s">
        <v>1989</v>
      </c>
      <c r="B186" s="96"/>
      <c r="C186" s="94"/>
      <c r="D186" s="94"/>
      <c r="E186" s="94"/>
      <c r="F186" s="94"/>
      <c r="G186" s="94"/>
      <c r="H186" s="94"/>
      <c r="I186" s="95"/>
    </row>
    <row r="187" spans="1:9" s="83" customFormat="1" ht="12.75" customHeight="1" x14ac:dyDescent="0.2">
      <c r="A187" s="96" t="s">
        <v>1990</v>
      </c>
      <c r="B187" s="96"/>
      <c r="C187" s="94"/>
      <c r="D187" s="94"/>
      <c r="E187" s="94"/>
      <c r="F187" s="94"/>
      <c r="G187" s="94"/>
      <c r="H187" s="94"/>
      <c r="I187" s="95"/>
    </row>
    <row r="188" spans="1:9" s="83" customFormat="1" ht="11.25" x14ac:dyDescent="0.2">
      <c r="A188" s="242" t="s">
        <v>1991</v>
      </c>
      <c r="B188" s="242"/>
      <c r="C188" s="94"/>
      <c r="D188" s="94"/>
      <c r="E188" s="94"/>
      <c r="F188" s="94"/>
      <c r="G188" s="94"/>
      <c r="H188" s="94"/>
      <c r="I188" s="95"/>
    </row>
    <row r="189" spans="1:9" s="83" customFormat="1" ht="11.25" x14ac:dyDescent="0.2">
      <c r="A189" s="97"/>
      <c r="B189" s="98"/>
      <c r="C189" s="94"/>
      <c r="D189" s="94"/>
      <c r="E189" s="94"/>
      <c r="F189" s="94"/>
      <c r="G189" s="94"/>
      <c r="H189" s="94"/>
      <c r="I189" s="95"/>
    </row>
    <row r="190" spans="1:9" s="83" customFormat="1" ht="11.25" x14ac:dyDescent="0.2">
      <c r="A190" s="243"/>
      <c r="B190" s="243"/>
      <c r="C190" s="94"/>
      <c r="D190" s="94"/>
      <c r="E190" s="94"/>
      <c r="F190" s="94"/>
      <c r="G190" s="94"/>
      <c r="H190" s="94"/>
      <c r="I190" s="95"/>
    </row>
    <row r="191" spans="1:9" s="83" customFormat="1" x14ac:dyDescent="0.2">
      <c r="A191" s="99" t="s">
        <v>1992</v>
      </c>
      <c r="B191" s="94"/>
      <c r="C191" s="94"/>
      <c r="D191" s="94"/>
      <c r="E191" s="94"/>
      <c r="F191" s="94"/>
      <c r="G191" s="94"/>
      <c r="H191" s="94"/>
      <c r="I191" s="95"/>
    </row>
    <row r="192" spans="1:9" s="83" customFormat="1" x14ac:dyDescent="0.2">
      <c r="A192" s="100" t="s">
        <v>1621</v>
      </c>
      <c r="B192" s="94"/>
      <c r="C192" s="94"/>
      <c r="D192" s="94"/>
      <c r="E192" s="94"/>
      <c r="F192" s="94"/>
      <c r="G192" s="94"/>
      <c r="H192" s="94"/>
      <c r="I192" s="95"/>
    </row>
    <row r="193" spans="1:9" s="83" customFormat="1" ht="12" customHeight="1" x14ac:dyDescent="0.2">
      <c r="A193" s="94" t="s">
        <v>1620</v>
      </c>
      <c r="B193" s="94"/>
      <c r="C193" s="94"/>
      <c r="D193" s="94"/>
      <c r="E193" s="94"/>
      <c r="F193" s="94"/>
      <c r="G193" s="94"/>
      <c r="H193" s="94"/>
      <c r="I193" s="95"/>
    </row>
    <row r="194" spans="1:9" s="83" customFormat="1" ht="12" customHeight="1" x14ac:dyDescent="0.2">
      <c r="A194" s="94"/>
      <c r="B194" s="94"/>
      <c r="C194" s="94"/>
      <c r="D194" s="94"/>
      <c r="E194" s="94"/>
      <c r="F194" s="94"/>
      <c r="G194" s="94"/>
      <c r="H194" s="94"/>
      <c r="I194" s="95"/>
    </row>
    <row r="195" spans="1:9" x14ac:dyDescent="0.2">
      <c r="G195" s="23"/>
    </row>
    <row r="196" spans="1:9" x14ac:dyDescent="0.2">
      <c r="G196" s="23"/>
    </row>
    <row r="197" spans="1:9" x14ac:dyDescent="0.2">
      <c r="G197" s="23"/>
    </row>
    <row r="198" spans="1:9" x14ac:dyDescent="0.2">
      <c r="G198" s="23"/>
    </row>
    <row r="199" spans="1:9" x14ac:dyDescent="0.2">
      <c r="G199" s="23"/>
    </row>
    <row r="200" spans="1:9" x14ac:dyDescent="0.2">
      <c r="G200" s="23"/>
    </row>
    <row r="201" spans="1:9" x14ac:dyDescent="0.2">
      <c r="G201" s="23"/>
    </row>
    <row r="202" spans="1:9" x14ac:dyDescent="0.2">
      <c r="G202" s="23"/>
    </row>
    <row r="203" spans="1:9" x14ac:dyDescent="0.2">
      <c r="G203" s="23"/>
    </row>
    <row r="204" spans="1:9" x14ac:dyDescent="0.2">
      <c r="G204" s="23"/>
    </row>
    <row r="205" spans="1:9" x14ac:dyDescent="0.2">
      <c r="G205" s="23"/>
    </row>
    <row r="206" spans="1:9" x14ac:dyDescent="0.2">
      <c r="G206" s="23"/>
    </row>
    <row r="207" spans="1:9" x14ac:dyDescent="0.2">
      <c r="G207" s="23"/>
    </row>
    <row r="208" spans="1:9" x14ac:dyDescent="0.2">
      <c r="G208" s="23"/>
    </row>
    <row r="209" spans="7:7" x14ac:dyDescent="0.2">
      <c r="G209" s="23"/>
    </row>
    <row r="210" spans="7:7" x14ac:dyDescent="0.2">
      <c r="G210" s="23"/>
    </row>
    <row r="211" spans="7:7" x14ac:dyDescent="0.2">
      <c r="G211" s="23"/>
    </row>
    <row r="212" spans="7:7" x14ac:dyDescent="0.2">
      <c r="G212" s="23"/>
    </row>
    <row r="213" spans="7:7" x14ac:dyDescent="0.2">
      <c r="G213" s="23"/>
    </row>
    <row r="214" spans="7:7" x14ac:dyDescent="0.2">
      <c r="G214" s="23"/>
    </row>
    <row r="215" spans="7:7" x14ac:dyDescent="0.2">
      <c r="G215" s="23"/>
    </row>
    <row r="216" spans="7:7" x14ac:dyDescent="0.2">
      <c r="G216" s="23"/>
    </row>
    <row r="217" spans="7:7" x14ac:dyDescent="0.2">
      <c r="G217" s="23"/>
    </row>
    <row r="218" spans="7:7" x14ac:dyDescent="0.2">
      <c r="G218" s="23"/>
    </row>
    <row r="219" spans="7:7" x14ac:dyDescent="0.2">
      <c r="G219" s="23"/>
    </row>
    <row r="220" spans="7:7" x14ac:dyDescent="0.2">
      <c r="G220" s="23"/>
    </row>
    <row r="221" spans="7:7" x14ac:dyDescent="0.2">
      <c r="G221" s="23"/>
    </row>
    <row r="222" spans="7:7" x14ac:dyDescent="0.2">
      <c r="G222" s="23"/>
    </row>
    <row r="223" spans="7:7" x14ac:dyDescent="0.2">
      <c r="G223" s="23"/>
    </row>
    <row r="224" spans="7:7" x14ac:dyDescent="0.2">
      <c r="G224" s="23"/>
    </row>
    <row r="225" spans="7:7" x14ac:dyDescent="0.2">
      <c r="G225" s="23"/>
    </row>
    <row r="226" spans="7:7" x14ac:dyDescent="0.2">
      <c r="G226" s="23"/>
    </row>
    <row r="227" spans="7:7" x14ac:dyDescent="0.2">
      <c r="G227" s="23"/>
    </row>
    <row r="228" spans="7:7" x14ac:dyDescent="0.2">
      <c r="G228" s="23"/>
    </row>
    <row r="229" spans="7:7" x14ac:dyDescent="0.2">
      <c r="G229" s="23"/>
    </row>
    <row r="230" spans="7:7" x14ac:dyDescent="0.2">
      <c r="G230" s="23"/>
    </row>
    <row r="231" spans="7:7" x14ac:dyDescent="0.2">
      <c r="G231" s="23"/>
    </row>
    <row r="232" spans="7:7" x14ac:dyDescent="0.2">
      <c r="G232" s="23"/>
    </row>
    <row r="233" spans="7:7" x14ac:dyDescent="0.2">
      <c r="G233" s="23"/>
    </row>
    <row r="234" spans="7:7" x14ac:dyDescent="0.2">
      <c r="G234" s="23"/>
    </row>
    <row r="235" spans="7:7" x14ac:dyDescent="0.2">
      <c r="G235" s="23"/>
    </row>
    <row r="236" spans="7:7" x14ac:dyDescent="0.2">
      <c r="G236" s="23"/>
    </row>
    <row r="237" spans="7:7" x14ac:dyDescent="0.2">
      <c r="G237" s="23"/>
    </row>
    <row r="238" spans="7:7" x14ac:dyDescent="0.2">
      <c r="G238" s="23"/>
    </row>
    <row r="239" spans="7:7" x14ac:dyDescent="0.2">
      <c r="G239" s="23"/>
    </row>
    <row r="240" spans="7:7" x14ac:dyDescent="0.2">
      <c r="G240" s="23"/>
    </row>
    <row r="241" spans="7:7" x14ac:dyDescent="0.2">
      <c r="G241" s="23"/>
    </row>
    <row r="242" spans="7:7" x14ac:dyDescent="0.2">
      <c r="G242" s="23"/>
    </row>
    <row r="243" spans="7:7" x14ac:dyDescent="0.2">
      <c r="G243" s="23"/>
    </row>
    <row r="244" spans="7:7" x14ac:dyDescent="0.2">
      <c r="G244" s="23"/>
    </row>
    <row r="245" spans="7:7" x14ac:dyDescent="0.2">
      <c r="G245" s="23"/>
    </row>
    <row r="246" spans="7:7" x14ac:dyDescent="0.2">
      <c r="G246" s="23"/>
    </row>
    <row r="247" spans="7:7" x14ac:dyDescent="0.2">
      <c r="G247" s="23"/>
    </row>
    <row r="248" spans="7:7" x14ac:dyDescent="0.2">
      <c r="G248" s="23"/>
    </row>
    <row r="249" spans="7:7" x14ac:dyDescent="0.2">
      <c r="G249" s="23"/>
    </row>
    <row r="250" spans="7:7" x14ac:dyDescent="0.2">
      <c r="G250" s="23"/>
    </row>
    <row r="251" spans="7:7" x14ac:dyDescent="0.2">
      <c r="G251" s="23"/>
    </row>
    <row r="252" spans="7:7" x14ac:dyDescent="0.2">
      <c r="G252" s="23"/>
    </row>
    <row r="253" spans="7:7" x14ac:dyDescent="0.2">
      <c r="G253" s="23"/>
    </row>
    <row r="254" spans="7:7" x14ac:dyDescent="0.2">
      <c r="G254" s="23"/>
    </row>
    <row r="255" spans="7:7" x14ac:dyDescent="0.2">
      <c r="G255" s="23"/>
    </row>
    <row r="256" spans="7:7" x14ac:dyDescent="0.2">
      <c r="G256" s="23"/>
    </row>
    <row r="257" spans="7:7" x14ac:dyDescent="0.2">
      <c r="G257" s="23"/>
    </row>
    <row r="258" spans="7:7" x14ac:dyDescent="0.2">
      <c r="G258" s="23"/>
    </row>
    <row r="259" spans="7:7" x14ac:dyDescent="0.2">
      <c r="G259" s="23"/>
    </row>
    <row r="260" spans="7:7" x14ac:dyDescent="0.2">
      <c r="G260" s="23"/>
    </row>
    <row r="261" spans="7:7" x14ac:dyDescent="0.2">
      <c r="G261" s="23"/>
    </row>
    <row r="262" spans="7:7" x14ac:dyDescent="0.2">
      <c r="G262" s="23"/>
    </row>
    <row r="263" spans="7:7" x14ac:dyDescent="0.2">
      <c r="G263" s="23"/>
    </row>
    <row r="264" spans="7:7" x14ac:dyDescent="0.2">
      <c r="G264" s="23"/>
    </row>
    <row r="265" spans="7:7" x14ac:dyDescent="0.2">
      <c r="G265" s="23"/>
    </row>
    <row r="266" spans="7:7" x14ac:dyDescent="0.2">
      <c r="G266" s="23"/>
    </row>
    <row r="267" spans="7:7" x14ac:dyDescent="0.2">
      <c r="G267" s="23"/>
    </row>
    <row r="268" spans="7:7" x14ac:dyDescent="0.2">
      <c r="G268" s="23"/>
    </row>
    <row r="269" spans="7:7" x14ac:dyDescent="0.2">
      <c r="G269" s="23"/>
    </row>
    <row r="270" spans="7:7" x14ac:dyDescent="0.2">
      <c r="G270" s="23"/>
    </row>
    <row r="271" spans="7:7" x14ac:dyDescent="0.2">
      <c r="G271" s="23"/>
    </row>
    <row r="272" spans="7:7" x14ac:dyDescent="0.2">
      <c r="G272" s="23"/>
    </row>
    <row r="273" spans="7:7" x14ac:dyDescent="0.2">
      <c r="G273" s="23"/>
    </row>
    <row r="274" spans="7:7" x14ac:dyDescent="0.2">
      <c r="G274" s="23"/>
    </row>
    <row r="275" spans="7:7" x14ac:dyDescent="0.2">
      <c r="G275" s="23"/>
    </row>
    <row r="276" spans="7:7" x14ac:dyDescent="0.2">
      <c r="G276" s="23"/>
    </row>
    <row r="277" spans="7:7" x14ac:dyDescent="0.2">
      <c r="G277" s="23"/>
    </row>
    <row r="278" spans="7:7" x14ac:dyDescent="0.2">
      <c r="G278" s="23"/>
    </row>
    <row r="279" spans="7:7" x14ac:dyDescent="0.2">
      <c r="G279" s="23"/>
    </row>
    <row r="280" spans="7:7" x14ac:dyDescent="0.2">
      <c r="G280" s="23"/>
    </row>
    <row r="281" spans="7:7" x14ac:dyDescent="0.2">
      <c r="G281" s="23"/>
    </row>
    <row r="282" spans="7:7" x14ac:dyDescent="0.2">
      <c r="G282" s="23"/>
    </row>
    <row r="283" spans="7:7" x14ac:dyDescent="0.2">
      <c r="G283" s="23"/>
    </row>
    <row r="284" spans="7:7" x14ac:dyDescent="0.2">
      <c r="G284" s="23"/>
    </row>
    <row r="285" spans="7:7" x14ac:dyDescent="0.2">
      <c r="G285" s="23"/>
    </row>
  </sheetData>
  <autoFilter ref="A14:J170"/>
  <mergeCells count="4">
    <mergeCell ref="A11:D11"/>
    <mergeCell ref="A184:B184"/>
    <mergeCell ref="A188:B188"/>
    <mergeCell ref="A190:B190"/>
  </mergeCells>
  <hyperlinks>
    <hyperlink ref="A191" r:id="rId1" display="https://www.wavin.com/cs-cz/vseobecne-podminky"/>
    <hyperlink ref="A192" r:id="rId2"/>
  </hyperlinks>
  <pageMargins left="0.41" right="0.17" top="0.27559055118110237" bottom="0.35433070866141736" header="0.15748031496062992" footer="0.15748031496062992"/>
  <pageSetup paperSize="9" scale="91" fitToHeight="0" orientation="portrait" r:id="rId3"/>
  <headerFooter alignWithMargins="0">
    <oddFooter>Stránka &amp;P z &amp;N</oddFooter>
  </headerFooter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Q334"/>
  <sheetViews>
    <sheetView view="pageBreakPreview" zoomScaleNormal="100" zoomScaleSheetLayoutView="100" workbookViewId="0">
      <pane ySplit="16" topLeftCell="A255" activePane="bottomLeft" state="frozen"/>
      <selection activeCell="G10" sqref="G10"/>
      <selection pane="bottomLeft" activeCell="G10" sqref="G10"/>
    </sheetView>
  </sheetViews>
  <sheetFormatPr defaultRowHeight="12.75" x14ac:dyDescent="0.2"/>
  <cols>
    <col min="1" max="1" width="10.28515625" style="27" customWidth="1"/>
    <col min="2" max="2" width="44.5703125" style="27" customWidth="1"/>
    <col min="3" max="3" width="11.5703125" style="198" customWidth="1"/>
    <col min="4" max="4" width="13.28515625" style="27" customWidth="1"/>
    <col min="5" max="5" width="0.7109375" style="27" customWidth="1"/>
    <col min="6" max="6" width="10" style="27" customWidth="1"/>
    <col min="7" max="7" width="13" style="27" customWidth="1"/>
    <col min="8" max="8" width="15.42578125" style="163" customWidth="1"/>
    <col min="9" max="9" width="35.5703125" style="23" bestFit="1" customWidth="1"/>
    <col min="10" max="10" width="9.28515625" style="23" customWidth="1"/>
    <col min="11" max="14" width="9.140625" style="23"/>
    <col min="15" max="257" width="9.140625" style="27"/>
    <col min="258" max="258" width="44.5703125" style="27" customWidth="1"/>
    <col min="259" max="259" width="11.5703125" style="27" customWidth="1"/>
    <col min="260" max="260" width="13.28515625" style="27" customWidth="1"/>
    <col min="261" max="261" width="0.7109375" style="27" customWidth="1"/>
    <col min="262" max="262" width="8.28515625" style="27" customWidth="1"/>
    <col min="263" max="263" width="13" style="27" customWidth="1"/>
    <col min="264" max="264" width="10.28515625" style="27" customWidth="1"/>
    <col min="265" max="513" width="9.140625" style="27"/>
    <col min="514" max="514" width="44.5703125" style="27" customWidth="1"/>
    <col min="515" max="515" width="11.5703125" style="27" customWidth="1"/>
    <col min="516" max="516" width="13.28515625" style="27" customWidth="1"/>
    <col min="517" max="517" width="0.7109375" style="27" customWidth="1"/>
    <col min="518" max="518" width="8.28515625" style="27" customWidth="1"/>
    <col min="519" max="519" width="13" style="27" customWidth="1"/>
    <col min="520" max="520" width="10.28515625" style="27" customWidth="1"/>
    <col min="521" max="769" width="9.140625" style="27"/>
    <col min="770" max="770" width="44.5703125" style="27" customWidth="1"/>
    <col min="771" max="771" width="11.5703125" style="27" customWidth="1"/>
    <col min="772" max="772" width="13.28515625" style="27" customWidth="1"/>
    <col min="773" max="773" width="0.7109375" style="27" customWidth="1"/>
    <col min="774" max="774" width="8.28515625" style="27" customWidth="1"/>
    <col min="775" max="775" width="13" style="27" customWidth="1"/>
    <col min="776" max="776" width="10.28515625" style="27" customWidth="1"/>
    <col min="777" max="1025" width="9.140625" style="27"/>
    <col min="1026" max="1026" width="44.5703125" style="27" customWidth="1"/>
    <col min="1027" max="1027" width="11.5703125" style="27" customWidth="1"/>
    <col min="1028" max="1028" width="13.28515625" style="27" customWidth="1"/>
    <col min="1029" max="1029" width="0.7109375" style="27" customWidth="1"/>
    <col min="1030" max="1030" width="8.28515625" style="27" customWidth="1"/>
    <col min="1031" max="1031" width="13" style="27" customWidth="1"/>
    <col min="1032" max="1032" width="10.28515625" style="27" customWidth="1"/>
    <col min="1033" max="1281" width="9.140625" style="27"/>
    <col min="1282" max="1282" width="44.5703125" style="27" customWidth="1"/>
    <col min="1283" max="1283" width="11.5703125" style="27" customWidth="1"/>
    <col min="1284" max="1284" width="13.28515625" style="27" customWidth="1"/>
    <col min="1285" max="1285" width="0.7109375" style="27" customWidth="1"/>
    <col min="1286" max="1286" width="8.28515625" style="27" customWidth="1"/>
    <col min="1287" max="1287" width="13" style="27" customWidth="1"/>
    <col min="1288" max="1288" width="10.28515625" style="27" customWidth="1"/>
    <col min="1289" max="1537" width="9.140625" style="27"/>
    <col min="1538" max="1538" width="44.5703125" style="27" customWidth="1"/>
    <col min="1539" max="1539" width="11.5703125" style="27" customWidth="1"/>
    <col min="1540" max="1540" width="13.28515625" style="27" customWidth="1"/>
    <col min="1541" max="1541" width="0.7109375" style="27" customWidth="1"/>
    <col min="1542" max="1542" width="8.28515625" style="27" customWidth="1"/>
    <col min="1543" max="1543" width="13" style="27" customWidth="1"/>
    <col min="1544" max="1544" width="10.28515625" style="27" customWidth="1"/>
    <col min="1545" max="1793" width="9.140625" style="27"/>
    <col min="1794" max="1794" width="44.5703125" style="27" customWidth="1"/>
    <col min="1795" max="1795" width="11.5703125" style="27" customWidth="1"/>
    <col min="1796" max="1796" width="13.28515625" style="27" customWidth="1"/>
    <col min="1797" max="1797" width="0.7109375" style="27" customWidth="1"/>
    <col min="1798" max="1798" width="8.28515625" style="27" customWidth="1"/>
    <col min="1799" max="1799" width="13" style="27" customWidth="1"/>
    <col min="1800" max="1800" width="10.28515625" style="27" customWidth="1"/>
    <col min="1801" max="2049" width="9.140625" style="27"/>
    <col min="2050" max="2050" width="44.5703125" style="27" customWidth="1"/>
    <col min="2051" max="2051" width="11.5703125" style="27" customWidth="1"/>
    <col min="2052" max="2052" width="13.28515625" style="27" customWidth="1"/>
    <col min="2053" max="2053" width="0.7109375" style="27" customWidth="1"/>
    <col min="2054" max="2054" width="8.28515625" style="27" customWidth="1"/>
    <col min="2055" max="2055" width="13" style="27" customWidth="1"/>
    <col min="2056" max="2056" width="10.28515625" style="27" customWidth="1"/>
    <col min="2057" max="2305" width="9.140625" style="27"/>
    <col min="2306" max="2306" width="44.5703125" style="27" customWidth="1"/>
    <col min="2307" max="2307" width="11.5703125" style="27" customWidth="1"/>
    <col min="2308" max="2308" width="13.28515625" style="27" customWidth="1"/>
    <col min="2309" max="2309" width="0.7109375" style="27" customWidth="1"/>
    <col min="2310" max="2310" width="8.28515625" style="27" customWidth="1"/>
    <col min="2311" max="2311" width="13" style="27" customWidth="1"/>
    <col min="2312" max="2312" width="10.28515625" style="27" customWidth="1"/>
    <col min="2313" max="2561" width="9.140625" style="27"/>
    <col min="2562" max="2562" width="44.5703125" style="27" customWidth="1"/>
    <col min="2563" max="2563" width="11.5703125" style="27" customWidth="1"/>
    <col min="2564" max="2564" width="13.28515625" style="27" customWidth="1"/>
    <col min="2565" max="2565" width="0.7109375" style="27" customWidth="1"/>
    <col min="2566" max="2566" width="8.28515625" style="27" customWidth="1"/>
    <col min="2567" max="2567" width="13" style="27" customWidth="1"/>
    <col min="2568" max="2568" width="10.28515625" style="27" customWidth="1"/>
    <col min="2569" max="2817" width="9.140625" style="27"/>
    <col min="2818" max="2818" width="44.5703125" style="27" customWidth="1"/>
    <col min="2819" max="2819" width="11.5703125" style="27" customWidth="1"/>
    <col min="2820" max="2820" width="13.28515625" style="27" customWidth="1"/>
    <col min="2821" max="2821" width="0.7109375" style="27" customWidth="1"/>
    <col min="2822" max="2822" width="8.28515625" style="27" customWidth="1"/>
    <col min="2823" max="2823" width="13" style="27" customWidth="1"/>
    <col min="2824" max="2824" width="10.28515625" style="27" customWidth="1"/>
    <col min="2825" max="3073" width="9.140625" style="27"/>
    <col min="3074" max="3074" width="44.5703125" style="27" customWidth="1"/>
    <col min="3075" max="3075" width="11.5703125" style="27" customWidth="1"/>
    <col min="3076" max="3076" width="13.28515625" style="27" customWidth="1"/>
    <col min="3077" max="3077" width="0.7109375" style="27" customWidth="1"/>
    <col min="3078" max="3078" width="8.28515625" style="27" customWidth="1"/>
    <col min="3079" max="3079" width="13" style="27" customWidth="1"/>
    <col min="3080" max="3080" width="10.28515625" style="27" customWidth="1"/>
    <col min="3081" max="3329" width="9.140625" style="27"/>
    <col min="3330" max="3330" width="44.5703125" style="27" customWidth="1"/>
    <col min="3331" max="3331" width="11.5703125" style="27" customWidth="1"/>
    <col min="3332" max="3332" width="13.28515625" style="27" customWidth="1"/>
    <col min="3333" max="3333" width="0.7109375" style="27" customWidth="1"/>
    <col min="3334" max="3334" width="8.28515625" style="27" customWidth="1"/>
    <col min="3335" max="3335" width="13" style="27" customWidth="1"/>
    <col min="3336" max="3336" width="10.28515625" style="27" customWidth="1"/>
    <col min="3337" max="3585" width="9.140625" style="27"/>
    <col min="3586" max="3586" width="44.5703125" style="27" customWidth="1"/>
    <col min="3587" max="3587" width="11.5703125" style="27" customWidth="1"/>
    <col min="3588" max="3588" width="13.28515625" style="27" customWidth="1"/>
    <col min="3589" max="3589" width="0.7109375" style="27" customWidth="1"/>
    <col min="3590" max="3590" width="8.28515625" style="27" customWidth="1"/>
    <col min="3591" max="3591" width="13" style="27" customWidth="1"/>
    <col min="3592" max="3592" width="10.28515625" style="27" customWidth="1"/>
    <col min="3593" max="3841" width="9.140625" style="27"/>
    <col min="3842" max="3842" width="44.5703125" style="27" customWidth="1"/>
    <col min="3843" max="3843" width="11.5703125" style="27" customWidth="1"/>
    <col min="3844" max="3844" width="13.28515625" style="27" customWidth="1"/>
    <col min="3845" max="3845" width="0.7109375" style="27" customWidth="1"/>
    <col min="3846" max="3846" width="8.28515625" style="27" customWidth="1"/>
    <col min="3847" max="3847" width="13" style="27" customWidth="1"/>
    <col min="3848" max="3848" width="10.28515625" style="27" customWidth="1"/>
    <col min="3849" max="4097" width="9.140625" style="27"/>
    <col min="4098" max="4098" width="44.5703125" style="27" customWidth="1"/>
    <col min="4099" max="4099" width="11.5703125" style="27" customWidth="1"/>
    <col min="4100" max="4100" width="13.28515625" style="27" customWidth="1"/>
    <col min="4101" max="4101" width="0.7109375" style="27" customWidth="1"/>
    <col min="4102" max="4102" width="8.28515625" style="27" customWidth="1"/>
    <col min="4103" max="4103" width="13" style="27" customWidth="1"/>
    <col min="4104" max="4104" width="10.28515625" style="27" customWidth="1"/>
    <col min="4105" max="4353" width="9.140625" style="27"/>
    <col min="4354" max="4354" width="44.5703125" style="27" customWidth="1"/>
    <col min="4355" max="4355" width="11.5703125" style="27" customWidth="1"/>
    <col min="4356" max="4356" width="13.28515625" style="27" customWidth="1"/>
    <col min="4357" max="4357" width="0.7109375" style="27" customWidth="1"/>
    <col min="4358" max="4358" width="8.28515625" style="27" customWidth="1"/>
    <col min="4359" max="4359" width="13" style="27" customWidth="1"/>
    <col min="4360" max="4360" width="10.28515625" style="27" customWidth="1"/>
    <col min="4361" max="4609" width="9.140625" style="27"/>
    <col min="4610" max="4610" width="44.5703125" style="27" customWidth="1"/>
    <col min="4611" max="4611" width="11.5703125" style="27" customWidth="1"/>
    <col min="4612" max="4612" width="13.28515625" style="27" customWidth="1"/>
    <col min="4613" max="4613" width="0.7109375" style="27" customWidth="1"/>
    <col min="4614" max="4614" width="8.28515625" style="27" customWidth="1"/>
    <col min="4615" max="4615" width="13" style="27" customWidth="1"/>
    <col min="4616" max="4616" width="10.28515625" style="27" customWidth="1"/>
    <col min="4617" max="4865" width="9.140625" style="27"/>
    <col min="4866" max="4866" width="44.5703125" style="27" customWidth="1"/>
    <col min="4867" max="4867" width="11.5703125" style="27" customWidth="1"/>
    <col min="4868" max="4868" width="13.28515625" style="27" customWidth="1"/>
    <col min="4869" max="4869" width="0.7109375" style="27" customWidth="1"/>
    <col min="4870" max="4870" width="8.28515625" style="27" customWidth="1"/>
    <col min="4871" max="4871" width="13" style="27" customWidth="1"/>
    <col min="4872" max="4872" width="10.28515625" style="27" customWidth="1"/>
    <col min="4873" max="5121" width="9.140625" style="27"/>
    <col min="5122" max="5122" width="44.5703125" style="27" customWidth="1"/>
    <col min="5123" max="5123" width="11.5703125" style="27" customWidth="1"/>
    <col min="5124" max="5124" width="13.28515625" style="27" customWidth="1"/>
    <col min="5125" max="5125" width="0.7109375" style="27" customWidth="1"/>
    <col min="5126" max="5126" width="8.28515625" style="27" customWidth="1"/>
    <col min="5127" max="5127" width="13" style="27" customWidth="1"/>
    <col min="5128" max="5128" width="10.28515625" style="27" customWidth="1"/>
    <col min="5129" max="5377" width="9.140625" style="27"/>
    <col min="5378" max="5378" width="44.5703125" style="27" customWidth="1"/>
    <col min="5379" max="5379" width="11.5703125" style="27" customWidth="1"/>
    <col min="5380" max="5380" width="13.28515625" style="27" customWidth="1"/>
    <col min="5381" max="5381" width="0.7109375" style="27" customWidth="1"/>
    <col min="5382" max="5382" width="8.28515625" style="27" customWidth="1"/>
    <col min="5383" max="5383" width="13" style="27" customWidth="1"/>
    <col min="5384" max="5384" width="10.28515625" style="27" customWidth="1"/>
    <col min="5385" max="5633" width="9.140625" style="27"/>
    <col min="5634" max="5634" width="44.5703125" style="27" customWidth="1"/>
    <col min="5635" max="5635" width="11.5703125" style="27" customWidth="1"/>
    <col min="5636" max="5636" width="13.28515625" style="27" customWidth="1"/>
    <col min="5637" max="5637" width="0.7109375" style="27" customWidth="1"/>
    <col min="5638" max="5638" width="8.28515625" style="27" customWidth="1"/>
    <col min="5639" max="5639" width="13" style="27" customWidth="1"/>
    <col min="5640" max="5640" width="10.28515625" style="27" customWidth="1"/>
    <col min="5641" max="5889" width="9.140625" style="27"/>
    <col min="5890" max="5890" width="44.5703125" style="27" customWidth="1"/>
    <col min="5891" max="5891" width="11.5703125" style="27" customWidth="1"/>
    <col min="5892" max="5892" width="13.28515625" style="27" customWidth="1"/>
    <col min="5893" max="5893" width="0.7109375" style="27" customWidth="1"/>
    <col min="5894" max="5894" width="8.28515625" style="27" customWidth="1"/>
    <col min="5895" max="5895" width="13" style="27" customWidth="1"/>
    <col min="5896" max="5896" width="10.28515625" style="27" customWidth="1"/>
    <col min="5897" max="6145" width="9.140625" style="27"/>
    <col min="6146" max="6146" width="44.5703125" style="27" customWidth="1"/>
    <col min="6147" max="6147" width="11.5703125" style="27" customWidth="1"/>
    <col min="6148" max="6148" width="13.28515625" style="27" customWidth="1"/>
    <col min="6149" max="6149" width="0.7109375" style="27" customWidth="1"/>
    <col min="6150" max="6150" width="8.28515625" style="27" customWidth="1"/>
    <col min="6151" max="6151" width="13" style="27" customWidth="1"/>
    <col min="6152" max="6152" width="10.28515625" style="27" customWidth="1"/>
    <col min="6153" max="6401" width="9.140625" style="27"/>
    <col min="6402" max="6402" width="44.5703125" style="27" customWidth="1"/>
    <col min="6403" max="6403" width="11.5703125" style="27" customWidth="1"/>
    <col min="6404" max="6404" width="13.28515625" style="27" customWidth="1"/>
    <col min="6405" max="6405" width="0.7109375" style="27" customWidth="1"/>
    <col min="6406" max="6406" width="8.28515625" style="27" customWidth="1"/>
    <col min="6407" max="6407" width="13" style="27" customWidth="1"/>
    <col min="6408" max="6408" width="10.28515625" style="27" customWidth="1"/>
    <col min="6409" max="6657" width="9.140625" style="27"/>
    <col min="6658" max="6658" width="44.5703125" style="27" customWidth="1"/>
    <col min="6659" max="6659" width="11.5703125" style="27" customWidth="1"/>
    <col min="6660" max="6660" width="13.28515625" style="27" customWidth="1"/>
    <col min="6661" max="6661" width="0.7109375" style="27" customWidth="1"/>
    <col min="6662" max="6662" width="8.28515625" style="27" customWidth="1"/>
    <col min="6663" max="6663" width="13" style="27" customWidth="1"/>
    <col min="6664" max="6664" width="10.28515625" style="27" customWidth="1"/>
    <col min="6665" max="6913" width="9.140625" style="27"/>
    <col min="6914" max="6914" width="44.5703125" style="27" customWidth="1"/>
    <col min="6915" max="6915" width="11.5703125" style="27" customWidth="1"/>
    <col min="6916" max="6916" width="13.28515625" style="27" customWidth="1"/>
    <col min="6917" max="6917" width="0.7109375" style="27" customWidth="1"/>
    <col min="6918" max="6918" width="8.28515625" style="27" customWidth="1"/>
    <col min="6919" max="6919" width="13" style="27" customWidth="1"/>
    <col min="6920" max="6920" width="10.28515625" style="27" customWidth="1"/>
    <col min="6921" max="7169" width="9.140625" style="27"/>
    <col min="7170" max="7170" width="44.5703125" style="27" customWidth="1"/>
    <col min="7171" max="7171" width="11.5703125" style="27" customWidth="1"/>
    <col min="7172" max="7172" width="13.28515625" style="27" customWidth="1"/>
    <col min="7173" max="7173" width="0.7109375" style="27" customWidth="1"/>
    <col min="7174" max="7174" width="8.28515625" style="27" customWidth="1"/>
    <col min="7175" max="7175" width="13" style="27" customWidth="1"/>
    <col min="7176" max="7176" width="10.28515625" style="27" customWidth="1"/>
    <col min="7177" max="7425" width="9.140625" style="27"/>
    <col min="7426" max="7426" width="44.5703125" style="27" customWidth="1"/>
    <col min="7427" max="7427" width="11.5703125" style="27" customWidth="1"/>
    <col min="7428" max="7428" width="13.28515625" style="27" customWidth="1"/>
    <col min="7429" max="7429" width="0.7109375" style="27" customWidth="1"/>
    <col min="7430" max="7430" width="8.28515625" style="27" customWidth="1"/>
    <col min="7431" max="7431" width="13" style="27" customWidth="1"/>
    <col min="7432" max="7432" width="10.28515625" style="27" customWidth="1"/>
    <col min="7433" max="7681" width="9.140625" style="27"/>
    <col min="7682" max="7682" width="44.5703125" style="27" customWidth="1"/>
    <col min="7683" max="7683" width="11.5703125" style="27" customWidth="1"/>
    <col min="7684" max="7684" width="13.28515625" style="27" customWidth="1"/>
    <col min="7685" max="7685" width="0.7109375" style="27" customWidth="1"/>
    <col min="7686" max="7686" width="8.28515625" style="27" customWidth="1"/>
    <col min="7687" max="7687" width="13" style="27" customWidth="1"/>
    <col min="7688" max="7688" width="10.28515625" style="27" customWidth="1"/>
    <col min="7689" max="7937" width="9.140625" style="27"/>
    <col min="7938" max="7938" width="44.5703125" style="27" customWidth="1"/>
    <col min="7939" max="7939" width="11.5703125" style="27" customWidth="1"/>
    <col min="7940" max="7940" width="13.28515625" style="27" customWidth="1"/>
    <col min="7941" max="7941" width="0.7109375" style="27" customWidth="1"/>
    <col min="7942" max="7942" width="8.28515625" style="27" customWidth="1"/>
    <col min="7943" max="7943" width="13" style="27" customWidth="1"/>
    <col min="7944" max="7944" width="10.28515625" style="27" customWidth="1"/>
    <col min="7945" max="8193" width="9.140625" style="27"/>
    <col min="8194" max="8194" width="44.5703125" style="27" customWidth="1"/>
    <col min="8195" max="8195" width="11.5703125" style="27" customWidth="1"/>
    <col min="8196" max="8196" width="13.28515625" style="27" customWidth="1"/>
    <col min="8197" max="8197" width="0.7109375" style="27" customWidth="1"/>
    <col min="8198" max="8198" width="8.28515625" style="27" customWidth="1"/>
    <col min="8199" max="8199" width="13" style="27" customWidth="1"/>
    <col min="8200" max="8200" width="10.28515625" style="27" customWidth="1"/>
    <col min="8201" max="8449" width="9.140625" style="27"/>
    <col min="8450" max="8450" width="44.5703125" style="27" customWidth="1"/>
    <col min="8451" max="8451" width="11.5703125" style="27" customWidth="1"/>
    <col min="8452" max="8452" width="13.28515625" style="27" customWidth="1"/>
    <col min="8453" max="8453" width="0.7109375" style="27" customWidth="1"/>
    <col min="8454" max="8454" width="8.28515625" style="27" customWidth="1"/>
    <col min="8455" max="8455" width="13" style="27" customWidth="1"/>
    <col min="8456" max="8456" width="10.28515625" style="27" customWidth="1"/>
    <col min="8457" max="8705" width="9.140625" style="27"/>
    <col min="8706" max="8706" width="44.5703125" style="27" customWidth="1"/>
    <col min="8707" max="8707" width="11.5703125" style="27" customWidth="1"/>
    <col min="8708" max="8708" width="13.28515625" style="27" customWidth="1"/>
    <col min="8709" max="8709" width="0.7109375" style="27" customWidth="1"/>
    <col min="8710" max="8710" width="8.28515625" style="27" customWidth="1"/>
    <col min="8711" max="8711" width="13" style="27" customWidth="1"/>
    <col min="8712" max="8712" width="10.28515625" style="27" customWidth="1"/>
    <col min="8713" max="8961" width="9.140625" style="27"/>
    <col min="8962" max="8962" width="44.5703125" style="27" customWidth="1"/>
    <col min="8963" max="8963" width="11.5703125" style="27" customWidth="1"/>
    <col min="8964" max="8964" width="13.28515625" style="27" customWidth="1"/>
    <col min="8965" max="8965" width="0.7109375" style="27" customWidth="1"/>
    <col min="8966" max="8966" width="8.28515625" style="27" customWidth="1"/>
    <col min="8967" max="8967" width="13" style="27" customWidth="1"/>
    <col min="8968" max="8968" width="10.28515625" style="27" customWidth="1"/>
    <col min="8969" max="9217" width="9.140625" style="27"/>
    <col min="9218" max="9218" width="44.5703125" style="27" customWidth="1"/>
    <col min="9219" max="9219" width="11.5703125" style="27" customWidth="1"/>
    <col min="9220" max="9220" width="13.28515625" style="27" customWidth="1"/>
    <col min="9221" max="9221" width="0.7109375" style="27" customWidth="1"/>
    <col min="9222" max="9222" width="8.28515625" style="27" customWidth="1"/>
    <col min="9223" max="9223" width="13" style="27" customWidth="1"/>
    <col min="9224" max="9224" width="10.28515625" style="27" customWidth="1"/>
    <col min="9225" max="9473" width="9.140625" style="27"/>
    <col min="9474" max="9474" width="44.5703125" style="27" customWidth="1"/>
    <col min="9475" max="9475" width="11.5703125" style="27" customWidth="1"/>
    <col min="9476" max="9476" width="13.28515625" style="27" customWidth="1"/>
    <col min="9477" max="9477" width="0.7109375" style="27" customWidth="1"/>
    <col min="9478" max="9478" width="8.28515625" style="27" customWidth="1"/>
    <col min="9479" max="9479" width="13" style="27" customWidth="1"/>
    <col min="9480" max="9480" width="10.28515625" style="27" customWidth="1"/>
    <col min="9481" max="9729" width="9.140625" style="27"/>
    <col min="9730" max="9730" width="44.5703125" style="27" customWidth="1"/>
    <col min="9731" max="9731" width="11.5703125" style="27" customWidth="1"/>
    <col min="9732" max="9732" width="13.28515625" style="27" customWidth="1"/>
    <col min="9733" max="9733" width="0.7109375" style="27" customWidth="1"/>
    <col min="9734" max="9734" width="8.28515625" style="27" customWidth="1"/>
    <col min="9735" max="9735" width="13" style="27" customWidth="1"/>
    <col min="9736" max="9736" width="10.28515625" style="27" customWidth="1"/>
    <col min="9737" max="9985" width="9.140625" style="27"/>
    <col min="9986" max="9986" width="44.5703125" style="27" customWidth="1"/>
    <col min="9987" max="9987" width="11.5703125" style="27" customWidth="1"/>
    <col min="9988" max="9988" width="13.28515625" style="27" customWidth="1"/>
    <col min="9989" max="9989" width="0.7109375" style="27" customWidth="1"/>
    <col min="9990" max="9990" width="8.28515625" style="27" customWidth="1"/>
    <col min="9991" max="9991" width="13" style="27" customWidth="1"/>
    <col min="9992" max="9992" width="10.28515625" style="27" customWidth="1"/>
    <col min="9993" max="10241" width="9.140625" style="27"/>
    <col min="10242" max="10242" width="44.5703125" style="27" customWidth="1"/>
    <col min="10243" max="10243" width="11.5703125" style="27" customWidth="1"/>
    <col min="10244" max="10244" width="13.28515625" style="27" customWidth="1"/>
    <col min="10245" max="10245" width="0.7109375" style="27" customWidth="1"/>
    <col min="10246" max="10246" width="8.28515625" style="27" customWidth="1"/>
    <col min="10247" max="10247" width="13" style="27" customWidth="1"/>
    <col min="10248" max="10248" width="10.28515625" style="27" customWidth="1"/>
    <col min="10249" max="10497" width="9.140625" style="27"/>
    <col min="10498" max="10498" width="44.5703125" style="27" customWidth="1"/>
    <col min="10499" max="10499" width="11.5703125" style="27" customWidth="1"/>
    <col min="10500" max="10500" width="13.28515625" style="27" customWidth="1"/>
    <col min="10501" max="10501" width="0.7109375" style="27" customWidth="1"/>
    <col min="10502" max="10502" width="8.28515625" style="27" customWidth="1"/>
    <col min="10503" max="10503" width="13" style="27" customWidth="1"/>
    <col min="10504" max="10504" width="10.28515625" style="27" customWidth="1"/>
    <col min="10505" max="10753" width="9.140625" style="27"/>
    <col min="10754" max="10754" width="44.5703125" style="27" customWidth="1"/>
    <col min="10755" max="10755" width="11.5703125" style="27" customWidth="1"/>
    <col min="10756" max="10756" width="13.28515625" style="27" customWidth="1"/>
    <col min="10757" max="10757" width="0.7109375" style="27" customWidth="1"/>
    <col min="10758" max="10758" width="8.28515625" style="27" customWidth="1"/>
    <col min="10759" max="10759" width="13" style="27" customWidth="1"/>
    <col min="10760" max="10760" width="10.28515625" style="27" customWidth="1"/>
    <col min="10761" max="11009" width="9.140625" style="27"/>
    <col min="11010" max="11010" width="44.5703125" style="27" customWidth="1"/>
    <col min="11011" max="11011" width="11.5703125" style="27" customWidth="1"/>
    <col min="11012" max="11012" width="13.28515625" style="27" customWidth="1"/>
    <col min="11013" max="11013" width="0.7109375" style="27" customWidth="1"/>
    <col min="11014" max="11014" width="8.28515625" style="27" customWidth="1"/>
    <col min="11015" max="11015" width="13" style="27" customWidth="1"/>
    <col min="11016" max="11016" width="10.28515625" style="27" customWidth="1"/>
    <col min="11017" max="11265" width="9.140625" style="27"/>
    <col min="11266" max="11266" width="44.5703125" style="27" customWidth="1"/>
    <col min="11267" max="11267" width="11.5703125" style="27" customWidth="1"/>
    <col min="11268" max="11268" width="13.28515625" style="27" customWidth="1"/>
    <col min="11269" max="11269" width="0.7109375" style="27" customWidth="1"/>
    <col min="11270" max="11270" width="8.28515625" style="27" customWidth="1"/>
    <col min="11271" max="11271" width="13" style="27" customWidth="1"/>
    <col min="11272" max="11272" width="10.28515625" style="27" customWidth="1"/>
    <col min="11273" max="11521" width="9.140625" style="27"/>
    <col min="11522" max="11522" width="44.5703125" style="27" customWidth="1"/>
    <col min="11523" max="11523" width="11.5703125" style="27" customWidth="1"/>
    <col min="11524" max="11524" width="13.28515625" style="27" customWidth="1"/>
    <col min="11525" max="11525" width="0.7109375" style="27" customWidth="1"/>
    <col min="11526" max="11526" width="8.28515625" style="27" customWidth="1"/>
    <col min="11527" max="11527" width="13" style="27" customWidth="1"/>
    <col min="11528" max="11528" width="10.28515625" style="27" customWidth="1"/>
    <col min="11529" max="11777" width="9.140625" style="27"/>
    <col min="11778" max="11778" width="44.5703125" style="27" customWidth="1"/>
    <col min="11779" max="11779" width="11.5703125" style="27" customWidth="1"/>
    <col min="11780" max="11780" width="13.28515625" style="27" customWidth="1"/>
    <col min="11781" max="11781" width="0.7109375" style="27" customWidth="1"/>
    <col min="11782" max="11782" width="8.28515625" style="27" customWidth="1"/>
    <col min="11783" max="11783" width="13" style="27" customWidth="1"/>
    <col min="11784" max="11784" width="10.28515625" style="27" customWidth="1"/>
    <col min="11785" max="12033" width="9.140625" style="27"/>
    <col min="12034" max="12034" width="44.5703125" style="27" customWidth="1"/>
    <col min="12035" max="12035" width="11.5703125" style="27" customWidth="1"/>
    <col min="12036" max="12036" width="13.28515625" style="27" customWidth="1"/>
    <col min="12037" max="12037" width="0.7109375" style="27" customWidth="1"/>
    <col min="12038" max="12038" width="8.28515625" style="27" customWidth="1"/>
    <col min="12039" max="12039" width="13" style="27" customWidth="1"/>
    <col min="12040" max="12040" width="10.28515625" style="27" customWidth="1"/>
    <col min="12041" max="12289" width="9.140625" style="27"/>
    <col min="12290" max="12290" width="44.5703125" style="27" customWidth="1"/>
    <col min="12291" max="12291" width="11.5703125" style="27" customWidth="1"/>
    <col min="12292" max="12292" width="13.28515625" style="27" customWidth="1"/>
    <col min="12293" max="12293" width="0.7109375" style="27" customWidth="1"/>
    <col min="12294" max="12294" width="8.28515625" style="27" customWidth="1"/>
    <col min="12295" max="12295" width="13" style="27" customWidth="1"/>
    <col min="12296" max="12296" width="10.28515625" style="27" customWidth="1"/>
    <col min="12297" max="12545" width="9.140625" style="27"/>
    <col min="12546" max="12546" width="44.5703125" style="27" customWidth="1"/>
    <col min="12547" max="12547" width="11.5703125" style="27" customWidth="1"/>
    <col min="12548" max="12548" width="13.28515625" style="27" customWidth="1"/>
    <col min="12549" max="12549" width="0.7109375" style="27" customWidth="1"/>
    <col min="12550" max="12550" width="8.28515625" style="27" customWidth="1"/>
    <col min="12551" max="12551" width="13" style="27" customWidth="1"/>
    <col min="12552" max="12552" width="10.28515625" style="27" customWidth="1"/>
    <col min="12553" max="12801" width="9.140625" style="27"/>
    <col min="12802" max="12802" width="44.5703125" style="27" customWidth="1"/>
    <col min="12803" max="12803" width="11.5703125" style="27" customWidth="1"/>
    <col min="12804" max="12804" width="13.28515625" style="27" customWidth="1"/>
    <col min="12805" max="12805" width="0.7109375" style="27" customWidth="1"/>
    <col min="12806" max="12806" width="8.28515625" style="27" customWidth="1"/>
    <col min="12807" max="12807" width="13" style="27" customWidth="1"/>
    <col min="12808" max="12808" width="10.28515625" style="27" customWidth="1"/>
    <col min="12809" max="13057" width="9.140625" style="27"/>
    <col min="13058" max="13058" width="44.5703125" style="27" customWidth="1"/>
    <col min="13059" max="13059" width="11.5703125" style="27" customWidth="1"/>
    <col min="13060" max="13060" width="13.28515625" style="27" customWidth="1"/>
    <col min="13061" max="13061" width="0.7109375" style="27" customWidth="1"/>
    <col min="13062" max="13062" width="8.28515625" style="27" customWidth="1"/>
    <col min="13063" max="13063" width="13" style="27" customWidth="1"/>
    <col min="13064" max="13064" width="10.28515625" style="27" customWidth="1"/>
    <col min="13065" max="13313" width="9.140625" style="27"/>
    <col min="13314" max="13314" width="44.5703125" style="27" customWidth="1"/>
    <col min="13315" max="13315" width="11.5703125" style="27" customWidth="1"/>
    <col min="13316" max="13316" width="13.28515625" style="27" customWidth="1"/>
    <col min="13317" max="13317" width="0.7109375" style="27" customWidth="1"/>
    <col min="13318" max="13318" width="8.28515625" style="27" customWidth="1"/>
    <col min="13319" max="13319" width="13" style="27" customWidth="1"/>
    <col min="13320" max="13320" width="10.28515625" style="27" customWidth="1"/>
    <col min="13321" max="13569" width="9.140625" style="27"/>
    <col min="13570" max="13570" width="44.5703125" style="27" customWidth="1"/>
    <col min="13571" max="13571" width="11.5703125" style="27" customWidth="1"/>
    <col min="13572" max="13572" width="13.28515625" style="27" customWidth="1"/>
    <col min="13573" max="13573" width="0.7109375" style="27" customWidth="1"/>
    <col min="13574" max="13574" width="8.28515625" style="27" customWidth="1"/>
    <col min="13575" max="13575" width="13" style="27" customWidth="1"/>
    <col min="13576" max="13576" width="10.28515625" style="27" customWidth="1"/>
    <col min="13577" max="13825" width="9.140625" style="27"/>
    <col min="13826" max="13826" width="44.5703125" style="27" customWidth="1"/>
    <col min="13827" max="13827" width="11.5703125" style="27" customWidth="1"/>
    <col min="13828" max="13828" width="13.28515625" style="27" customWidth="1"/>
    <col min="13829" max="13829" width="0.7109375" style="27" customWidth="1"/>
    <col min="13830" max="13830" width="8.28515625" style="27" customWidth="1"/>
    <col min="13831" max="13831" width="13" style="27" customWidth="1"/>
    <col min="13832" max="13832" width="10.28515625" style="27" customWidth="1"/>
    <col min="13833" max="14081" width="9.140625" style="27"/>
    <col min="14082" max="14082" width="44.5703125" style="27" customWidth="1"/>
    <col min="14083" max="14083" width="11.5703125" style="27" customWidth="1"/>
    <col min="14084" max="14084" width="13.28515625" style="27" customWidth="1"/>
    <col min="14085" max="14085" width="0.7109375" style="27" customWidth="1"/>
    <col min="14086" max="14086" width="8.28515625" style="27" customWidth="1"/>
    <col min="14087" max="14087" width="13" style="27" customWidth="1"/>
    <col min="14088" max="14088" width="10.28515625" style="27" customWidth="1"/>
    <col min="14089" max="14337" width="9.140625" style="27"/>
    <col min="14338" max="14338" width="44.5703125" style="27" customWidth="1"/>
    <col min="14339" max="14339" width="11.5703125" style="27" customWidth="1"/>
    <col min="14340" max="14340" width="13.28515625" style="27" customWidth="1"/>
    <col min="14341" max="14341" width="0.7109375" style="27" customWidth="1"/>
    <col min="14342" max="14342" width="8.28515625" style="27" customWidth="1"/>
    <col min="14343" max="14343" width="13" style="27" customWidth="1"/>
    <col min="14344" max="14344" width="10.28515625" style="27" customWidth="1"/>
    <col min="14345" max="14593" width="9.140625" style="27"/>
    <col min="14594" max="14594" width="44.5703125" style="27" customWidth="1"/>
    <col min="14595" max="14595" width="11.5703125" style="27" customWidth="1"/>
    <col min="14596" max="14596" width="13.28515625" style="27" customWidth="1"/>
    <col min="14597" max="14597" width="0.7109375" style="27" customWidth="1"/>
    <col min="14598" max="14598" width="8.28515625" style="27" customWidth="1"/>
    <col min="14599" max="14599" width="13" style="27" customWidth="1"/>
    <col min="14600" max="14600" width="10.28515625" style="27" customWidth="1"/>
    <col min="14601" max="14849" width="9.140625" style="27"/>
    <col min="14850" max="14850" width="44.5703125" style="27" customWidth="1"/>
    <col min="14851" max="14851" width="11.5703125" style="27" customWidth="1"/>
    <col min="14852" max="14852" width="13.28515625" style="27" customWidth="1"/>
    <col min="14853" max="14853" width="0.7109375" style="27" customWidth="1"/>
    <col min="14854" max="14854" width="8.28515625" style="27" customWidth="1"/>
    <col min="14855" max="14855" width="13" style="27" customWidth="1"/>
    <col min="14856" max="14856" width="10.28515625" style="27" customWidth="1"/>
    <col min="14857" max="15105" width="9.140625" style="27"/>
    <col min="15106" max="15106" width="44.5703125" style="27" customWidth="1"/>
    <col min="15107" max="15107" width="11.5703125" style="27" customWidth="1"/>
    <col min="15108" max="15108" width="13.28515625" style="27" customWidth="1"/>
    <col min="15109" max="15109" width="0.7109375" style="27" customWidth="1"/>
    <col min="15110" max="15110" width="8.28515625" style="27" customWidth="1"/>
    <col min="15111" max="15111" width="13" style="27" customWidth="1"/>
    <col min="15112" max="15112" width="10.28515625" style="27" customWidth="1"/>
    <col min="15113" max="15361" width="9.140625" style="27"/>
    <col min="15362" max="15362" width="44.5703125" style="27" customWidth="1"/>
    <col min="15363" max="15363" width="11.5703125" style="27" customWidth="1"/>
    <col min="15364" max="15364" width="13.28515625" style="27" customWidth="1"/>
    <col min="15365" max="15365" width="0.7109375" style="27" customWidth="1"/>
    <col min="15366" max="15366" width="8.28515625" style="27" customWidth="1"/>
    <col min="15367" max="15367" width="13" style="27" customWidth="1"/>
    <col min="15368" max="15368" width="10.28515625" style="27" customWidth="1"/>
    <col min="15369" max="15617" width="9.140625" style="27"/>
    <col min="15618" max="15618" width="44.5703125" style="27" customWidth="1"/>
    <col min="15619" max="15619" width="11.5703125" style="27" customWidth="1"/>
    <col min="15620" max="15620" width="13.28515625" style="27" customWidth="1"/>
    <col min="15621" max="15621" width="0.7109375" style="27" customWidth="1"/>
    <col min="15622" max="15622" width="8.28515625" style="27" customWidth="1"/>
    <col min="15623" max="15623" width="13" style="27" customWidth="1"/>
    <col min="15624" max="15624" width="10.28515625" style="27" customWidth="1"/>
    <col min="15625" max="15873" width="9.140625" style="27"/>
    <col min="15874" max="15874" width="44.5703125" style="27" customWidth="1"/>
    <col min="15875" max="15875" width="11.5703125" style="27" customWidth="1"/>
    <col min="15876" max="15876" width="13.28515625" style="27" customWidth="1"/>
    <col min="15877" max="15877" width="0.7109375" style="27" customWidth="1"/>
    <col min="15878" max="15878" width="8.28515625" style="27" customWidth="1"/>
    <col min="15879" max="15879" width="13" style="27" customWidth="1"/>
    <col min="15880" max="15880" width="10.28515625" style="27" customWidth="1"/>
    <col min="15881" max="16129" width="9.140625" style="27"/>
    <col min="16130" max="16130" width="44.5703125" style="27" customWidth="1"/>
    <col min="16131" max="16131" width="11.5703125" style="27" customWidth="1"/>
    <col min="16132" max="16132" width="13.28515625" style="27" customWidth="1"/>
    <col min="16133" max="16133" width="0.7109375" style="27" customWidth="1"/>
    <col min="16134" max="16134" width="8.28515625" style="27" customWidth="1"/>
    <col min="16135" max="16135" width="13" style="27" customWidth="1"/>
    <col min="16136" max="16136" width="10.28515625" style="27" customWidth="1"/>
    <col min="16137" max="16384" width="9.140625" style="27"/>
  </cols>
  <sheetData>
    <row r="7" spans="1:14" s="83" customFormat="1" ht="10.5" customHeight="1" x14ac:dyDescent="0.2">
      <c r="A7" s="82"/>
      <c r="B7" s="4"/>
      <c r="C7" s="193"/>
      <c r="D7" s="84"/>
      <c r="E7" s="85"/>
      <c r="F7" s="84"/>
      <c r="G7" s="85"/>
      <c r="H7" s="53"/>
      <c r="I7" s="194"/>
      <c r="J7" s="194"/>
      <c r="K7" s="194"/>
      <c r="L7" s="194"/>
      <c r="M7" s="194"/>
      <c r="N7" s="194"/>
    </row>
    <row r="8" spans="1:14" s="83" customFormat="1" ht="8.25" customHeight="1" x14ac:dyDescent="0.2">
      <c r="A8" s="87"/>
      <c r="B8" s="91"/>
      <c r="C8" s="195"/>
      <c r="D8" s="84"/>
      <c r="E8" s="85"/>
      <c r="F8" s="84"/>
      <c r="G8" s="85"/>
      <c r="H8" s="53"/>
      <c r="I8" s="194"/>
      <c r="J8" s="194"/>
      <c r="K8" s="194"/>
      <c r="L8" s="194"/>
      <c r="M8" s="194"/>
      <c r="N8" s="194"/>
    </row>
    <row r="9" spans="1:14" s="83" customFormat="1" ht="10.5" customHeight="1" x14ac:dyDescent="0.2">
      <c r="A9" s="87"/>
      <c r="B9" s="91"/>
      <c r="C9" s="195"/>
      <c r="D9" s="84"/>
      <c r="E9" s="85"/>
      <c r="F9" s="84"/>
      <c r="G9" s="85"/>
      <c r="H9" s="53"/>
      <c r="I9" s="194"/>
      <c r="J9" s="194"/>
      <c r="K9" s="194"/>
      <c r="L9" s="194"/>
      <c r="M9" s="194"/>
      <c r="N9" s="194"/>
    </row>
    <row r="10" spans="1:14" s="83" customFormat="1" ht="10.5" customHeight="1" x14ac:dyDescent="0.2">
      <c r="A10" s="87"/>
      <c r="B10" s="5"/>
      <c r="C10" s="64"/>
      <c r="D10" s="88"/>
      <c r="E10" s="89">
        <v>44562</v>
      </c>
      <c r="F10" s="88" t="s">
        <v>479</v>
      </c>
      <c r="G10" s="101">
        <v>46127</v>
      </c>
      <c r="H10" s="53"/>
      <c r="I10" s="194"/>
      <c r="J10" s="194"/>
      <c r="K10" s="194"/>
      <c r="L10" s="194"/>
      <c r="M10" s="194"/>
      <c r="N10" s="194"/>
    </row>
    <row r="11" spans="1:14" customFormat="1" ht="10.5" customHeight="1" x14ac:dyDescent="0.2">
      <c r="A11" s="2"/>
      <c r="B11" s="2"/>
      <c r="C11" s="102"/>
      <c r="D11" s="3"/>
      <c r="E11" s="4"/>
      <c r="F11" s="12"/>
      <c r="G11" s="14" t="s">
        <v>549</v>
      </c>
      <c r="H11" s="196"/>
      <c r="I11" s="23"/>
      <c r="J11" s="23"/>
      <c r="K11" s="23"/>
      <c r="L11" s="23"/>
      <c r="M11" s="23"/>
      <c r="N11" s="23"/>
    </row>
    <row r="12" spans="1:14" ht="18" x14ac:dyDescent="0.2">
      <c r="A12" s="241" t="s">
        <v>9397</v>
      </c>
      <c r="B12" s="241"/>
      <c r="C12" s="241"/>
      <c r="D12" s="241"/>
      <c r="E12" s="4"/>
      <c r="F12" s="4"/>
      <c r="G12" s="4"/>
      <c r="H12" s="197"/>
    </row>
    <row r="13" spans="1:14" ht="3.75" customHeight="1" x14ac:dyDescent="0.25">
      <c r="A13" s="17"/>
      <c r="B13" s="17"/>
      <c r="C13" s="63"/>
      <c r="D13" s="17"/>
      <c r="E13" s="4"/>
      <c r="F13" s="4"/>
      <c r="G13" s="4"/>
      <c r="H13" s="197"/>
    </row>
    <row r="14" spans="1:14" x14ac:dyDescent="0.2">
      <c r="A14" s="5" t="s">
        <v>9398</v>
      </c>
      <c r="B14" s="5"/>
      <c r="C14" s="64"/>
      <c r="D14" s="6" t="s">
        <v>9399</v>
      </c>
      <c r="E14" s="4"/>
      <c r="F14" s="4"/>
      <c r="G14" s="4"/>
      <c r="H14" s="197"/>
    </row>
    <row r="15" spans="1:14" ht="4.5" customHeight="1" x14ac:dyDescent="0.2">
      <c r="A15" s="2"/>
      <c r="D15" s="3"/>
      <c r="G15" s="29"/>
    </row>
    <row r="16" spans="1:14" s="23" customFormat="1" ht="11.25" x14ac:dyDescent="0.2">
      <c r="A16" s="8" t="s">
        <v>480</v>
      </c>
      <c r="B16" s="9" t="s">
        <v>481</v>
      </c>
      <c r="C16" s="199" t="s">
        <v>482</v>
      </c>
      <c r="D16" s="10" t="s">
        <v>483</v>
      </c>
      <c r="F16" s="104" t="s">
        <v>484</v>
      </c>
      <c r="G16" s="103">
        <v>0</v>
      </c>
      <c r="H16" s="80" t="s">
        <v>1560</v>
      </c>
      <c r="I16" s="80" t="s">
        <v>2007</v>
      </c>
    </row>
    <row r="17" spans="1:12" s="23" customFormat="1" ht="11.25" x14ac:dyDescent="0.2">
      <c r="A17" s="200" t="s">
        <v>9400</v>
      </c>
      <c r="B17" s="201" t="s">
        <v>9401</v>
      </c>
      <c r="C17" s="202">
        <v>3887</v>
      </c>
      <c r="D17" s="64">
        <f t="shared" ref="D17:D80" si="0">((100-$G$16)/100)*C17</f>
        <v>3887</v>
      </c>
      <c r="F17" s="43"/>
      <c r="G17" s="11"/>
      <c r="H17" s="70" t="s">
        <v>9402</v>
      </c>
      <c r="I17" s="11" t="s">
        <v>9403</v>
      </c>
      <c r="J17" s="45"/>
      <c r="L17" s="203"/>
    </row>
    <row r="18" spans="1:12" s="23" customFormat="1" ht="11.25" x14ac:dyDescent="0.2">
      <c r="A18" s="204" t="s">
        <v>9404</v>
      </c>
      <c r="B18" s="205" t="s">
        <v>9405</v>
      </c>
      <c r="C18" s="45">
        <v>4954</v>
      </c>
      <c r="D18" s="64">
        <f t="shared" si="0"/>
        <v>4954</v>
      </c>
      <c r="F18" s="43"/>
      <c r="G18" s="11"/>
      <c r="H18" s="70" t="s">
        <v>9406</v>
      </c>
      <c r="I18" s="11" t="s">
        <v>9407</v>
      </c>
      <c r="J18" s="45"/>
      <c r="L18" s="203"/>
    </row>
    <row r="19" spans="1:12" s="23" customFormat="1" ht="11.25" x14ac:dyDescent="0.2">
      <c r="A19" s="204" t="s">
        <v>9408</v>
      </c>
      <c r="B19" s="201" t="s">
        <v>9409</v>
      </c>
      <c r="C19" s="45">
        <v>4803</v>
      </c>
      <c r="D19" s="64">
        <f t="shared" si="0"/>
        <v>4803</v>
      </c>
      <c r="F19" s="43"/>
      <c r="G19" s="11"/>
      <c r="H19" s="70" t="s">
        <v>9410</v>
      </c>
      <c r="I19" s="11" t="s">
        <v>9411</v>
      </c>
      <c r="J19" s="45"/>
      <c r="L19" s="203"/>
    </row>
    <row r="20" spans="1:12" s="23" customFormat="1" ht="11.25" x14ac:dyDescent="0.2">
      <c r="A20" s="204" t="s">
        <v>9412</v>
      </c>
      <c r="B20" s="201" t="s">
        <v>9413</v>
      </c>
      <c r="C20" s="45">
        <v>916</v>
      </c>
      <c r="D20" s="64">
        <f t="shared" si="0"/>
        <v>916</v>
      </c>
      <c r="F20" s="43"/>
      <c r="G20" s="11"/>
      <c r="H20" s="70" t="s">
        <v>9414</v>
      </c>
      <c r="I20" s="11" t="s">
        <v>9415</v>
      </c>
      <c r="J20" s="45"/>
      <c r="L20" s="203"/>
    </row>
    <row r="21" spans="1:12" s="23" customFormat="1" ht="11.25" x14ac:dyDescent="0.2">
      <c r="A21" s="204" t="s">
        <v>9416</v>
      </c>
      <c r="B21" s="201" t="s">
        <v>9417</v>
      </c>
      <c r="C21" s="45">
        <v>1067</v>
      </c>
      <c r="D21" s="64">
        <f t="shared" si="0"/>
        <v>1067</v>
      </c>
      <c r="F21" s="43"/>
      <c r="G21" s="11"/>
      <c r="H21" s="70" t="s">
        <v>9418</v>
      </c>
      <c r="I21" s="11" t="s">
        <v>9419</v>
      </c>
      <c r="J21" s="45"/>
      <c r="L21" s="203"/>
    </row>
    <row r="22" spans="1:12" s="23" customFormat="1" ht="11.25" x14ac:dyDescent="0.2">
      <c r="A22" s="200" t="s">
        <v>9420</v>
      </c>
      <c r="B22" s="206" t="s">
        <v>9421</v>
      </c>
      <c r="C22" s="45">
        <v>6418</v>
      </c>
      <c r="D22" s="64">
        <f t="shared" si="0"/>
        <v>6418</v>
      </c>
      <c r="F22" s="43"/>
      <c r="G22" s="11"/>
      <c r="H22" s="70" t="s">
        <v>9422</v>
      </c>
      <c r="I22" s="11" t="s">
        <v>9423</v>
      </c>
      <c r="J22" s="45"/>
      <c r="L22" s="203"/>
    </row>
    <row r="23" spans="1:12" s="23" customFormat="1" ht="11.25" x14ac:dyDescent="0.2">
      <c r="A23" s="200" t="s">
        <v>9424</v>
      </c>
      <c r="B23" s="206" t="s">
        <v>9425</v>
      </c>
      <c r="C23" s="45">
        <v>5651</v>
      </c>
      <c r="D23" s="64">
        <f t="shared" si="0"/>
        <v>5651</v>
      </c>
      <c r="F23" s="43"/>
      <c r="G23" s="11"/>
      <c r="H23" s="70" t="s">
        <v>9426</v>
      </c>
      <c r="I23" s="11" t="s">
        <v>9427</v>
      </c>
      <c r="J23" s="45"/>
      <c r="L23" s="203"/>
    </row>
    <row r="24" spans="1:12" s="23" customFormat="1" ht="11.25" x14ac:dyDescent="0.2">
      <c r="A24" s="200" t="s">
        <v>9428</v>
      </c>
      <c r="B24" s="206" t="s">
        <v>9429</v>
      </c>
      <c r="C24" s="45">
        <v>6196</v>
      </c>
      <c r="D24" s="64">
        <f t="shared" si="0"/>
        <v>6196</v>
      </c>
      <c r="F24" s="43"/>
      <c r="G24" s="11"/>
      <c r="H24" s="70" t="s">
        <v>9430</v>
      </c>
      <c r="I24" s="11" t="s">
        <v>9431</v>
      </c>
      <c r="J24" s="45"/>
      <c r="L24" s="203"/>
    </row>
    <row r="25" spans="1:12" s="23" customFormat="1" ht="11.25" x14ac:dyDescent="0.2">
      <c r="A25" s="200" t="s">
        <v>9432</v>
      </c>
      <c r="B25" s="206" t="s">
        <v>9433</v>
      </c>
      <c r="C25" s="45">
        <v>5716</v>
      </c>
      <c r="D25" s="64">
        <f t="shared" si="0"/>
        <v>5716</v>
      </c>
      <c r="F25" s="43"/>
      <c r="G25" s="11"/>
      <c r="H25" s="207" t="s">
        <v>9434</v>
      </c>
      <c r="I25" s="11" t="s">
        <v>9435</v>
      </c>
      <c r="J25" s="45"/>
      <c r="L25" s="203"/>
    </row>
    <row r="26" spans="1:12" s="23" customFormat="1" ht="11.25" x14ac:dyDescent="0.2">
      <c r="A26" s="200" t="s">
        <v>9436</v>
      </c>
      <c r="B26" s="206" t="s">
        <v>9437</v>
      </c>
      <c r="C26" s="45">
        <v>6982</v>
      </c>
      <c r="D26" s="64">
        <f t="shared" si="0"/>
        <v>6982</v>
      </c>
      <c r="F26" s="43"/>
      <c r="G26" s="11"/>
      <c r="H26" s="70" t="s">
        <v>9438</v>
      </c>
      <c r="I26" s="11" t="s">
        <v>9439</v>
      </c>
      <c r="J26" s="45"/>
      <c r="L26" s="203"/>
    </row>
    <row r="27" spans="1:12" s="23" customFormat="1" ht="11.25" x14ac:dyDescent="0.2">
      <c r="A27" s="200" t="s">
        <v>9440</v>
      </c>
      <c r="B27" s="206" t="s">
        <v>9441</v>
      </c>
      <c r="C27" s="45">
        <v>6220</v>
      </c>
      <c r="D27" s="64">
        <f t="shared" si="0"/>
        <v>6220</v>
      </c>
      <c r="F27" s="43"/>
      <c r="G27" s="11"/>
      <c r="H27" s="70" t="s">
        <v>9442</v>
      </c>
      <c r="I27" s="11" t="s">
        <v>9443</v>
      </c>
      <c r="J27" s="45"/>
      <c r="L27" s="203"/>
    </row>
    <row r="28" spans="1:12" s="23" customFormat="1" ht="11.25" x14ac:dyDescent="0.2">
      <c r="A28" s="200" t="s">
        <v>9444</v>
      </c>
      <c r="B28" s="208" t="s">
        <v>9445</v>
      </c>
      <c r="C28" s="45">
        <v>2407</v>
      </c>
      <c r="D28" s="64">
        <f t="shared" si="0"/>
        <v>2407</v>
      </c>
      <c r="F28" s="43"/>
      <c r="G28" s="11"/>
      <c r="H28" s="70" t="s">
        <v>9446</v>
      </c>
      <c r="I28" s="11" t="s">
        <v>9447</v>
      </c>
      <c r="J28" s="45"/>
      <c r="L28" s="203"/>
    </row>
    <row r="29" spans="1:12" s="23" customFormat="1" ht="11.25" x14ac:dyDescent="0.2">
      <c r="A29" s="200" t="s">
        <v>9448</v>
      </c>
      <c r="B29" s="208" t="s">
        <v>9449</v>
      </c>
      <c r="C29" s="45">
        <v>1781</v>
      </c>
      <c r="D29" s="64">
        <f t="shared" si="0"/>
        <v>1781</v>
      </c>
      <c r="F29" s="43"/>
      <c r="G29" s="11"/>
      <c r="H29" s="70" t="s">
        <v>9450</v>
      </c>
      <c r="I29" s="11" t="s">
        <v>9451</v>
      </c>
      <c r="J29" s="45"/>
      <c r="L29" s="203"/>
    </row>
    <row r="30" spans="1:12" s="23" customFormat="1" ht="11.25" x14ac:dyDescent="0.2">
      <c r="A30" s="200" t="s">
        <v>9452</v>
      </c>
      <c r="B30" s="208" t="s">
        <v>9453</v>
      </c>
      <c r="C30" s="45">
        <v>1781</v>
      </c>
      <c r="D30" s="64">
        <f t="shared" si="0"/>
        <v>1781</v>
      </c>
      <c r="F30" s="43"/>
      <c r="G30" s="11"/>
      <c r="H30" s="70" t="s">
        <v>9454</v>
      </c>
      <c r="I30" s="11" t="s">
        <v>9455</v>
      </c>
      <c r="J30" s="45"/>
      <c r="L30" s="203"/>
    </row>
    <row r="31" spans="1:12" s="23" customFormat="1" ht="11.25" x14ac:dyDescent="0.2">
      <c r="A31" s="200" t="s">
        <v>9456</v>
      </c>
      <c r="B31" s="208" t="s">
        <v>9457</v>
      </c>
      <c r="C31" s="143">
        <v>1190</v>
      </c>
      <c r="D31" s="64">
        <f t="shared" si="0"/>
        <v>1190</v>
      </c>
      <c r="F31" s="43"/>
      <c r="G31" s="11"/>
      <c r="H31" s="70" t="s">
        <v>9458</v>
      </c>
      <c r="I31" s="11" t="s">
        <v>9459</v>
      </c>
      <c r="J31" s="45"/>
      <c r="L31" s="203"/>
    </row>
    <row r="32" spans="1:12" s="23" customFormat="1" ht="11.25" x14ac:dyDescent="0.2">
      <c r="A32" s="200" t="s">
        <v>9460</v>
      </c>
      <c r="B32" s="208" t="s">
        <v>9461</v>
      </c>
      <c r="C32" s="143">
        <v>960</v>
      </c>
      <c r="D32" s="64">
        <f t="shared" si="0"/>
        <v>960</v>
      </c>
      <c r="F32" s="43"/>
      <c r="G32" s="11"/>
      <c r="H32" s="70" t="s">
        <v>9462</v>
      </c>
      <c r="I32" s="11" t="s">
        <v>9463</v>
      </c>
      <c r="J32" s="45"/>
      <c r="L32" s="203"/>
    </row>
    <row r="33" spans="1:17" s="23" customFormat="1" ht="11.25" x14ac:dyDescent="0.2">
      <c r="A33" s="200" t="s">
        <v>9464</v>
      </c>
      <c r="B33" s="208" t="s">
        <v>9465</v>
      </c>
      <c r="C33" s="143">
        <v>960</v>
      </c>
      <c r="D33" s="64">
        <f t="shared" si="0"/>
        <v>960</v>
      </c>
      <c r="F33" s="43"/>
      <c r="G33" s="11"/>
      <c r="H33" s="70" t="s">
        <v>9466</v>
      </c>
      <c r="I33" s="11" t="s">
        <v>9467</v>
      </c>
      <c r="J33" s="45"/>
      <c r="L33" s="203"/>
    </row>
    <row r="34" spans="1:17" s="23" customFormat="1" ht="11.25" x14ac:dyDescent="0.2">
      <c r="A34" s="200" t="s">
        <v>9468</v>
      </c>
      <c r="B34" s="208" t="s">
        <v>9469</v>
      </c>
      <c r="C34" s="143">
        <v>960</v>
      </c>
      <c r="D34" s="64">
        <f t="shared" si="0"/>
        <v>960</v>
      </c>
      <c r="F34" s="43"/>
      <c r="G34" s="11"/>
      <c r="H34" s="70" t="s">
        <v>9470</v>
      </c>
      <c r="I34" s="11" t="s">
        <v>9471</v>
      </c>
      <c r="J34" s="45"/>
      <c r="L34" s="203"/>
    </row>
    <row r="35" spans="1:17" s="23" customFormat="1" ht="11.25" x14ac:dyDescent="0.2">
      <c r="A35" s="200" t="s">
        <v>9472</v>
      </c>
      <c r="B35" s="208" t="s">
        <v>9473</v>
      </c>
      <c r="C35" s="143">
        <v>783</v>
      </c>
      <c r="D35" s="64">
        <f t="shared" si="0"/>
        <v>783</v>
      </c>
      <c r="F35" s="43"/>
      <c r="G35" s="11"/>
      <c r="H35" s="70" t="s">
        <v>9474</v>
      </c>
      <c r="I35" s="11" t="s">
        <v>9475</v>
      </c>
      <c r="J35" s="45"/>
      <c r="L35" s="203"/>
    </row>
    <row r="36" spans="1:17" s="23" customFormat="1" ht="11.25" x14ac:dyDescent="0.2">
      <c r="A36" s="200" t="s">
        <v>9476</v>
      </c>
      <c r="B36" s="208" t="s">
        <v>9477</v>
      </c>
      <c r="C36" s="143">
        <v>729</v>
      </c>
      <c r="D36" s="64">
        <f t="shared" si="0"/>
        <v>729</v>
      </c>
      <c r="F36" s="43"/>
      <c r="G36" s="11"/>
      <c r="H36" s="70" t="s">
        <v>9478</v>
      </c>
      <c r="I36" s="11" t="s">
        <v>9479</v>
      </c>
      <c r="J36" s="45"/>
      <c r="L36" s="203"/>
    </row>
    <row r="37" spans="1:17" s="23" customFormat="1" ht="11.25" x14ac:dyDescent="0.2">
      <c r="A37" s="200" t="s">
        <v>9480</v>
      </c>
      <c r="B37" s="208" t="s">
        <v>9481</v>
      </c>
      <c r="C37" s="143">
        <v>1478</v>
      </c>
      <c r="D37" s="64">
        <f t="shared" si="0"/>
        <v>1478</v>
      </c>
      <c r="F37" s="43"/>
      <c r="G37" s="11"/>
      <c r="H37" s="70" t="s">
        <v>9482</v>
      </c>
      <c r="I37" s="11" t="s">
        <v>9483</v>
      </c>
      <c r="J37" s="45"/>
      <c r="L37" s="203"/>
    </row>
    <row r="38" spans="1:17" s="23" customFormat="1" ht="11.25" x14ac:dyDescent="0.2">
      <c r="A38" s="200" t="s">
        <v>9484</v>
      </c>
      <c r="B38" s="208" t="s">
        <v>9485</v>
      </c>
      <c r="C38" s="143">
        <v>825</v>
      </c>
      <c r="D38" s="64">
        <f t="shared" si="0"/>
        <v>825</v>
      </c>
      <c r="F38" s="43"/>
      <c r="G38" s="11"/>
      <c r="H38" s="70" t="s">
        <v>9486</v>
      </c>
      <c r="I38" s="11" t="s">
        <v>9487</v>
      </c>
      <c r="J38" s="45"/>
      <c r="L38" s="209"/>
    </row>
    <row r="39" spans="1:17" s="23" customFormat="1" ht="11.25" x14ac:dyDescent="0.2">
      <c r="A39" s="200" t="s">
        <v>9488</v>
      </c>
      <c r="B39" s="23" t="s">
        <v>9489</v>
      </c>
      <c r="C39" s="45">
        <v>438</v>
      </c>
      <c r="D39" s="64">
        <f t="shared" si="0"/>
        <v>438</v>
      </c>
      <c r="F39" s="43"/>
      <c r="G39" s="11"/>
      <c r="H39" s="70" t="s">
        <v>9490</v>
      </c>
      <c r="I39" s="11" t="s">
        <v>9491</v>
      </c>
      <c r="J39" s="45"/>
      <c r="L39" s="203"/>
      <c r="N39" s="210"/>
      <c r="P39" s="211"/>
      <c r="Q39" s="155"/>
    </row>
    <row r="40" spans="1:17" s="23" customFormat="1" ht="11.25" x14ac:dyDescent="0.2">
      <c r="A40" s="200" t="s">
        <v>9492</v>
      </c>
      <c r="B40" s="23" t="s">
        <v>9493</v>
      </c>
      <c r="C40" s="45">
        <v>539</v>
      </c>
      <c r="D40" s="64">
        <f t="shared" si="0"/>
        <v>539</v>
      </c>
      <c r="F40" s="43"/>
      <c r="G40" s="11"/>
      <c r="H40" s="70" t="s">
        <v>9494</v>
      </c>
      <c r="I40" s="11" t="s">
        <v>9495</v>
      </c>
      <c r="J40" s="45"/>
      <c r="L40" s="203"/>
      <c r="N40" s="210"/>
      <c r="P40" s="211"/>
      <c r="Q40" s="155"/>
    </row>
    <row r="41" spans="1:17" s="23" customFormat="1" ht="11.25" x14ac:dyDescent="0.2">
      <c r="A41" s="200" t="s">
        <v>9496</v>
      </c>
      <c r="B41" s="23" t="s">
        <v>9497</v>
      </c>
      <c r="C41" s="45">
        <v>622</v>
      </c>
      <c r="D41" s="64">
        <f t="shared" si="0"/>
        <v>622</v>
      </c>
      <c r="F41" s="43"/>
      <c r="G41" s="11"/>
      <c r="H41" s="70" t="s">
        <v>9498</v>
      </c>
      <c r="I41" s="11" t="s">
        <v>9499</v>
      </c>
      <c r="J41" s="45"/>
      <c r="L41" s="203"/>
      <c r="N41" s="210"/>
      <c r="P41" s="211"/>
      <c r="Q41" s="155"/>
    </row>
    <row r="42" spans="1:17" s="23" customFormat="1" ht="11.25" x14ac:dyDescent="0.2">
      <c r="A42" s="200" t="s">
        <v>9500</v>
      </c>
      <c r="B42" s="23" t="s">
        <v>9501</v>
      </c>
      <c r="C42" s="45">
        <v>691</v>
      </c>
      <c r="D42" s="64">
        <f t="shared" si="0"/>
        <v>691</v>
      </c>
      <c r="F42" s="43"/>
      <c r="G42" s="11"/>
      <c r="H42" s="70" t="s">
        <v>9502</v>
      </c>
      <c r="I42" s="11" t="s">
        <v>9503</v>
      </c>
      <c r="J42" s="45"/>
      <c r="L42" s="203"/>
      <c r="N42" s="210"/>
      <c r="P42" s="211"/>
      <c r="Q42" s="155"/>
    </row>
    <row r="43" spans="1:17" s="23" customFormat="1" ht="11.25" x14ac:dyDescent="0.2">
      <c r="A43" s="200" t="s">
        <v>9504</v>
      </c>
      <c r="B43" s="23" t="s">
        <v>9505</v>
      </c>
      <c r="C43" s="45">
        <v>787</v>
      </c>
      <c r="D43" s="64">
        <f t="shared" si="0"/>
        <v>787</v>
      </c>
      <c r="F43" s="43"/>
      <c r="G43" s="11"/>
      <c r="H43" s="70" t="s">
        <v>9506</v>
      </c>
      <c r="I43" s="11" t="s">
        <v>9507</v>
      </c>
      <c r="J43" s="45"/>
      <c r="L43" s="203"/>
      <c r="N43" s="210"/>
      <c r="P43" s="211"/>
      <c r="Q43" s="155"/>
    </row>
    <row r="44" spans="1:17" s="23" customFormat="1" ht="11.25" x14ac:dyDescent="0.2">
      <c r="A44" s="200" t="s">
        <v>9508</v>
      </c>
      <c r="B44" s="23" t="s">
        <v>9509</v>
      </c>
      <c r="C44" s="45">
        <v>1089</v>
      </c>
      <c r="D44" s="64">
        <f t="shared" si="0"/>
        <v>1089</v>
      </c>
      <c r="F44" s="43"/>
      <c r="G44" s="11"/>
      <c r="H44" s="70" t="s">
        <v>9510</v>
      </c>
      <c r="I44" s="11" t="s">
        <v>9511</v>
      </c>
      <c r="J44" s="45"/>
      <c r="L44" s="203"/>
      <c r="N44" s="210"/>
      <c r="P44" s="211"/>
      <c r="Q44" s="155"/>
    </row>
    <row r="45" spans="1:17" s="23" customFormat="1" ht="11.25" x14ac:dyDescent="0.2">
      <c r="A45" s="200" t="s">
        <v>9512</v>
      </c>
      <c r="B45" s="23" t="s">
        <v>9513</v>
      </c>
      <c r="C45" s="45">
        <v>1529</v>
      </c>
      <c r="D45" s="64">
        <f t="shared" si="0"/>
        <v>1529</v>
      </c>
      <c r="F45" s="43"/>
      <c r="G45" s="11"/>
      <c r="H45" s="70" t="s">
        <v>9514</v>
      </c>
      <c r="I45" s="11" t="s">
        <v>9515</v>
      </c>
      <c r="J45" s="45"/>
      <c r="L45" s="203"/>
      <c r="N45" s="210"/>
      <c r="P45" s="211"/>
      <c r="Q45" s="155"/>
    </row>
    <row r="46" spans="1:17" s="23" customFormat="1" ht="11.25" x14ac:dyDescent="0.2">
      <c r="A46" s="200" t="s">
        <v>9516</v>
      </c>
      <c r="B46" s="23" t="s">
        <v>9517</v>
      </c>
      <c r="C46" s="45">
        <v>1981</v>
      </c>
      <c r="D46" s="64">
        <f t="shared" si="0"/>
        <v>1981</v>
      </c>
      <c r="F46" s="43"/>
      <c r="G46" s="11"/>
      <c r="H46" s="70" t="s">
        <v>9518</v>
      </c>
      <c r="I46" s="11" t="s">
        <v>9519</v>
      </c>
      <c r="J46" s="45"/>
      <c r="L46" s="203"/>
      <c r="N46" s="210"/>
      <c r="P46" s="211"/>
      <c r="Q46" s="155"/>
    </row>
    <row r="47" spans="1:17" s="23" customFormat="1" ht="11.25" x14ac:dyDescent="0.2">
      <c r="A47" s="200" t="s">
        <v>9520</v>
      </c>
      <c r="B47" s="23" t="s">
        <v>9521</v>
      </c>
      <c r="C47" s="45">
        <v>3187</v>
      </c>
      <c r="D47" s="64">
        <f t="shared" si="0"/>
        <v>3187</v>
      </c>
      <c r="F47" s="43"/>
      <c r="G47" s="11"/>
      <c r="H47" s="70" t="s">
        <v>9522</v>
      </c>
      <c r="I47" s="11" t="s">
        <v>9523</v>
      </c>
      <c r="J47" s="45"/>
      <c r="L47" s="203"/>
      <c r="N47" s="210"/>
      <c r="P47" s="211"/>
      <c r="Q47" s="155"/>
    </row>
    <row r="48" spans="1:17" s="23" customFormat="1" ht="11.25" x14ac:dyDescent="0.2">
      <c r="A48" s="200" t="s">
        <v>9524</v>
      </c>
      <c r="B48" s="23" t="s">
        <v>9525</v>
      </c>
      <c r="C48" s="45">
        <v>4904</v>
      </c>
      <c r="D48" s="64">
        <f t="shared" si="0"/>
        <v>4904</v>
      </c>
      <c r="F48" s="43"/>
      <c r="G48" s="11"/>
      <c r="H48" s="70" t="s">
        <v>9526</v>
      </c>
      <c r="I48" s="11" t="s">
        <v>9527</v>
      </c>
      <c r="J48" s="45"/>
      <c r="L48" s="203"/>
      <c r="N48" s="210"/>
      <c r="P48" s="211"/>
      <c r="Q48" s="155"/>
    </row>
    <row r="49" spans="1:17" s="23" customFormat="1" ht="11.25" x14ac:dyDescent="0.2">
      <c r="A49" s="200" t="s">
        <v>9528</v>
      </c>
      <c r="B49" s="23" t="s">
        <v>9529</v>
      </c>
      <c r="C49" s="45">
        <v>7545</v>
      </c>
      <c r="D49" s="64">
        <f t="shared" si="0"/>
        <v>7545</v>
      </c>
      <c r="F49" s="43"/>
      <c r="G49" s="11"/>
      <c r="H49" s="70" t="s">
        <v>9530</v>
      </c>
      <c r="I49" s="11" t="s">
        <v>9531</v>
      </c>
      <c r="J49" s="45"/>
      <c r="L49" s="203"/>
      <c r="N49" s="210"/>
      <c r="P49" s="211"/>
      <c r="Q49" s="155"/>
    </row>
    <row r="50" spans="1:17" s="23" customFormat="1" ht="11.25" x14ac:dyDescent="0.2">
      <c r="A50" s="200" t="s">
        <v>9532</v>
      </c>
      <c r="B50" s="23" t="s">
        <v>9533</v>
      </c>
      <c r="C50" s="45">
        <v>11677</v>
      </c>
      <c r="D50" s="64">
        <f t="shared" si="0"/>
        <v>11677</v>
      </c>
      <c r="F50" s="43"/>
      <c r="G50" s="11"/>
      <c r="H50" s="70" t="s">
        <v>9534</v>
      </c>
      <c r="I50" s="11" t="s">
        <v>9535</v>
      </c>
      <c r="J50" s="45"/>
      <c r="L50" s="203"/>
      <c r="N50" s="210"/>
      <c r="P50" s="211"/>
      <c r="Q50" s="155"/>
    </row>
    <row r="51" spans="1:17" s="23" customFormat="1" ht="11.25" x14ac:dyDescent="0.2">
      <c r="A51" s="200" t="s">
        <v>9536</v>
      </c>
      <c r="B51" s="23" t="s">
        <v>9537</v>
      </c>
      <c r="C51" s="45">
        <v>4153</v>
      </c>
      <c r="D51" s="64">
        <f t="shared" si="0"/>
        <v>4153</v>
      </c>
      <c r="E51" s="11">
        <f>F51-(F51*$E$8)</f>
        <v>0</v>
      </c>
      <c r="F51" s="43"/>
      <c r="G51" s="11"/>
      <c r="H51" s="70" t="s">
        <v>9538</v>
      </c>
      <c r="I51" s="11" t="s">
        <v>9539</v>
      </c>
      <c r="J51" s="45"/>
      <c r="L51" s="203"/>
      <c r="N51" s="210"/>
      <c r="P51" s="211"/>
      <c r="Q51" s="155"/>
    </row>
    <row r="52" spans="1:17" s="23" customFormat="1" ht="11.25" x14ac:dyDescent="0.2">
      <c r="A52" s="200" t="s">
        <v>9540</v>
      </c>
      <c r="B52" s="23" t="s">
        <v>9541</v>
      </c>
      <c r="C52" s="45">
        <v>6127</v>
      </c>
      <c r="D52" s="64">
        <f t="shared" si="0"/>
        <v>6127</v>
      </c>
      <c r="E52" s="11">
        <f>F52-(F52*$E$8)</f>
        <v>0</v>
      </c>
      <c r="F52" s="43"/>
      <c r="G52" s="11"/>
      <c r="H52" s="70" t="s">
        <v>9542</v>
      </c>
      <c r="I52" s="11" t="s">
        <v>9543</v>
      </c>
      <c r="J52" s="45"/>
      <c r="L52" s="203"/>
      <c r="N52" s="210"/>
      <c r="P52" s="211"/>
      <c r="Q52" s="155"/>
    </row>
    <row r="53" spans="1:17" s="23" customFormat="1" ht="11.25" x14ac:dyDescent="0.2">
      <c r="A53" s="200" t="s">
        <v>9544</v>
      </c>
      <c r="B53" s="23" t="s">
        <v>9545</v>
      </c>
      <c r="C53" s="45">
        <v>9724</v>
      </c>
      <c r="D53" s="64">
        <f t="shared" si="0"/>
        <v>9724</v>
      </c>
      <c r="E53" s="11">
        <f>F53-(F53*$E$8)</f>
        <v>0</v>
      </c>
      <c r="F53" s="43"/>
      <c r="G53" s="11"/>
      <c r="H53" s="70" t="s">
        <v>9546</v>
      </c>
      <c r="I53" s="11" t="s">
        <v>9547</v>
      </c>
      <c r="J53" s="45"/>
      <c r="L53" s="203"/>
      <c r="N53" s="210"/>
      <c r="P53" s="211"/>
      <c r="Q53" s="155"/>
    </row>
    <row r="54" spans="1:17" s="23" customFormat="1" ht="11.25" x14ac:dyDescent="0.2">
      <c r="A54" s="70" t="s">
        <v>9548</v>
      </c>
      <c r="B54" s="208" t="s">
        <v>9549</v>
      </c>
      <c r="C54" s="45">
        <v>128</v>
      </c>
      <c r="D54" s="64">
        <f t="shared" si="0"/>
        <v>128</v>
      </c>
      <c r="E54" s="11"/>
      <c r="F54" s="43"/>
      <c r="G54" s="11"/>
      <c r="H54" s="70" t="s">
        <v>9550</v>
      </c>
      <c r="I54" s="11" t="s">
        <v>9551</v>
      </c>
      <c r="J54" s="45"/>
      <c r="L54" s="203"/>
    </row>
    <row r="55" spans="1:17" s="23" customFormat="1" ht="11.25" x14ac:dyDescent="0.2">
      <c r="A55" s="70" t="s">
        <v>9552</v>
      </c>
      <c r="B55" s="208" t="s">
        <v>9553</v>
      </c>
      <c r="C55" s="45">
        <v>135</v>
      </c>
      <c r="D55" s="64">
        <f t="shared" si="0"/>
        <v>135</v>
      </c>
      <c r="E55" s="11"/>
      <c r="F55" s="43"/>
      <c r="G55" s="11"/>
      <c r="H55" s="70" t="s">
        <v>9554</v>
      </c>
      <c r="I55" s="11" t="s">
        <v>9555</v>
      </c>
      <c r="J55" s="45"/>
      <c r="L55" s="203"/>
    </row>
    <row r="56" spans="1:17" s="23" customFormat="1" ht="11.25" x14ac:dyDescent="0.2">
      <c r="A56" s="70" t="s">
        <v>9556</v>
      </c>
      <c r="B56" s="208" t="s">
        <v>9557</v>
      </c>
      <c r="C56" s="45">
        <v>158</v>
      </c>
      <c r="D56" s="64">
        <f t="shared" si="0"/>
        <v>158</v>
      </c>
      <c r="E56" s="11"/>
      <c r="F56" s="43"/>
      <c r="G56" s="11"/>
      <c r="H56" s="70" t="s">
        <v>9558</v>
      </c>
      <c r="I56" s="11" t="s">
        <v>9559</v>
      </c>
      <c r="J56" s="45"/>
      <c r="L56" s="203"/>
    </row>
    <row r="57" spans="1:17" s="23" customFormat="1" ht="11.25" x14ac:dyDescent="0.2">
      <c r="A57" s="70" t="s">
        <v>9560</v>
      </c>
      <c r="B57" s="208" t="s">
        <v>9561</v>
      </c>
      <c r="C57" s="45">
        <v>168</v>
      </c>
      <c r="D57" s="64">
        <f t="shared" si="0"/>
        <v>168</v>
      </c>
      <c r="E57" s="11"/>
      <c r="F57" s="43"/>
      <c r="G57" s="11"/>
      <c r="H57" s="70" t="s">
        <v>9562</v>
      </c>
      <c r="I57" s="11" t="s">
        <v>9563</v>
      </c>
      <c r="J57" s="45"/>
      <c r="L57" s="203"/>
    </row>
    <row r="58" spans="1:17" s="23" customFormat="1" ht="11.25" x14ac:dyDescent="0.2">
      <c r="A58" s="70" t="s">
        <v>9564</v>
      </c>
      <c r="B58" s="208" t="s">
        <v>9565</v>
      </c>
      <c r="C58" s="45">
        <v>174</v>
      </c>
      <c r="D58" s="64">
        <f t="shared" si="0"/>
        <v>174</v>
      </c>
      <c r="E58" s="11"/>
      <c r="F58" s="43"/>
      <c r="G58" s="11"/>
      <c r="H58" s="70" t="s">
        <v>9566</v>
      </c>
      <c r="I58" s="11" t="s">
        <v>9567</v>
      </c>
      <c r="J58" s="45"/>
      <c r="L58" s="203"/>
    </row>
    <row r="59" spans="1:17" s="23" customFormat="1" ht="11.25" x14ac:dyDescent="0.2">
      <c r="A59" s="70" t="s">
        <v>9568</v>
      </c>
      <c r="B59" s="208" t="s">
        <v>9569</v>
      </c>
      <c r="C59" s="45">
        <v>190</v>
      </c>
      <c r="D59" s="64">
        <f t="shared" si="0"/>
        <v>190</v>
      </c>
      <c r="E59" s="11"/>
      <c r="F59" s="43"/>
      <c r="G59" s="11"/>
      <c r="H59" s="70" t="s">
        <v>9570</v>
      </c>
      <c r="I59" s="11" t="s">
        <v>9571</v>
      </c>
      <c r="J59" s="45"/>
      <c r="L59" s="203"/>
    </row>
    <row r="60" spans="1:17" s="23" customFormat="1" ht="11.25" x14ac:dyDescent="0.2">
      <c r="A60" s="70" t="s">
        <v>9572</v>
      </c>
      <c r="B60" s="208" t="s">
        <v>9573</v>
      </c>
      <c r="C60" s="45">
        <v>218</v>
      </c>
      <c r="D60" s="64">
        <f t="shared" si="0"/>
        <v>218</v>
      </c>
      <c r="E60" s="11"/>
      <c r="F60" s="43"/>
      <c r="G60" s="11"/>
      <c r="H60" s="70" t="s">
        <v>9574</v>
      </c>
      <c r="I60" s="11" t="s">
        <v>9575</v>
      </c>
      <c r="J60" s="45"/>
      <c r="L60" s="203"/>
    </row>
    <row r="61" spans="1:17" s="23" customFormat="1" ht="11.25" x14ac:dyDescent="0.2">
      <c r="A61" s="70" t="s">
        <v>9576</v>
      </c>
      <c r="B61" s="208" t="s">
        <v>9577</v>
      </c>
      <c r="C61" s="45">
        <v>282</v>
      </c>
      <c r="D61" s="64">
        <f t="shared" si="0"/>
        <v>282</v>
      </c>
      <c r="E61" s="11"/>
      <c r="F61" s="43"/>
      <c r="G61" s="11"/>
      <c r="H61" s="70" t="s">
        <v>9578</v>
      </c>
      <c r="I61" s="11" t="s">
        <v>9579</v>
      </c>
      <c r="J61" s="45"/>
      <c r="L61" s="203"/>
    </row>
    <row r="62" spans="1:17" s="23" customFormat="1" ht="11.25" x14ac:dyDescent="0.2">
      <c r="A62" s="70" t="s">
        <v>9580</v>
      </c>
      <c r="B62" s="208" t="s">
        <v>9581</v>
      </c>
      <c r="C62" s="45">
        <v>483</v>
      </c>
      <c r="D62" s="64">
        <f t="shared" si="0"/>
        <v>483</v>
      </c>
      <c r="E62" s="11"/>
      <c r="F62" s="43"/>
      <c r="G62" s="11"/>
      <c r="H62" s="70" t="s">
        <v>9582</v>
      </c>
      <c r="I62" s="11" t="s">
        <v>9583</v>
      </c>
      <c r="J62" s="45"/>
      <c r="L62" s="203"/>
    </row>
    <row r="63" spans="1:17" s="23" customFormat="1" ht="11.25" x14ac:dyDescent="0.2">
      <c r="A63" s="212" t="s">
        <v>9584</v>
      </c>
      <c r="B63" s="208" t="s">
        <v>9585</v>
      </c>
      <c r="C63" s="143">
        <v>2307</v>
      </c>
      <c r="D63" s="64">
        <f t="shared" si="0"/>
        <v>2307</v>
      </c>
      <c r="E63" s="11"/>
      <c r="F63" s="43"/>
      <c r="G63" s="11"/>
      <c r="H63" s="70" t="s">
        <v>9586</v>
      </c>
      <c r="I63" s="11" t="s">
        <v>9587</v>
      </c>
      <c r="J63" s="45"/>
      <c r="L63" s="203"/>
    </row>
    <row r="64" spans="1:17" s="23" customFormat="1" ht="11.25" x14ac:dyDescent="0.2">
      <c r="A64" s="212" t="s">
        <v>9588</v>
      </c>
      <c r="B64" s="208" t="s">
        <v>9589</v>
      </c>
      <c r="C64" s="143">
        <v>3143</v>
      </c>
      <c r="D64" s="64">
        <f t="shared" si="0"/>
        <v>3143</v>
      </c>
      <c r="E64" s="11"/>
      <c r="F64" s="43"/>
      <c r="G64" s="11"/>
      <c r="H64" s="70" t="s">
        <v>9590</v>
      </c>
      <c r="I64" s="11" t="s">
        <v>9591</v>
      </c>
      <c r="J64" s="45"/>
      <c r="L64" s="203"/>
    </row>
    <row r="65" spans="1:12" s="23" customFormat="1" ht="11.25" x14ac:dyDescent="0.2">
      <c r="A65" s="212" t="s">
        <v>9592</v>
      </c>
      <c r="B65" s="208" t="s">
        <v>9593</v>
      </c>
      <c r="C65" s="143">
        <v>3647</v>
      </c>
      <c r="D65" s="64">
        <f t="shared" si="0"/>
        <v>3647</v>
      </c>
      <c r="E65" s="11"/>
      <c r="F65" s="43"/>
      <c r="G65" s="11"/>
      <c r="H65" s="70" t="s">
        <v>9594</v>
      </c>
      <c r="I65" s="11" t="s">
        <v>9595</v>
      </c>
      <c r="J65" s="45"/>
      <c r="L65" s="203"/>
    </row>
    <row r="66" spans="1:12" s="23" customFormat="1" ht="11.25" x14ac:dyDescent="0.2">
      <c r="A66" s="200" t="s">
        <v>9596</v>
      </c>
      <c r="B66" s="213" t="s">
        <v>9597</v>
      </c>
      <c r="C66" s="45">
        <v>78</v>
      </c>
      <c r="D66" s="64">
        <f t="shared" si="0"/>
        <v>78</v>
      </c>
      <c r="E66" s="11"/>
      <c r="F66" s="43"/>
      <c r="G66" s="11"/>
      <c r="H66" s="70" t="s">
        <v>9598</v>
      </c>
      <c r="I66" s="11" t="s">
        <v>9599</v>
      </c>
      <c r="J66" s="45"/>
      <c r="L66" s="203"/>
    </row>
    <row r="67" spans="1:12" s="23" customFormat="1" ht="11.25" x14ac:dyDescent="0.2">
      <c r="A67" s="200" t="s">
        <v>9600</v>
      </c>
      <c r="B67" s="213" t="s">
        <v>9601</v>
      </c>
      <c r="C67" s="45">
        <v>260</v>
      </c>
      <c r="D67" s="64">
        <f t="shared" si="0"/>
        <v>260</v>
      </c>
      <c r="E67" s="11"/>
      <c r="F67" s="43"/>
      <c r="G67" s="11"/>
      <c r="H67" s="70" t="s">
        <v>9602</v>
      </c>
      <c r="I67" s="11" t="s">
        <v>9603</v>
      </c>
      <c r="J67" s="45"/>
      <c r="L67" s="203"/>
    </row>
    <row r="68" spans="1:12" s="23" customFormat="1" ht="11.25" x14ac:dyDescent="0.2">
      <c r="A68" s="200" t="s">
        <v>9604</v>
      </c>
      <c r="B68" s="213" t="s">
        <v>9605</v>
      </c>
      <c r="C68" s="45">
        <v>89</v>
      </c>
      <c r="D68" s="64">
        <f t="shared" si="0"/>
        <v>89</v>
      </c>
      <c r="E68" s="11"/>
      <c r="F68" s="43"/>
      <c r="G68" s="11"/>
      <c r="H68" s="70" t="s">
        <v>9606</v>
      </c>
      <c r="I68" s="11" t="s">
        <v>9607</v>
      </c>
      <c r="J68" s="45"/>
      <c r="L68" s="203"/>
    </row>
    <row r="69" spans="1:12" s="23" customFormat="1" ht="11.25" x14ac:dyDescent="0.2">
      <c r="A69" s="200" t="s">
        <v>9608</v>
      </c>
      <c r="B69" s="213" t="s">
        <v>9609</v>
      </c>
      <c r="C69" s="45">
        <v>236</v>
      </c>
      <c r="D69" s="64">
        <f t="shared" si="0"/>
        <v>236</v>
      </c>
      <c r="E69" s="11"/>
      <c r="F69" s="43"/>
      <c r="G69" s="11"/>
      <c r="H69" s="70" t="s">
        <v>9610</v>
      </c>
      <c r="I69" s="11" t="s">
        <v>9611</v>
      </c>
      <c r="J69" s="45"/>
      <c r="L69" s="203"/>
    </row>
    <row r="70" spans="1:12" s="23" customFormat="1" ht="11.25" x14ac:dyDescent="0.2">
      <c r="A70" s="200" t="s">
        <v>9612</v>
      </c>
      <c r="B70" s="213" t="s">
        <v>9613</v>
      </c>
      <c r="C70" s="45">
        <v>98</v>
      </c>
      <c r="D70" s="64">
        <f t="shared" si="0"/>
        <v>98</v>
      </c>
      <c r="E70" s="11"/>
      <c r="F70" s="43"/>
      <c r="G70" s="11"/>
      <c r="H70" s="70" t="s">
        <v>9614</v>
      </c>
      <c r="I70" s="11" t="s">
        <v>9615</v>
      </c>
      <c r="J70" s="45"/>
      <c r="L70" s="203"/>
    </row>
    <row r="71" spans="1:12" s="23" customFormat="1" ht="11.25" x14ac:dyDescent="0.2">
      <c r="A71" s="200" t="s">
        <v>9616</v>
      </c>
      <c r="B71" s="213" t="s">
        <v>9617</v>
      </c>
      <c r="C71" s="45">
        <v>98</v>
      </c>
      <c r="D71" s="64">
        <f t="shared" si="0"/>
        <v>98</v>
      </c>
      <c r="E71" s="11"/>
      <c r="F71" s="43"/>
      <c r="G71" s="11"/>
      <c r="H71" s="70" t="s">
        <v>9618</v>
      </c>
      <c r="I71" s="11" t="s">
        <v>9619</v>
      </c>
      <c r="J71" s="45"/>
      <c r="L71" s="203"/>
    </row>
    <row r="72" spans="1:12" s="23" customFormat="1" ht="11.25" x14ac:dyDescent="0.2">
      <c r="A72" s="200" t="s">
        <v>9620</v>
      </c>
      <c r="B72" s="213" t="s">
        <v>9621</v>
      </c>
      <c r="C72" s="45">
        <v>109</v>
      </c>
      <c r="D72" s="64">
        <f t="shared" si="0"/>
        <v>109</v>
      </c>
      <c r="E72" s="11"/>
      <c r="F72" s="43"/>
      <c r="G72" s="11"/>
      <c r="H72" s="70" t="s">
        <v>9622</v>
      </c>
      <c r="I72" s="11" t="s">
        <v>9623</v>
      </c>
      <c r="J72" s="45"/>
      <c r="L72" s="203"/>
    </row>
    <row r="73" spans="1:12" s="23" customFormat="1" ht="11.25" x14ac:dyDescent="0.2">
      <c r="A73" s="200" t="s">
        <v>9624</v>
      </c>
      <c r="B73" s="213" t="s">
        <v>9625</v>
      </c>
      <c r="C73" s="45">
        <v>109</v>
      </c>
      <c r="D73" s="64">
        <f t="shared" si="0"/>
        <v>109</v>
      </c>
      <c r="E73" s="11"/>
      <c r="F73" s="43"/>
      <c r="G73" s="11"/>
      <c r="H73" s="70" t="s">
        <v>9626</v>
      </c>
      <c r="I73" s="11" t="s">
        <v>9627</v>
      </c>
      <c r="J73" s="45"/>
      <c r="L73" s="203"/>
    </row>
    <row r="74" spans="1:12" s="23" customFormat="1" ht="11.25" x14ac:dyDescent="0.2">
      <c r="A74" s="200" t="s">
        <v>9628</v>
      </c>
      <c r="B74" s="213" t="s">
        <v>9629</v>
      </c>
      <c r="C74" s="45">
        <v>109</v>
      </c>
      <c r="D74" s="64">
        <f t="shared" si="0"/>
        <v>109</v>
      </c>
      <c r="E74" s="11"/>
      <c r="F74" s="43"/>
      <c r="G74" s="11"/>
      <c r="H74" s="70" t="s">
        <v>9630</v>
      </c>
      <c r="I74" s="11" t="s">
        <v>9631</v>
      </c>
      <c r="J74" s="45"/>
      <c r="L74" s="203"/>
    </row>
    <row r="75" spans="1:12" s="23" customFormat="1" ht="11.25" x14ac:dyDescent="0.2">
      <c r="A75" s="200" t="s">
        <v>9632</v>
      </c>
      <c r="B75" s="213" t="s">
        <v>9633</v>
      </c>
      <c r="C75" s="45">
        <v>109</v>
      </c>
      <c r="D75" s="64">
        <f t="shared" si="0"/>
        <v>109</v>
      </c>
      <c r="E75" s="11"/>
      <c r="F75" s="43"/>
      <c r="G75" s="11"/>
      <c r="H75" s="70" t="s">
        <v>9634</v>
      </c>
      <c r="I75" s="11" t="s">
        <v>9635</v>
      </c>
      <c r="J75" s="45"/>
      <c r="L75" s="203"/>
    </row>
    <row r="76" spans="1:12" s="23" customFormat="1" ht="11.25" x14ac:dyDescent="0.2">
      <c r="A76" s="200" t="s">
        <v>9636</v>
      </c>
      <c r="B76" s="213" t="s">
        <v>9637</v>
      </c>
      <c r="C76" s="45">
        <v>266</v>
      </c>
      <c r="D76" s="64">
        <f t="shared" si="0"/>
        <v>266</v>
      </c>
      <c r="E76" s="11"/>
      <c r="F76" s="43"/>
      <c r="G76" s="11"/>
      <c r="H76" s="70" t="s">
        <v>9638</v>
      </c>
      <c r="I76" s="11" t="s">
        <v>9639</v>
      </c>
      <c r="J76" s="45"/>
      <c r="L76" s="203"/>
    </row>
    <row r="77" spans="1:12" s="23" customFormat="1" ht="11.25" x14ac:dyDescent="0.2">
      <c r="A77" s="200" t="s">
        <v>9640</v>
      </c>
      <c r="B77" s="213" t="s">
        <v>9641</v>
      </c>
      <c r="C77" s="45">
        <v>131</v>
      </c>
      <c r="D77" s="64">
        <f t="shared" si="0"/>
        <v>131</v>
      </c>
      <c r="E77" s="11"/>
      <c r="F77" s="43"/>
      <c r="G77" s="11"/>
      <c r="H77" s="70" t="s">
        <v>9642</v>
      </c>
      <c r="I77" s="11" t="s">
        <v>9643</v>
      </c>
      <c r="J77" s="45"/>
      <c r="L77" s="203"/>
    </row>
    <row r="78" spans="1:12" s="23" customFormat="1" ht="11.25" x14ac:dyDescent="0.2">
      <c r="A78" s="200" t="s">
        <v>9644</v>
      </c>
      <c r="B78" s="213" t="s">
        <v>9645</v>
      </c>
      <c r="C78" s="45">
        <v>131</v>
      </c>
      <c r="D78" s="64">
        <f t="shared" si="0"/>
        <v>131</v>
      </c>
      <c r="E78" s="11"/>
      <c r="F78" s="43"/>
      <c r="G78" s="11"/>
      <c r="H78" s="70" t="s">
        <v>9646</v>
      </c>
      <c r="I78" s="11" t="s">
        <v>9647</v>
      </c>
      <c r="J78" s="45"/>
      <c r="L78" s="203"/>
    </row>
    <row r="79" spans="1:12" s="23" customFormat="1" ht="11.25" x14ac:dyDescent="0.2">
      <c r="A79" s="200" t="s">
        <v>9648</v>
      </c>
      <c r="B79" s="213" t="s">
        <v>9649</v>
      </c>
      <c r="C79" s="45">
        <v>131</v>
      </c>
      <c r="D79" s="64">
        <f t="shared" si="0"/>
        <v>131</v>
      </c>
      <c r="E79" s="11"/>
      <c r="F79" s="43"/>
      <c r="G79" s="11"/>
      <c r="H79" s="70" t="s">
        <v>9650</v>
      </c>
      <c r="I79" s="11" t="s">
        <v>9651</v>
      </c>
      <c r="J79" s="45"/>
      <c r="L79" s="203"/>
    </row>
    <row r="80" spans="1:12" s="23" customFormat="1" ht="11.25" x14ac:dyDescent="0.2">
      <c r="A80" s="200" t="s">
        <v>9652</v>
      </c>
      <c r="B80" s="213" t="s">
        <v>9653</v>
      </c>
      <c r="C80" s="45">
        <v>310</v>
      </c>
      <c r="D80" s="64">
        <f t="shared" si="0"/>
        <v>310</v>
      </c>
      <c r="E80" s="11"/>
      <c r="F80" s="43"/>
      <c r="G80" s="11"/>
      <c r="H80" s="70" t="s">
        <v>9654</v>
      </c>
      <c r="I80" s="11" t="s">
        <v>9655</v>
      </c>
      <c r="J80" s="45"/>
      <c r="L80" s="203"/>
    </row>
    <row r="81" spans="1:12" s="23" customFormat="1" ht="11.25" x14ac:dyDescent="0.2">
      <c r="A81" s="200" t="s">
        <v>9656</v>
      </c>
      <c r="B81" s="213" t="s">
        <v>9657</v>
      </c>
      <c r="C81" s="45">
        <v>158</v>
      </c>
      <c r="D81" s="64">
        <f t="shared" ref="D81:D144" si="1">((100-$G$16)/100)*C81</f>
        <v>158</v>
      </c>
      <c r="E81" s="11"/>
      <c r="F81" s="43"/>
      <c r="G81" s="11"/>
      <c r="H81" s="70" t="s">
        <v>9658</v>
      </c>
      <c r="I81" s="11" t="s">
        <v>9659</v>
      </c>
      <c r="J81" s="45"/>
      <c r="L81" s="203"/>
    </row>
    <row r="82" spans="1:12" s="23" customFormat="1" ht="11.25" x14ac:dyDescent="0.2">
      <c r="A82" s="200" t="s">
        <v>9660</v>
      </c>
      <c r="B82" s="213" t="s">
        <v>9661</v>
      </c>
      <c r="C82" s="45">
        <v>158</v>
      </c>
      <c r="D82" s="64">
        <f t="shared" si="1"/>
        <v>158</v>
      </c>
      <c r="E82" s="11"/>
      <c r="F82" s="43"/>
      <c r="G82" s="11"/>
      <c r="H82" s="70" t="s">
        <v>9662</v>
      </c>
      <c r="I82" s="11" t="s">
        <v>9663</v>
      </c>
      <c r="J82" s="45"/>
      <c r="L82" s="203"/>
    </row>
    <row r="83" spans="1:12" s="23" customFormat="1" ht="11.25" x14ac:dyDescent="0.2">
      <c r="A83" s="200" t="s">
        <v>9664</v>
      </c>
      <c r="B83" s="213" t="s">
        <v>9665</v>
      </c>
      <c r="C83" s="45">
        <v>158</v>
      </c>
      <c r="D83" s="64">
        <f t="shared" si="1"/>
        <v>158</v>
      </c>
      <c r="E83" s="11"/>
      <c r="F83" s="43"/>
      <c r="G83" s="11"/>
      <c r="H83" s="70" t="s">
        <v>9666</v>
      </c>
      <c r="I83" s="11" t="s">
        <v>9667</v>
      </c>
      <c r="J83" s="45"/>
      <c r="L83" s="203"/>
    </row>
    <row r="84" spans="1:12" s="23" customFormat="1" ht="11.25" x14ac:dyDescent="0.2">
      <c r="A84" s="200" t="s">
        <v>9668</v>
      </c>
      <c r="B84" s="213" t="s">
        <v>9669</v>
      </c>
      <c r="C84" s="45">
        <v>158</v>
      </c>
      <c r="D84" s="64">
        <f t="shared" si="1"/>
        <v>158</v>
      </c>
      <c r="E84" s="11"/>
      <c r="F84" s="43"/>
      <c r="G84" s="11"/>
      <c r="H84" s="70" t="s">
        <v>9670</v>
      </c>
      <c r="I84" s="11" t="s">
        <v>9671</v>
      </c>
      <c r="J84" s="45"/>
      <c r="L84" s="203"/>
    </row>
    <row r="85" spans="1:12" s="23" customFormat="1" ht="11.25" x14ac:dyDescent="0.2">
      <c r="A85" s="200" t="s">
        <v>9672</v>
      </c>
      <c r="B85" s="213" t="s">
        <v>9673</v>
      </c>
      <c r="C85" s="45">
        <v>158</v>
      </c>
      <c r="D85" s="64">
        <f t="shared" si="1"/>
        <v>158</v>
      </c>
      <c r="E85" s="11"/>
      <c r="F85" s="43"/>
      <c r="G85" s="11"/>
      <c r="H85" s="70" t="s">
        <v>9674</v>
      </c>
      <c r="I85" s="11" t="s">
        <v>9675</v>
      </c>
      <c r="J85" s="45"/>
      <c r="L85" s="203"/>
    </row>
    <row r="86" spans="1:12" s="23" customFormat="1" ht="11.25" x14ac:dyDescent="0.2">
      <c r="A86" s="200" t="s">
        <v>9676</v>
      </c>
      <c r="B86" s="213" t="s">
        <v>9677</v>
      </c>
      <c r="C86" s="45">
        <v>265</v>
      </c>
      <c r="D86" s="64">
        <f t="shared" si="1"/>
        <v>265</v>
      </c>
      <c r="F86" s="43"/>
      <c r="G86" s="11"/>
      <c r="H86" s="70" t="s">
        <v>9678</v>
      </c>
      <c r="I86" s="11" t="s">
        <v>9679</v>
      </c>
      <c r="J86" s="45"/>
      <c r="L86" s="203"/>
    </row>
    <row r="87" spans="1:12" s="23" customFormat="1" ht="11.25" x14ac:dyDescent="0.2">
      <c r="A87" s="200" t="s">
        <v>9680</v>
      </c>
      <c r="B87" s="213" t="s">
        <v>9681</v>
      </c>
      <c r="C87" s="45">
        <v>265</v>
      </c>
      <c r="D87" s="64">
        <f t="shared" si="1"/>
        <v>265</v>
      </c>
      <c r="F87" s="43"/>
      <c r="G87" s="11"/>
      <c r="H87" s="70" t="s">
        <v>9682</v>
      </c>
      <c r="I87" s="11" t="s">
        <v>9683</v>
      </c>
      <c r="J87" s="45"/>
      <c r="L87" s="203"/>
    </row>
    <row r="88" spans="1:12" s="23" customFormat="1" ht="11.25" x14ac:dyDescent="0.2">
      <c r="A88" s="200" t="s">
        <v>9684</v>
      </c>
      <c r="B88" s="213" t="s">
        <v>9685</v>
      </c>
      <c r="C88" s="45">
        <v>265</v>
      </c>
      <c r="D88" s="64">
        <f t="shared" si="1"/>
        <v>265</v>
      </c>
      <c r="F88" s="43"/>
      <c r="G88" s="11"/>
      <c r="H88" s="70" t="s">
        <v>9686</v>
      </c>
      <c r="I88" s="11" t="s">
        <v>9687</v>
      </c>
      <c r="J88" s="45"/>
      <c r="L88" s="203"/>
    </row>
    <row r="89" spans="1:12" s="23" customFormat="1" ht="11.25" x14ac:dyDescent="0.2">
      <c r="A89" s="200" t="s">
        <v>9688</v>
      </c>
      <c r="B89" s="213" t="s">
        <v>9689</v>
      </c>
      <c r="C89" s="45">
        <v>318</v>
      </c>
      <c r="D89" s="64">
        <f t="shared" si="1"/>
        <v>318</v>
      </c>
      <c r="F89" s="43"/>
      <c r="G89" s="11"/>
      <c r="H89" s="70" t="s">
        <v>9690</v>
      </c>
      <c r="I89" s="11" t="s">
        <v>9691</v>
      </c>
      <c r="J89" s="45"/>
      <c r="L89" s="203"/>
    </row>
    <row r="90" spans="1:12" s="23" customFormat="1" ht="11.25" x14ac:dyDescent="0.2">
      <c r="A90" s="200" t="s">
        <v>9692</v>
      </c>
      <c r="B90" s="213" t="s">
        <v>9693</v>
      </c>
      <c r="C90" s="45">
        <v>318</v>
      </c>
      <c r="D90" s="64">
        <f t="shared" si="1"/>
        <v>318</v>
      </c>
      <c r="F90" s="43"/>
      <c r="G90" s="11"/>
      <c r="H90" s="70" t="s">
        <v>9694</v>
      </c>
      <c r="I90" s="11" t="s">
        <v>9695</v>
      </c>
      <c r="J90" s="45"/>
      <c r="L90" s="203"/>
    </row>
    <row r="91" spans="1:12" s="23" customFormat="1" ht="11.25" x14ac:dyDescent="0.2">
      <c r="A91" s="200" t="s">
        <v>9696</v>
      </c>
      <c r="B91" s="213" t="s">
        <v>9697</v>
      </c>
      <c r="C91" s="45">
        <v>1414</v>
      </c>
      <c r="D91" s="64">
        <f t="shared" si="1"/>
        <v>1414</v>
      </c>
      <c r="F91" s="43"/>
      <c r="G91" s="11"/>
      <c r="H91" s="70" t="s">
        <v>9698</v>
      </c>
      <c r="I91" s="11" t="s">
        <v>9699</v>
      </c>
      <c r="J91" s="45"/>
      <c r="L91" s="203"/>
    </row>
    <row r="92" spans="1:12" s="23" customFormat="1" ht="11.25" x14ac:dyDescent="0.2">
      <c r="A92" s="200" t="s">
        <v>9700</v>
      </c>
      <c r="B92" s="213" t="s">
        <v>9701</v>
      </c>
      <c r="C92" s="45">
        <v>1447</v>
      </c>
      <c r="D92" s="64">
        <f t="shared" si="1"/>
        <v>1447</v>
      </c>
      <c r="F92" s="43"/>
      <c r="G92" s="11"/>
      <c r="H92" s="70" t="s">
        <v>9702</v>
      </c>
      <c r="I92" s="11" t="s">
        <v>9703</v>
      </c>
      <c r="J92" s="45"/>
      <c r="L92" s="203"/>
    </row>
    <row r="93" spans="1:12" s="23" customFormat="1" ht="11.25" x14ac:dyDescent="0.2">
      <c r="A93" s="200" t="s">
        <v>9704</v>
      </c>
      <c r="B93" s="213" t="s">
        <v>9705</v>
      </c>
      <c r="C93" s="45">
        <v>1545</v>
      </c>
      <c r="D93" s="64">
        <f t="shared" si="1"/>
        <v>1545</v>
      </c>
      <c r="F93" s="43"/>
      <c r="G93" s="11"/>
      <c r="H93" s="70" t="s">
        <v>9706</v>
      </c>
      <c r="I93" s="11" t="s">
        <v>9707</v>
      </c>
      <c r="J93" s="45"/>
      <c r="L93" s="203"/>
    </row>
    <row r="94" spans="1:12" s="23" customFormat="1" ht="11.25" x14ac:dyDescent="0.2">
      <c r="A94" s="200" t="s">
        <v>9708</v>
      </c>
      <c r="B94" s="213" t="s">
        <v>9709</v>
      </c>
      <c r="C94" s="45">
        <v>2789</v>
      </c>
      <c r="D94" s="64">
        <f t="shared" si="1"/>
        <v>2789</v>
      </c>
      <c r="F94" s="43"/>
      <c r="G94" s="11"/>
      <c r="H94" s="70" t="s">
        <v>9710</v>
      </c>
      <c r="I94" s="11" t="s">
        <v>9711</v>
      </c>
      <c r="J94" s="45"/>
      <c r="L94" s="203"/>
    </row>
    <row r="95" spans="1:12" s="23" customFormat="1" ht="11.25" x14ac:dyDescent="0.2">
      <c r="A95" s="200" t="s">
        <v>9712</v>
      </c>
      <c r="B95" s="213" t="s">
        <v>9713</v>
      </c>
      <c r="C95" s="45">
        <v>2789</v>
      </c>
      <c r="D95" s="64">
        <f t="shared" si="1"/>
        <v>2789</v>
      </c>
      <c r="F95" s="43"/>
      <c r="G95" s="11"/>
      <c r="H95" s="70" t="s">
        <v>9714</v>
      </c>
      <c r="I95" s="11" t="s">
        <v>9715</v>
      </c>
      <c r="J95" s="45"/>
      <c r="L95" s="203"/>
    </row>
    <row r="96" spans="1:12" s="23" customFormat="1" ht="11.25" x14ac:dyDescent="0.2">
      <c r="A96" s="200" t="s">
        <v>9716</v>
      </c>
      <c r="B96" s="213" t="s">
        <v>9717</v>
      </c>
      <c r="C96" s="45">
        <v>3140</v>
      </c>
      <c r="D96" s="64">
        <f t="shared" si="1"/>
        <v>3140</v>
      </c>
      <c r="F96" s="43"/>
      <c r="G96" s="11"/>
      <c r="H96" s="70" t="s">
        <v>9718</v>
      </c>
      <c r="I96" s="11" t="s">
        <v>9719</v>
      </c>
      <c r="J96" s="45"/>
      <c r="L96" s="203"/>
    </row>
    <row r="97" spans="1:12" s="23" customFormat="1" ht="11.25" x14ac:dyDescent="0.2">
      <c r="A97" s="200" t="s">
        <v>9720</v>
      </c>
      <c r="B97" s="213" t="s">
        <v>9721</v>
      </c>
      <c r="C97" s="45">
        <v>3140</v>
      </c>
      <c r="D97" s="64">
        <f t="shared" si="1"/>
        <v>3140</v>
      </c>
      <c r="F97" s="43"/>
      <c r="G97" s="11"/>
      <c r="H97" s="70" t="s">
        <v>9722</v>
      </c>
      <c r="I97" s="11" t="s">
        <v>9723</v>
      </c>
      <c r="J97" s="45"/>
      <c r="L97" s="203"/>
    </row>
    <row r="98" spans="1:12" s="23" customFormat="1" ht="11.25" x14ac:dyDescent="0.2">
      <c r="A98" s="200" t="s">
        <v>9724</v>
      </c>
      <c r="B98" s="213" t="s">
        <v>9725</v>
      </c>
      <c r="C98" s="45">
        <v>937</v>
      </c>
      <c r="D98" s="64">
        <f t="shared" si="1"/>
        <v>937</v>
      </c>
      <c r="F98" s="43"/>
      <c r="G98" s="11"/>
      <c r="H98" s="70" t="s">
        <v>9726</v>
      </c>
      <c r="I98" s="11" t="s">
        <v>9727</v>
      </c>
      <c r="J98" s="45"/>
      <c r="L98" s="203"/>
    </row>
    <row r="99" spans="1:12" s="23" customFormat="1" ht="11.25" x14ac:dyDescent="0.2">
      <c r="A99" s="200" t="s">
        <v>9728</v>
      </c>
      <c r="B99" s="213" t="s">
        <v>9729</v>
      </c>
      <c r="C99" s="45">
        <v>1089</v>
      </c>
      <c r="D99" s="64">
        <f t="shared" si="1"/>
        <v>1089</v>
      </c>
      <c r="F99" s="43"/>
      <c r="G99" s="11"/>
      <c r="H99" s="70" t="s">
        <v>9730</v>
      </c>
      <c r="I99" s="11" t="s">
        <v>9731</v>
      </c>
      <c r="J99" s="45"/>
      <c r="L99" s="203"/>
    </row>
    <row r="100" spans="1:12" s="23" customFormat="1" ht="11.25" x14ac:dyDescent="0.2">
      <c r="A100" s="200" t="s">
        <v>9732</v>
      </c>
      <c r="B100" s="213" t="s">
        <v>9733</v>
      </c>
      <c r="C100" s="45">
        <v>1323</v>
      </c>
      <c r="D100" s="64">
        <f t="shared" si="1"/>
        <v>1323</v>
      </c>
      <c r="F100" s="43"/>
      <c r="G100" s="11"/>
      <c r="H100" s="70" t="s">
        <v>9734</v>
      </c>
      <c r="I100" s="11" t="s">
        <v>9735</v>
      </c>
      <c r="J100" s="45"/>
      <c r="L100" s="203"/>
    </row>
    <row r="101" spans="1:12" s="23" customFormat="1" ht="11.25" x14ac:dyDescent="0.2">
      <c r="A101" s="200" t="s">
        <v>9736</v>
      </c>
      <c r="B101" s="213" t="s">
        <v>9737</v>
      </c>
      <c r="C101" s="45">
        <v>2682</v>
      </c>
      <c r="D101" s="64">
        <f t="shared" si="1"/>
        <v>2682</v>
      </c>
      <c r="F101" s="43"/>
      <c r="G101" s="11"/>
      <c r="H101" s="70" t="s">
        <v>9738</v>
      </c>
      <c r="I101" s="11" t="s">
        <v>9739</v>
      </c>
      <c r="J101" s="45"/>
      <c r="L101" s="203"/>
    </row>
    <row r="102" spans="1:12" s="23" customFormat="1" ht="11.25" x14ac:dyDescent="0.2">
      <c r="A102" s="200" t="s">
        <v>9740</v>
      </c>
      <c r="B102" s="213" t="s">
        <v>9741</v>
      </c>
      <c r="C102" s="45">
        <v>3019</v>
      </c>
      <c r="D102" s="64">
        <f t="shared" si="1"/>
        <v>3019</v>
      </c>
      <c r="F102" s="43"/>
      <c r="G102" s="11"/>
      <c r="H102" s="70" t="s">
        <v>9742</v>
      </c>
      <c r="I102" s="11" t="s">
        <v>9743</v>
      </c>
      <c r="J102" s="45"/>
      <c r="L102" s="203"/>
    </row>
    <row r="103" spans="1:12" s="23" customFormat="1" ht="11.25" x14ac:dyDescent="0.2">
      <c r="A103" s="200" t="s">
        <v>9744</v>
      </c>
      <c r="B103" s="213" t="s">
        <v>9745</v>
      </c>
      <c r="C103" s="45">
        <v>241</v>
      </c>
      <c r="D103" s="64">
        <f t="shared" si="1"/>
        <v>241</v>
      </c>
      <c r="F103" s="43"/>
      <c r="G103" s="11"/>
      <c r="H103" s="70" t="s">
        <v>9746</v>
      </c>
      <c r="I103" s="11" t="s">
        <v>9747</v>
      </c>
      <c r="J103" s="45"/>
      <c r="L103" s="203"/>
    </row>
    <row r="104" spans="1:12" s="23" customFormat="1" ht="11.25" x14ac:dyDescent="0.2">
      <c r="A104" s="200" t="s">
        <v>9748</v>
      </c>
      <c r="B104" s="213" t="s">
        <v>9749</v>
      </c>
      <c r="C104" s="45">
        <v>639</v>
      </c>
      <c r="D104" s="64">
        <f t="shared" si="1"/>
        <v>639</v>
      </c>
      <c r="F104" s="43"/>
      <c r="G104" s="11"/>
      <c r="H104" s="70" t="s">
        <v>9750</v>
      </c>
      <c r="I104" s="11" t="s">
        <v>9751</v>
      </c>
      <c r="J104" s="45"/>
      <c r="L104" s="203"/>
    </row>
    <row r="105" spans="1:12" s="23" customFormat="1" ht="11.25" x14ac:dyDescent="0.2">
      <c r="A105" s="200" t="s">
        <v>9752</v>
      </c>
      <c r="B105" s="213" t="s">
        <v>9753</v>
      </c>
      <c r="C105" s="45">
        <v>1535</v>
      </c>
      <c r="D105" s="64">
        <f t="shared" si="1"/>
        <v>1535</v>
      </c>
      <c r="F105" s="43"/>
      <c r="G105" s="11"/>
      <c r="H105" s="70" t="s">
        <v>9754</v>
      </c>
      <c r="I105" s="11" t="s">
        <v>9755</v>
      </c>
      <c r="J105" s="45"/>
      <c r="L105" s="203"/>
    </row>
    <row r="106" spans="1:12" s="23" customFormat="1" ht="11.25" x14ac:dyDescent="0.2">
      <c r="A106" s="200" t="s">
        <v>9756</v>
      </c>
      <c r="B106" s="213" t="s">
        <v>9757</v>
      </c>
      <c r="C106" s="45">
        <v>1864</v>
      </c>
      <c r="D106" s="64">
        <f t="shared" si="1"/>
        <v>1864</v>
      </c>
      <c r="F106" s="43"/>
      <c r="G106" s="11"/>
      <c r="H106" s="70" t="s">
        <v>9758</v>
      </c>
      <c r="I106" s="11" t="s">
        <v>9759</v>
      </c>
      <c r="J106" s="45"/>
      <c r="L106" s="203"/>
    </row>
    <row r="107" spans="1:12" s="23" customFormat="1" ht="11.25" x14ac:dyDescent="0.2">
      <c r="A107" s="70" t="s">
        <v>9760</v>
      </c>
      <c r="B107" s="213" t="s">
        <v>9761</v>
      </c>
      <c r="C107" s="45">
        <v>265</v>
      </c>
      <c r="D107" s="64">
        <f t="shared" si="1"/>
        <v>265</v>
      </c>
      <c r="F107" s="43"/>
      <c r="G107" s="11"/>
      <c r="H107" s="70" t="s">
        <v>9762</v>
      </c>
      <c r="I107" s="11" t="s">
        <v>9763</v>
      </c>
      <c r="J107" s="45"/>
      <c r="L107" s="203"/>
    </row>
    <row r="108" spans="1:12" s="23" customFormat="1" ht="11.25" x14ac:dyDescent="0.2">
      <c r="A108" s="70" t="s">
        <v>9764</v>
      </c>
      <c r="B108" s="213" t="s">
        <v>9765</v>
      </c>
      <c r="C108" s="45">
        <v>350</v>
      </c>
      <c r="D108" s="64">
        <f t="shared" si="1"/>
        <v>350</v>
      </c>
      <c r="F108" s="43"/>
      <c r="G108" s="11"/>
      <c r="H108" s="70" t="s">
        <v>9766</v>
      </c>
      <c r="I108" s="11" t="s">
        <v>9767</v>
      </c>
      <c r="J108" s="45"/>
      <c r="L108" s="203"/>
    </row>
    <row r="109" spans="1:12" s="23" customFormat="1" ht="11.25" x14ac:dyDescent="0.2">
      <c r="A109" s="70" t="s">
        <v>9768</v>
      </c>
      <c r="B109" s="213" t="s">
        <v>9769</v>
      </c>
      <c r="C109" s="45">
        <v>465</v>
      </c>
      <c r="D109" s="64">
        <f t="shared" si="1"/>
        <v>465</v>
      </c>
      <c r="F109" s="43"/>
      <c r="G109" s="11"/>
      <c r="H109" s="70" t="s">
        <v>9770</v>
      </c>
      <c r="I109" s="11" t="s">
        <v>9771</v>
      </c>
      <c r="J109" s="45"/>
      <c r="L109" s="203"/>
    </row>
    <row r="110" spans="1:12" s="23" customFormat="1" ht="11.25" x14ac:dyDescent="0.2">
      <c r="A110" s="70" t="s">
        <v>9772</v>
      </c>
      <c r="B110" s="213" t="s">
        <v>9773</v>
      </c>
      <c r="C110" s="45">
        <v>1038</v>
      </c>
      <c r="D110" s="64">
        <f t="shared" si="1"/>
        <v>1038</v>
      </c>
      <c r="F110" s="43"/>
      <c r="G110" s="11"/>
      <c r="H110" s="70" t="s">
        <v>9774</v>
      </c>
      <c r="I110" s="11" t="s">
        <v>9775</v>
      </c>
      <c r="J110" s="45"/>
      <c r="L110" s="203"/>
    </row>
    <row r="111" spans="1:12" s="23" customFormat="1" ht="11.25" x14ac:dyDescent="0.2">
      <c r="A111" s="70" t="s">
        <v>9776</v>
      </c>
      <c r="B111" s="213" t="s">
        <v>9777</v>
      </c>
      <c r="C111" s="45">
        <v>1992</v>
      </c>
      <c r="D111" s="64">
        <f t="shared" si="1"/>
        <v>1992</v>
      </c>
      <c r="F111" s="43"/>
      <c r="G111" s="11"/>
      <c r="H111" s="70" t="s">
        <v>9778</v>
      </c>
      <c r="I111" s="11" t="s">
        <v>9779</v>
      </c>
      <c r="J111" s="45"/>
      <c r="L111" s="203"/>
    </row>
    <row r="112" spans="1:12" s="23" customFormat="1" ht="11.25" x14ac:dyDescent="0.2">
      <c r="A112" s="70" t="s">
        <v>9780</v>
      </c>
      <c r="B112" s="213" t="s">
        <v>9781</v>
      </c>
      <c r="C112" s="45">
        <v>2545</v>
      </c>
      <c r="D112" s="64">
        <f t="shared" si="1"/>
        <v>2545</v>
      </c>
      <c r="F112" s="43"/>
      <c r="G112" s="11"/>
      <c r="H112" s="70" t="s">
        <v>9782</v>
      </c>
      <c r="I112" s="11" t="s">
        <v>9783</v>
      </c>
      <c r="J112" s="45"/>
      <c r="L112" s="203"/>
    </row>
    <row r="113" spans="1:12" s="23" customFormat="1" ht="11.25" x14ac:dyDescent="0.2">
      <c r="A113" s="200" t="s">
        <v>9784</v>
      </c>
      <c r="B113" s="213" t="s">
        <v>9785</v>
      </c>
      <c r="C113" s="45">
        <v>38</v>
      </c>
      <c r="D113" s="64">
        <f t="shared" si="1"/>
        <v>38</v>
      </c>
      <c r="F113" s="43"/>
      <c r="G113" s="11"/>
      <c r="H113" s="70" t="s">
        <v>9786</v>
      </c>
      <c r="I113" s="11" t="s">
        <v>9787</v>
      </c>
      <c r="J113" s="45"/>
      <c r="L113" s="203"/>
    </row>
    <row r="114" spans="1:12" s="23" customFormat="1" ht="11.25" x14ac:dyDescent="0.2">
      <c r="A114" s="200" t="s">
        <v>9788</v>
      </c>
      <c r="B114" s="213" t="s">
        <v>9789</v>
      </c>
      <c r="C114" s="45">
        <v>46</v>
      </c>
      <c r="D114" s="64">
        <f t="shared" si="1"/>
        <v>46</v>
      </c>
      <c r="F114" s="43"/>
      <c r="G114" s="11"/>
      <c r="H114" s="70" t="s">
        <v>9790</v>
      </c>
      <c r="I114" s="11" t="s">
        <v>9791</v>
      </c>
      <c r="J114" s="45"/>
      <c r="L114" s="203"/>
    </row>
    <row r="115" spans="1:12" s="23" customFormat="1" ht="11.25" x14ac:dyDescent="0.2">
      <c r="A115" s="200" t="s">
        <v>9792</v>
      </c>
      <c r="B115" s="213" t="s">
        <v>9793</v>
      </c>
      <c r="C115" s="45">
        <v>60</v>
      </c>
      <c r="D115" s="64">
        <f t="shared" si="1"/>
        <v>60</v>
      </c>
      <c r="F115" s="43"/>
      <c r="G115" s="11"/>
      <c r="H115" s="70" t="s">
        <v>9794</v>
      </c>
      <c r="I115" s="11" t="s">
        <v>9795</v>
      </c>
      <c r="J115" s="45"/>
      <c r="L115" s="203"/>
    </row>
    <row r="116" spans="1:12" s="23" customFormat="1" ht="11.25" x14ac:dyDescent="0.2">
      <c r="A116" s="200" t="s">
        <v>9796</v>
      </c>
      <c r="B116" s="213" t="s">
        <v>9797</v>
      </c>
      <c r="C116" s="45">
        <v>75</v>
      </c>
      <c r="D116" s="64">
        <f t="shared" si="1"/>
        <v>75</v>
      </c>
      <c r="F116" s="43"/>
      <c r="G116" s="11"/>
      <c r="H116" s="70" t="s">
        <v>9798</v>
      </c>
      <c r="I116" s="11" t="s">
        <v>9799</v>
      </c>
      <c r="J116" s="45"/>
      <c r="L116" s="203"/>
    </row>
    <row r="117" spans="1:12" s="23" customFormat="1" ht="11.25" x14ac:dyDescent="0.2">
      <c r="A117" s="200" t="s">
        <v>9800</v>
      </c>
      <c r="B117" s="213" t="s">
        <v>9801</v>
      </c>
      <c r="C117" s="45">
        <v>83</v>
      </c>
      <c r="D117" s="64">
        <f t="shared" si="1"/>
        <v>83</v>
      </c>
      <c r="F117" s="43"/>
      <c r="G117" s="11"/>
      <c r="H117" s="70" t="s">
        <v>9802</v>
      </c>
      <c r="I117" s="11" t="s">
        <v>9803</v>
      </c>
      <c r="J117" s="45"/>
      <c r="L117" s="203"/>
    </row>
    <row r="118" spans="1:12" s="23" customFormat="1" ht="11.25" x14ac:dyDescent="0.2">
      <c r="A118" s="200" t="s">
        <v>9804</v>
      </c>
      <c r="B118" s="213" t="s">
        <v>9805</v>
      </c>
      <c r="C118" s="45">
        <v>107</v>
      </c>
      <c r="D118" s="64">
        <f t="shared" si="1"/>
        <v>107</v>
      </c>
      <c r="F118" s="43"/>
      <c r="G118" s="11"/>
      <c r="H118" s="70" t="s">
        <v>9806</v>
      </c>
      <c r="I118" s="11" t="s">
        <v>9807</v>
      </c>
      <c r="J118" s="45"/>
      <c r="L118" s="203"/>
    </row>
    <row r="119" spans="1:12" s="23" customFormat="1" ht="11.25" x14ac:dyDescent="0.2">
      <c r="A119" s="200" t="s">
        <v>9808</v>
      </c>
      <c r="B119" s="213" t="s">
        <v>9809</v>
      </c>
      <c r="C119" s="45">
        <v>115</v>
      </c>
      <c r="D119" s="64">
        <f t="shared" si="1"/>
        <v>115</v>
      </c>
      <c r="F119" s="43"/>
      <c r="G119" s="11"/>
      <c r="H119" s="70" t="s">
        <v>9810</v>
      </c>
      <c r="I119" s="11" t="s">
        <v>9811</v>
      </c>
      <c r="J119" s="45"/>
      <c r="L119" s="203"/>
    </row>
    <row r="120" spans="1:12" s="23" customFormat="1" ht="11.25" x14ac:dyDescent="0.2">
      <c r="A120" s="200" t="s">
        <v>9812</v>
      </c>
      <c r="B120" s="213" t="s">
        <v>9813</v>
      </c>
      <c r="C120" s="45">
        <v>207</v>
      </c>
      <c r="D120" s="64">
        <f t="shared" si="1"/>
        <v>207</v>
      </c>
      <c r="F120" s="43"/>
      <c r="G120" s="11"/>
      <c r="H120" s="70" t="s">
        <v>9814</v>
      </c>
      <c r="I120" s="11" t="s">
        <v>9815</v>
      </c>
      <c r="J120" s="45"/>
      <c r="L120" s="203"/>
    </row>
    <row r="121" spans="1:12" s="23" customFormat="1" ht="11.25" x14ac:dyDescent="0.2">
      <c r="A121" s="200" t="s">
        <v>9816</v>
      </c>
      <c r="B121" s="213" t="s">
        <v>9817</v>
      </c>
      <c r="C121" s="45">
        <v>441</v>
      </c>
      <c r="D121" s="64">
        <f t="shared" si="1"/>
        <v>441</v>
      </c>
      <c r="F121" s="43"/>
      <c r="G121" s="11"/>
      <c r="H121" s="70" t="s">
        <v>9818</v>
      </c>
      <c r="I121" s="11" t="s">
        <v>9819</v>
      </c>
      <c r="J121" s="45"/>
      <c r="L121" s="203"/>
    </row>
    <row r="122" spans="1:12" s="23" customFormat="1" ht="11.25" x14ac:dyDescent="0.2">
      <c r="A122" s="200" t="s">
        <v>9820</v>
      </c>
      <c r="B122" s="213" t="s">
        <v>9821</v>
      </c>
      <c r="C122" s="45">
        <v>1873</v>
      </c>
      <c r="D122" s="64">
        <f t="shared" si="1"/>
        <v>1873</v>
      </c>
      <c r="F122" s="43"/>
      <c r="G122" s="11"/>
      <c r="H122" s="70" t="s">
        <v>9822</v>
      </c>
      <c r="I122" s="11" t="s">
        <v>9823</v>
      </c>
      <c r="J122" s="45"/>
      <c r="L122" s="203"/>
    </row>
    <row r="123" spans="1:12" s="23" customFormat="1" ht="11.25" x14ac:dyDescent="0.2">
      <c r="A123" s="200" t="s">
        <v>9824</v>
      </c>
      <c r="B123" s="213" t="s">
        <v>9825</v>
      </c>
      <c r="C123" s="45">
        <v>2695</v>
      </c>
      <c r="D123" s="64">
        <f t="shared" si="1"/>
        <v>2695</v>
      </c>
      <c r="F123" s="43"/>
      <c r="G123" s="11"/>
      <c r="H123" s="70" t="s">
        <v>9826</v>
      </c>
      <c r="I123" s="11" t="s">
        <v>9827</v>
      </c>
      <c r="J123" s="45"/>
      <c r="L123" s="203"/>
    </row>
    <row r="124" spans="1:12" s="23" customFormat="1" ht="11.25" x14ac:dyDescent="0.2">
      <c r="A124" s="200" t="s">
        <v>9828</v>
      </c>
      <c r="B124" s="213" t="s">
        <v>9829</v>
      </c>
      <c r="C124" s="45">
        <v>3427</v>
      </c>
      <c r="D124" s="64">
        <f t="shared" si="1"/>
        <v>3427</v>
      </c>
      <c r="F124" s="43"/>
      <c r="G124" s="11"/>
      <c r="H124" s="70" t="s">
        <v>9830</v>
      </c>
      <c r="I124" s="11" t="s">
        <v>9831</v>
      </c>
      <c r="J124" s="45"/>
      <c r="L124" s="203"/>
    </row>
    <row r="125" spans="1:12" s="23" customFormat="1" ht="11.25" x14ac:dyDescent="0.2">
      <c r="A125" s="200" t="s">
        <v>9832</v>
      </c>
      <c r="B125" s="213" t="s">
        <v>9833</v>
      </c>
      <c r="C125" s="45">
        <v>769</v>
      </c>
      <c r="D125" s="64">
        <f t="shared" si="1"/>
        <v>769</v>
      </c>
      <c r="F125" s="43"/>
      <c r="G125" s="11"/>
      <c r="H125" s="70" t="s">
        <v>9834</v>
      </c>
      <c r="I125" s="11" t="s">
        <v>9835</v>
      </c>
      <c r="J125" s="45"/>
      <c r="L125" s="203"/>
    </row>
    <row r="126" spans="1:12" s="23" customFormat="1" ht="11.25" x14ac:dyDescent="0.2">
      <c r="A126" s="200" t="s">
        <v>9836</v>
      </c>
      <c r="B126" s="213" t="s">
        <v>9837</v>
      </c>
      <c r="C126" s="45">
        <v>49</v>
      </c>
      <c r="D126" s="64">
        <f t="shared" si="1"/>
        <v>49</v>
      </c>
      <c r="F126" s="43"/>
      <c r="G126" s="11"/>
      <c r="H126" s="70" t="s">
        <v>9838</v>
      </c>
      <c r="I126" s="11" t="s">
        <v>9839</v>
      </c>
      <c r="J126" s="45"/>
      <c r="L126" s="203"/>
    </row>
    <row r="127" spans="1:12" s="23" customFormat="1" ht="11.25" x14ac:dyDescent="0.2">
      <c r="A127" s="200" t="s">
        <v>9840</v>
      </c>
      <c r="B127" s="213" t="s">
        <v>9841</v>
      </c>
      <c r="C127" s="45">
        <v>57</v>
      </c>
      <c r="D127" s="64">
        <f t="shared" si="1"/>
        <v>57</v>
      </c>
      <c r="F127" s="43"/>
      <c r="G127" s="11"/>
      <c r="H127" s="70" t="s">
        <v>9842</v>
      </c>
      <c r="I127" s="11" t="s">
        <v>9843</v>
      </c>
      <c r="J127" s="45"/>
      <c r="L127" s="203"/>
    </row>
    <row r="128" spans="1:12" s="23" customFormat="1" ht="11.25" x14ac:dyDescent="0.2">
      <c r="A128" s="200" t="s">
        <v>9844</v>
      </c>
      <c r="B128" s="213" t="s">
        <v>9845</v>
      </c>
      <c r="C128" s="45">
        <v>71</v>
      </c>
      <c r="D128" s="64">
        <f t="shared" si="1"/>
        <v>71</v>
      </c>
      <c r="F128" s="43"/>
      <c r="G128" s="11"/>
      <c r="H128" s="70" t="s">
        <v>9846</v>
      </c>
      <c r="I128" s="11" t="s">
        <v>9847</v>
      </c>
      <c r="J128" s="45"/>
      <c r="L128" s="203"/>
    </row>
    <row r="129" spans="1:12" s="23" customFormat="1" ht="11.25" x14ac:dyDescent="0.2">
      <c r="A129" s="200" t="s">
        <v>9848</v>
      </c>
      <c r="B129" s="213" t="s">
        <v>9849</v>
      </c>
      <c r="C129" s="45">
        <v>99</v>
      </c>
      <c r="D129" s="64">
        <f t="shared" si="1"/>
        <v>99</v>
      </c>
      <c r="F129" s="43"/>
      <c r="G129" s="11"/>
      <c r="H129" s="70" t="s">
        <v>9850</v>
      </c>
      <c r="I129" s="11" t="s">
        <v>9851</v>
      </c>
      <c r="J129" s="45"/>
      <c r="L129" s="203"/>
    </row>
    <row r="130" spans="1:12" s="23" customFormat="1" ht="11.25" x14ac:dyDescent="0.2">
      <c r="A130" s="200" t="s">
        <v>9852</v>
      </c>
      <c r="B130" s="213" t="s">
        <v>9853</v>
      </c>
      <c r="C130" s="45">
        <v>107</v>
      </c>
      <c r="D130" s="64">
        <f t="shared" si="1"/>
        <v>107</v>
      </c>
      <c r="F130" s="43"/>
      <c r="G130" s="11"/>
      <c r="H130" s="70" t="s">
        <v>9854</v>
      </c>
      <c r="I130" s="11" t="s">
        <v>9855</v>
      </c>
      <c r="J130" s="45"/>
      <c r="L130" s="203"/>
    </row>
    <row r="131" spans="1:12" s="23" customFormat="1" ht="11.25" x14ac:dyDescent="0.2">
      <c r="A131" s="200" t="s">
        <v>9856</v>
      </c>
      <c r="B131" s="213" t="s">
        <v>9857</v>
      </c>
      <c r="C131" s="45">
        <v>118</v>
      </c>
      <c r="D131" s="64">
        <f t="shared" si="1"/>
        <v>118</v>
      </c>
      <c r="F131" s="43"/>
      <c r="G131" s="11"/>
      <c r="H131" s="70" t="s">
        <v>9858</v>
      </c>
      <c r="I131" s="11" t="s">
        <v>9859</v>
      </c>
      <c r="J131" s="45"/>
      <c r="L131" s="203"/>
    </row>
    <row r="132" spans="1:12" s="23" customFormat="1" ht="11.25" x14ac:dyDescent="0.2">
      <c r="A132" s="200" t="s">
        <v>9860</v>
      </c>
      <c r="B132" s="213" t="s">
        <v>9861</v>
      </c>
      <c r="C132" s="45">
        <v>193</v>
      </c>
      <c r="D132" s="64">
        <f t="shared" si="1"/>
        <v>193</v>
      </c>
      <c r="F132" s="43"/>
      <c r="G132" s="11"/>
      <c r="H132" s="70" t="s">
        <v>9862</v>
      </c>
      <c r="I132" s="11" t="s">
        <v>9863</v>
      </c>
      <c r="J132" s="45"/>
      <c r="L132" s="203"/>
    </row>
    <row r="133" spans="1:12" s="23" customFormat="1" ht="11.25" x14ac:dyDescent="0.2">
      <c r="A133" s="200" t="s">
        <v>9864</v>
      </c>
      <c r="B133" s="213" t="s">
        <v>9865</v>
      </c>
      <c r="C133" s="45">
        <v>320</v>
      </c>
      <c r="D133" s="64">
        <f t="shared" si="1"/>
        <v>320</v>
      </c>
      <c r="F133" s="43"/>
      <c r="G133" s="11"/>
      <c r="H133" s="70" t="s">
        <v>9866</v>
      </c>
      <c r="I133" s="11" t="s">
        <v>9867</v>
      </c>
      <c r="J133" s="45"/>
      <c r="L133" s="203"/>
    </row>
    <row r="134" spans="1:12" s="23" customFormat="1" ht="11.25" x14ac:dyDescent="0.2">
      <c r="A134" s="200" t="s">
        <v>9868</v>
      </c>
      <c r="B134" s="213" t="s">
        <v>9869</v>
      </c>
      <c r="C134" s="45">
        <v>598</v>
      </c>
      <c r="D134" s="64">
        <f t="shared" si="1"/>
        <v>598</v>
      </c>
      <c r="F134" s="43"/>
      <c r="G134" s="11"/>
      <c r="H134" s="70" t="s">
        <v>9870</v>
      </c>
      <c r="I134" s="11" t="s">
        <v>9871</v>
      </c>
      <c r="J134" s="45"/>
      <c r="L134" s="203"/>
    </row>
    <row r="135" spans="1:12" s="23" customFormat="1" ht="11.25" x14ac:dyDescent="0.2">
      <c r="A135" s="200" t="s">
        <v>9872</v>
      </c>
      <c r="B135" s="213" t="s">
        <v>9873</v>
      </c>
      <c r="C135" s="45">
        <v>2613</v>
      </c>
      <c r="D135" s="64">
        <f t="shared" si="1"/>
        <v>2613</v>
      </c>
      <c r="F135" s="43"/>
      <c r="G135" s="11"/>
      <c r="H135" s="70" t="s">
        <v>9874</v>
      </c>
      <c r="I135" s="11" t="s">
        <v>9875</v>
      </c>
      <c r="J135" s="45"/>
      <c r="L135" s="203"/>
    </row>
    <row r="136" spans="1:12" s="23" customFormat="1" ht="11.25" x14ac:dyDescent="0.2">
      <c r="A136" s="200" t="s">
        <v>9876</v>
      </c>
      <c r="B136" s="213" t="s">
        <v>9877</v>
      </c>
      <c r="C136" s="45">
        <v>3690</v>
      </c>
      <c r="D136" s="64">
        <f t="shared" si="1"/>
        <v>3690</v>
      </c>
      <c r="F136" s="43"/>
      <c r="G136" s="11"/>
      <c r="H136" s="70" t="s">
        <v>9878</v>
      </c>
      <c r="I136" s="11" t="s">
        <v>9879</v>
      </c>
      <c r="J136" s="45"/>
      <c r="L136" s="203"/>
    </row>
    <row r="137" spans="1:12" s="23" customFormat="1" ht="11.25" x14ac:dyDescent="0.2">
      <c r="A137" s="200" t="s">
        <v>9880</v>
      </c>
      <c r="B137" s="213" t="s">
        <v>9881</v>
      </c>
      <c r="C137" s="45">
        <v>5296</v>
      </c>
      <c r="D137" s="64">
        <f t="shared" si="1"/>
        <v>5296</v>
      </c>
      <c r="F137" s="43"/>
      <c r="G137" s="11"/>
      <c r="H137" s="70" t="s">
        <v>9882</v>
      </c>
      <c r="I137" s="11" t="s">
        <v>9883</v>
      </c>
      <c r="J137" s="45"/>
      <c r="L137" s="203"/>
    </row>
    <row r="138" spans="1:12" s="23" customFormat="1" ht="11.25" x14ac:dyDescent="0.2">
      <c r="A138" s="200" t="s">
        <v>9884</v>
      </c>
      <c r="B138" s="213" t="s">
        <v>9885</v>
      </c>
      <c r="C138" s="45">
        <v>81</v>
      </c>
      <c r="D138" s="64">
        <f t="shared" si="1"/>
        <v>81</v>
      </c>
      <c r="F138" s="43"/>
      <c r="G138" s="11"/>
      <c r="H138" s="70" t="s">
        <v>9886</v>
      </c>
      <c r="I138" s="11" t="s">
        <v>9887</v>
      </c>
      <c r="J138" s="45"/>
      <c r="L138" s="203"/>
    </row>
    <row r="139" spans="1:12" s="23" customFormat="1" ht="11.25" x14ac:dyDescent="0.2">
      <c r="A139" s="200" t="s">
        <v>9888</v>
      </c>
      <c r="B139" s="213" t="s">
        <v>9889</v>
      </c>
      <c r="C139" s="45">
        <v>88</v>
      </c>
      <c r="D139" s="64">
        <f t="shared" si="1"/>
        <v>88</v>
      </c>
      <c r="F139" s="43"/>
      <c r="G139" s="11"/>
      <c r="H139" s="70" t="s">
        <v>9890</v>
      </c>
      <c r="I139" s="11" t="s">
        <v>9891</v>
      </c>
      <c r="J139" s="45"/>
      <c r="L139" s="203"/>
    </row>
    <row r="140" spans="1:12" s="23" customFormat="1" ht="11.25" x14ac:dyDescent="0.2">
      <c r="A140" s="200" t="s">
        <v>9892</v>
      </c>
      <c r="B140" s="213" t="s">
        <v>9893</v>
      </c>
      <c r="C140" s="45">
        <v>88</v>
      </c>
      <c r="D140" s="64">
        <f t="shared" si="1"/>
        <v>88</v>
      </c>
      <c r="F140" s="43"/>
      <c r="G140" s="11"/>
      <c r="H140" s="70" t="s">
        <v>9894</v>
      </c>
      <c r="I140" s="11" t="s">
        <v>9895</v>
      </c>
      <c r="J140" s="45"/>
      <c r="L140" s="203"/>
    </row>
    <row r="141" spans="1:12" s="23" customFormat="1" ht="11.25" x14ac:dyDescent="0.2">
      <c r="A141" s="200" t="s">
        <v>9896</v>
      </c>
      <c r="B141" s="213" t="s">
        <v>9897</v>
      </c>
      <c r="C141" s="45">
        <v>123</v>
      </c>
      <c r="D141" s="64">
        <f t="shared" si="1"/>
        <v>123</v>
      </c>
      <c r="F141" s="43"/>
      <c r="G141" s="11"/>
      <c r="H141" s="70" t="s">
        <v>9898</v>
      </c>
      <c r="I141" s="11" t="s">
        <v>9899</v>
      </c>
      <c r="J141" s="45"/>
      <c r="L141" s="203"/>
    </row>
    <row r="142" spans="1:12" s="23" customFormat="1" ht="11.25" x14ac:dyDescent="0.2">
      <c r="A142" s="200" t="s">
        <v>9900</v>
      </c>
      <c r="B142" s="213" t="s">
        <v>9901</v>
      </c>
      <c r="C142" s="45">
        <v>123</v>
      </c>
      <c r="D142" s="64">
        <f t="shared" si="1"/>
        <v>123</v>
      </c>
      <c r="F142" s="43"/>
      <c r="G142" s="11"/>
      <c r="H142" s="70" t="s">
        <v>9902</v>
      </c>
      <c r="I142" s="11" t="s">
        <v>9903</v>
      </c>
      <c r="J142" s="45"/>
      <c r="L142" s="203"/>
    </row>
    <row r="143" spans="1:12" s="23" customFormat="1" ht="11.25" x14ac:dyDescent="0.2">
      <c r="A143" s="200" t="s">
        <v>9904</v>
      </c>
      <c r="B143" s="213" t="s">
        <v>9905</v>
      </c>
      <c r="C143" s="45">
        <v>130</v>
      </c>
      <c r="D143" s="64">
        <f t="shared" si="1"/>
        <v>130</v>
      </c>
      <c r="F143" s="43"/>
      <c r="G143" s="11"/>
      <c r="H143" s="70" t="s">
        <v>9906</v>
      </c>
      <c r="I143" s="11" t="s">
        <v>9907</v>
      </c>
      <c r="J143" s="45"/>
      <c r="L143" s="203"/>
    </row>
    <row r="144" spans="1:12" s="23" customFormat="1" ht="11.25" x14ac:dyDescent="0.2">
      <c r="A144" s="200" t="s">
        <v>9908</v>
      </c>
      <c r="B144" s="213" t="s">
        <v>9909</v>
      </c>
      <c r="C144" s="45">
        <v>130</v>
      </c>
      <c r="D144" s="64">
        <f t="shared" si="1"/>
        <v>130</v>
      </c>
      <c r="F144" s="43"/>
      <c r="G144" s="11"/>
      <c r="H144" s="70" t="s">
        <v>9910</v>
      </c>
      <c r="I144" s="11" t="s">
        <v>9911</v>
      </c>
      <c r="J144" s="45"/>
      <c r="L144" s="203"/>
    </row>
    <row r="145" spans="1:12" s="23" customFormat="1" ht="11.25" x14ac:dyDescent="0.2">
      <c r="A145" s="200" t="s">
        <v>9912</v>
      </c>
      <c r="B145" s="213" t="s">
        <v>9913</v>
      </c>
      <c r="C145" s="45">
        <v>130</v>
      </c>
      <c r="D145" s="64">
        <f t="shared" ref="D145:D208" si="2">((100-$G$16)/100)*C145</f>
        <v>130</v>
      </c>
      <c r="F145" s="43"/>
      <c r="G145" s="11"/>
      <c r="H145" s="70" t="s">
        <v>9914</v>
      </c>
      <c r="I145" s="11" t="s">
        <v>9915</v>
      </c>
      <c r="J145" s="45"/>
      <c r="L145" s="203"/>
    </row>
    <row r="146" spans="1:12" s="23" customFormat="1" ht="11.25" x14ac:dyDescent="0.2">
      <c r="A146" s="200" t="s">
        <v>9916</v>
      </c>
      <c r="B146" s="213" t="s">
        <v>9917</v>
      </c>
      <c r="C146" s="45">
        <v>130</v>
      </c>
      <c r="D146" s="64">
        <f t="shared" si="2"/>
        <v>130</v>
      </c>
      <c r="F146" s="43"/>
      <c r="G146" s="11"/>
      <c r="H146" s="70" t="s">
        <v>9918</v>
      </c>
      <c r="I146" s="11" t="s">
        <v>9919</v>
      </c>
      <c r="J146" s="45"/>
      <c r="L146" s="203"/>
    </row>
    <row r="147" spans="1:12" s="23" customFormat="1" ht="11.25" x14ac:dyDescent="0.2">
      <c r="A147" s="200" t="s">
        <v>9920</v>
      </c>
      <c r="B147" s="213" t="s">
        <v>9921</v>
      </c>
      <c r="C147" s="45">
        <v>156</v>
      </c>
      <c r="D147" s="64">
        <f t="shared" si="2"/>
        <v>156</v>
      </c>
      <c r="F147" s="43"/>
      <c r="G147" s="11"/>
      <c r="H147" s="70" t="s">
        <v>9922</v>
      </c>
      <c r="I147" s="11" t="s">
        <v>9923</v>
      </c>
      <c r="J147" s="45"/>
      <c r="L147" s="203"/>
    </row>
    <row r="148" spans="1:12" s="23" customFormat="1" ht="11.25" x14ac:dyDescent="0.2">
      <c r="A148" s="200" t="s">
        <v>9924</v>
      </c>
      <c r="B148" s="213" t="s">
        <v>9925</v>
      </c>
      <c r="C148" s="45">
        <v>156</v>
      </c>
      <c r="D148" s="64">
        <f t="shared" si="2"/>
        <v>156</v>
      </c>
      <c r="F148" s="43"/>
      <c r="G148" s="11"/>
      <c r="H148" s="70" t="s">
        <v>9926</v>
      </c>
      <c r="I148" s="11" t="s">
        <v>9927</v>
      </c>
      <c r="J148" s="45"/>
      <c r="L148" s="203"/>
    </row>
    <row r="149" spans="1:12" s="23" customFormat="1" ht="11.25" x14ac:dyDescent="0.2">
      <c r="A149" s="200" t="s">
        <v>9928</v>
      </c>
      <c r="B149" s="213" t="s">
        <v>9929</v>
      </c>
      <c r="C149" s="45">
        <v>156</v>
      </c>
      <c r="D149" s="64">
        <f t="shared" si="2"/>
        <v>156</v>
      </c>
      <c r="F149" s="43"/>
      <c r="G149" s="11"/>
      <c r="H149" s="70" t="s">
        <v>9930</v>
      </c>
      <c r="I149" s="11" t="s">
        <v>9931</v>
      </c>
      <c r="J149" s="45"/>
      <c r="L149" s="203"/>
    </row>
    <row r="150" spans="1:12" s="23" customFormat="1" ht="11.25" x14ac:dyDescent="0.2">
      <c r="A150" s="200" t="s">
        <v>9932</v>
      </c>
      <c r="B150" s="213" t="s">
        <v>9933</v>
      </c>
      <c r="C150" s="45">
        <v>156</v>
      </c>
      <c r="D150" s="64">
        <f t="shared" si="2"/>
        <v>156</v>
      </c>
      <c r="F150" s="43"/>
      <c r="G150" s="11"/>
      <c r="H150" s="70" t="s">
        <v>9934</v>
      </c>
      <c r="I150" s="11" t="s">
        <v>9935</v>
      </c>
      <c r="J150" s="45"/>
      <c r="L150" s="203"/>
    </row>
    <row r="151" spans="1:12" s="23" customFormat="1" ht="11.25" x14ac:dyDescent="0.2">
      <c r="A151" s="200" t="s">
        <v>9936</v>
      </c>
      <c r="B151" s="213" t="s">
        <v>9937</v>
      </c>
      <c r="C151" s="45">
        <v>156</v>
      </c>
      <c r="D151" s="64">
        <f t="shared" si="2"/>
        <v>156</v>
      </c>
      <c r="F151" s="43"/>
      <c r="G151" s="11"/>
      <c r="H151" s="70" t="s">
        <v>9938</v>
      </c>
      <c r="I151" s="11" t="s">
        <v>9939</v>
      </c>
      <c r="J151" s="45"/>
      <c r="L151" s="203"/>
    </row>
    <row r="152" spans="1:12" s="23" customFormat="1" ht="11.25" x14ac:dyDescent="0.2">
      <c r="A152" s="200" t="s">
        <v>9940</v>
      </c>
      <c r="B152" s="213" t="s">
        <v>9941</v>
      </c>
      <c r="C152" s="143">
        <v>186</v>
      </c>
      <c r="D152" s="64">
        <f t="shared" si="2"/>
        <v>186</v>
      </c>
      <c r="F152" s="43"/>
      <c r="G152" s="11"/>
      <c r="H152" s="70" t="s">
        <v>9942</v>
      </c>
      <c r="I152" s="11" t="s">
        <v>9943</v>
      </c>
      <c r="J152" s="45"/>
      <c r="L152" s="203"/>
    </row>
    <row r="153" spans="1:12" s="23" customFormat="1" ht="11.25" x14ac:dyDescent="0.2">
      <c r="A153" s="200" t="s">
        <v>9944</v>
      </c>
      <c r="B153" s="213" t="s">
        <v>9945</v>
      </c>
      <c r="C153" s="143">
        <v>186</v>
      </c>
      <c r="D153" s="64">
        <f t="shared" si="2"/>
        <v>186</v>
      </c>
      <c r="F153" s="43"/>
      <c r="G153" s="11"/>
      <c r="H153" s="70" t="s">
        <v>9946</v>
      </c>
      <c r="I153" s="11" t="s">
        <v>9947</v>
      </c>
      <c r="J153" s="45"/>
      <c r="L153" s="203"/>
    </row>
    <row r="154" spans="1:12" s="23" customFormat="1" ht="11.25" x14ac:dyDescent="0.2">
      <c r="A154" s="200" t="s">
        <v>9948</v>
      </c>
      <c r="B154" s="213" t="s">
        <v>9949</v>
      </c>
      <c r="C154" s="143">
        <v>538</v>
      </c>
      <c r="D154" s="64">
        <f t="shared" si="2"/>
        <v>538</v>
      </c>
      <c r="F154" s="43"/>
      <c r="G154" s="11"/>
      <c r="H154" s="70" t="s">
        <v>9950</v>
      </c>
      <c r="I154" s="11" t="s">
        <v>9951</v>
      </c>
      <c r="J154" s="45"/>
      <c r="L154" s="203"/>
    </row>
    <row r="155" spans="1:12" s="23" customFormat="1" ht="11.25" x14ac:dyDescent="0.2">
      <c r="A155" s="200" t="s">
        <v>9952</v>
      </c>
      <c r="B155" s="213" t="s">
        <v>9953</v>
      </c>
      <c r="C155" s="143">
        <v>186</v>
      </c>
      <c r="D155" s="64">
        <f t="shared" si="2"/>
        <v>186</v>
      </c>
      <c r="F155" s="43"/>
      <c r="G155" s="11"/>
      <c r="H155" s="70" t="s">
        <v>9954</v>
      </c>
      <c r="I155" s="11" t="s">
        <v>9955</v>
      </c>
      <c r="J155" s="45"/>
      <c r="L155" s="203"/>
    </row>
    <row r="156" spans="1:12" s="23" customFormat="1" ht="11.25" x14ac:dyDescent="0.2">
      <c r="A156" s="200" t="s">
        <v>9956</v>
      </c>
      <c r="B156" s="213" t="s">
        <v>9957</v>
      </c>
      <c r="C156" s="143">
        <v>186</v>
      </c>
      <c r="D156" s="64">
        <f t="shared" si="2"/>
        <v>186</v>
      </c>
      <c r="F156" s="43"/>
      <c r="G156" s="11"/>
      <c r="H156" s="70" t="s">
        <v>9958</v>
      </c>
      <c r="I156" s="11" t="s">
        <v>9959</v>
      </c>
      <c r="J156" s="45"/>
      <c r="L156" s="203"/>
    </row>
    <row r="157" spans="1:12" s="23" customFormat="1" ht="11.25" x14ac:dyDescent="0.2">
      <c r="A157" s="200" t="s">
        <v>9960</v>
      </c>
      <c r="B157" s="213" t="s">
        <v>9961</v>
      </c>
      <c r="C157" s="143">
        <v>249</v>
      </c>
      <c r="D157" s="64">
        <f t="shared" si="2"/>
        <v>249</v>
      </c>
      <c r="F157" s="43"/>
      <c r="G157" s="11"/>
      <c r="H157" s="70" t="s">
        <v>9962</v>
      </c>
      <c r="I157" s="11" t="s">
        <v>9963</v>
      </c>
      <c r="J157" s="45"/>
      <c r="L157" s="203"/>
    </row>
    <row r="158" spans="1:12" s="23" customFormat="1" ht="11.25" x14ac:dyDescent="0.2">
      <c r="A158" s="200" t="s">
        <v>9964</v>
      </c>
      <c r="B158" s="213" t="s">
        <v>9965</v>
      </c>
      <c r="C158" s="143">
        <v>282</v>
      </c>
      <c r="D158" s="64">
        <f t="shared" si="2"/>
        <v>282</v>
      </c>
      <c r="F158" s="43"/>
      <c r="G158" s="11"/>
      <c r="H158" s="70" t="s">
        <v>9966</v>
      </c>
      <c r="I158" s="11" t="s">
        <v>9967</v>
      </c>
      <c r="J158" s="45"/>
      <c r="L158" s="203"/>
    </row>
    <row r="159" spans="1:12" s="23" customFormat="1" ht="11.25" x14ac:dyDescent="0.2">
      <c r="A159" s="200" t="s">
        <v>9968</v>
      </c>
      <c r="B159" s="213" t="s">
        <v>9969</v>
      </c>
      <c r="C159" s="143">
        <v>282</v>
      </c>
      <c r="D159" s="64">
        <f t="shared" si="2"/>
        <v>282</v>
      </c>
      <c r="F159" s="43"/>
      <c r="G159" s="11"/>
      <c r="H159" s="70" t="s">
        <v>9970</v>
      </c>
      <c r="I159" s="11" t="s">
        <v>9971</v>
      </c>
      <c r="J159" s="45"/>
      <c r="L159" s="203"/>
    </row>
    <row r="160" spans="1:12" s="23" customFormat="1" ht="11.25" x14ac:dyDescent="0.2">
      <c r="A160" s="200" t="s">
        <v>9972</v>
      </c>
      <c r="B160" s="213" t="s">
        <v>9973</v>
      </c>
      <c r="C160" s="143">
        <v>282</v>
      </c>
      <c r="D160" s="64">
        <f t="shared" si="2"/>
        <v>282</v>
      </c>
      <c r="F160" s="43"/>
      <c r="G160" s="11"/>
      <c r="H160" s="70" t="s">
        <v>9974</v>
      </c>
      <c r="I160" s="11" t="s">
        <v>9975</v>
      </c>
      <c r="J160" s="45"/>
      <c r="L160" s="203"/>
    </row>
    <row r="161" spans="1:12" s="23" customFormat="1" ht="11.25" x14ac:dyDescent="0.2">
      <c r="A161" s="200" t="s">
        <v>9976</v>
      </c>
      <c r="B161" s="213" t="s">
        <v>9977</v>
      </c>
      <c r="C161" s="143">
        <v>282</v>
      </c>
      <c r="D161" s="64">
        <f t="shared" si="2"/>
        <v>282</v>
      </c>
      <c r="F161" s="43"/>
      <c r="G161" s="11"/>
      <c r="H161" s="70" t="s">
        <v>9978</v>
      </c>
      <c r="I161" s="11" t="s">
        <v>9979</v>
      </c>
      <c r="J161" s="45"/>
      <c r="L161" s="203"/>
    </row>
    <row r="162" spans="1:12" s="23" customFormat="1" ht="11.25" x14ac:dyDescent="0.2">
      <c r="A162" s="200" t="s">
        <v>9980</v>
      </c>
      <c r="B162" s="213" t="s">
        <v>9981</v>
      </c>
      <c r="C162" s="143">
        <v>282</v>
      </c>
      <c r="D162" s="64">
        <f t="shared" si="2"/>
        <v>282</v>
      </c>
      <c r="F162" s="43"/>
      <c r="G162" s="11"/>
      <c r="H162" s="70" t="s">
        <v>9982</v>
      </c>
      <c r="I162" s="11" t="s">
        <v>9983</v>
      </c>
      <c r="J162" s="45"/>
      <c r="L162" s="203"/>
    </row>
    <row r="163" spans="1:12" s="23" customFormat="1" ht="11.25" x14ac:dyDescent="0.2">
      <c r="A163" s="200" t="s">
        <v>9984</v>
      </c>
      <c r="B163" s="213" t="s">
        <v>9985</v>
      </c>
      <c r="C163" s="143">
        <v>346</v>
      </c>
      <c r="D163" s="64">
        <f t="shared" si="2"/>
        <v>346</v>
      </c>
      <c r="F163" s="43"/>
      <c r="G163" s="11"/>
      <c r="H163" s="70" t="s">
        <v>9986</v>
      </c>
      <c r="I163" s="11" t="s">
        <v>9987</v>
      </c>
      <c r="J163" s="45"/>
      <c r="L163" s="203"/>
    </row>
    <row r="164" spans="1:12" s="23" customFormat="1" ht="11.25" x14ac:dyDescent="0.2">
      <c r="A164" s="200" t="s">
        <v>9988</v>
      </c>
      <c r="B164" s="213" t="s">
        <v>9989</v>
      </c>
      <c r="C164" s="143">
        <v>282</v>
      </c>
      <c r="D164" s="64">
        <f t="shared" si="2"/>
        <v>282</v>
      </c>
      <c r="F164" s="43"/>
      <c r="G164" s="11"/>
      <c r="H164" s="70" t="s">
        <v>9990</v>
      </c>
      <c r="I164" s="11" t="s">
        <v>9991</v>
      </c>
      <c r="J164" s="45"/>
      <c r="L164" s="203"/>
    </row>
    <row r="165" spans="1:12" s="23" customFormat="1" ht="11.25" x14ac:dyDescent="0.2">
      <c r="A165" s="200" t="s">
        <v>9992</v>
      </c>
      <c r="B165" s="213" t="s">
        <v>9993</v>
      </c>
      <c r="C165" s="45">
        <v>434</v>
      </c>
      <c r="D165" s="64">
        <f t="shared" si="2"/>
        <v>434</v>
      </c>
      <c r="F165" s="43"/>
      <c r="G165" s="11"/>
      <c r="H165" s="70" t="s">
        <v>9994</v>
      </c>
      <c r="I165" s="11" t="s">
        <v>9995</v>
      </c>
      <c r="J165" s="45"/>
      <c r="L165" s="203"/>
    </row>
    <row r="166" spans="1:12" s="23" customFormat="1" ht="11.25" x14ac:dyDescent="0.2">
      <c r="A166" s="200" t="s">
        <v>9996</v>
      </c>
      <c r="B166" s="213" t="s">
        <v>9997</v>
      </c>
      <c r="C166" s="45">
        <v>434</v>
      </c>
      <c r="D166" s="64">
        <f t="shared" si="2"/>
        <v>434</v>
      </c>
      <c r="F166" s="43"/>
      <c r="G166" s="11"/>
      <c r="H166" s="70" t="s">
        <v>9998</v>
      </c>
      <c r="I166" s="11" t="s">
        <v>9999</v>
      </c>
      <c r="J166" s="45"/>
      <c r="L166" s="203"/>
    </row>
    <row r="167" spans="1:12" s="23" customFormat="1" ht="11.25" x14ac:dyDescent="0.2">
      <c r="A167" s="200" t="s">
        <v>10000</v>
      </c>
      <c r="B167" s="213" t="s">
        <v>10001</v>
      </c>
      <c r="C167" s="45">
        <v>434</v>
      </c>
      <c r="D167" s="64">
        <f t="shared" si="2"/>
        <v>434</v>
      </c>
      <c r="F167" s="43"/>
      <c r="G167" s="11"/>
      <c r="H167" s="70" t="s">
        <v>10002</v>
      </c>
      <c r="I167" s="11" t="s">
        <v>10003</v>
      </c>
      <c r="J167" s="45"/>
      <c r="L167" s="203"/>
    </row>
    <row r="168" spans="1:12" s="23" customFormat="1" ht="11.25" x14ac:dyDescent="0.2">
      <c r="A168" s="200" t="s">
        <v>10004</v>
      </c>
      <c r="B168" s="213" t="s">
        <v>10005</v>
      </c>
      <c r="C168" s="45">
        <v>434</v>
      </c>
      <c r="D168" s="64">
        <f t="shared" si="2"/>
        <v>434</v>
      </c>
      <c r="F168" s="43"/>
      <c r="G168" s="11"/>
      <c r="H168" s="70" t="s">
        <v>10006</v>
      </c>
      <c r="I168" s="11" t="s">
        <v>10007</v>
      </c>
      <c r="J168" s="45"/>
      <c r="L168" s="203"/>
    </row>
    <row r="169" spans="1:12" s="23" customFormat="1" ht="11.25" x14ac:dyDescent="0.2">
      <c r="A169" s="200" t="s">
        <v>10008</v>
      </c>
      <c r="B169" s="213" t="s">
        <v>10009</v>
      </c>
      <c r="C169" s="45">
        <v>434</v>
      </c>
      <c r="D169" s="64">
        <f t="shared" si="2"/>
        <v>434</v>
      </c>
      <c r="F169" s="43"/>
      <c r="G169" s="11"/>
      <c r="H169" s="70" t="s">
        <v>10010</v>
      </c>
      <c r="I169" s="11" t="s">
        <v>10011</v>
      </c>
      <c r="J169" s="45"/>
      <c r="L169" s="203"/>
    </row>
    <row r="170" spans="1:12" s="23" customFormat="1" ht="11.25" x14ac:dyDescent="0.2">
      <c r="A170" s="200" t="s">
        <v>10012</v>
      </c>
      <c r="B170" s="213" t="s">
        <v>10013</v>
      </c>
      <c r="C170" s="45">
        <v>434</v>
      </c>
      <c r="D170" s="64">
        <f t="shared" si="2"/>
        <v>434</v>
      </c>
      <c r="F170" s="43"/>
      <c r="G170" s="11"/>
      <c r="H170" s="70" t="s">
        <v>10014</v>
      </c>
      <c r="I170" s="11" t="s">
        <v>10015</v>
      </c>
      <c r="J170" s="45"/>
      <c r="L170" s="203"/>
    </row>
    <row r="171" spans="1:12" s="23" customFormat="1" ht="11.25" x14ac:dyDescent="0.2">
      <c r="A171" s="200" t="s">
        <v>10016</v>
      </c>
      <c r="B171" s="213" t="s">
        <v>10017</v>
      </c>
      <c r="C171" s="45">
        <v>907</v>
      </c>
      <c r="D171" s="64">
        <f t="shared" si="2"/>
        <v>907</v>
      </c>
      <c r="F171" s="43"/>
      <c r="G171" s="11"/>
      <c r="H171" s="70" t="s">
        <v>10018</v>
      </c>
      <c r="I171" s="11" t="s">
        <v>10019</v>
      </c>
      <c r="J171" s="45"/>
      <c r="L171" s="203"/>
    </row>
    <row r="172" spans="1:12" s="23" customFormat="1" ht="11.25" x14ac:dyDescent="0.2">
      <c r="A172" s="200" t="s">
        <v>10020</v>
      </c>
      <c r="B172" s="213" t="s">
        <v>10021</v>
      </c>
      <c r="C172" s="45">
        <v>907</v>
      </c>
      <c r="D172" s="64">
        <f t="shared" si="2"/>
        <v>907</v>
      </c>
      <c r="F172" s="43"/>
      <c r="G172" s="11"/>
      <c r="H172" s="70" t="s">
        <v>10022</v>
      </c>
      <c r="I172" s="11" t="s">
        <v>10023</v>
      </c>
      <c r="J172" s="45"/>
      <c r="L172" s="203"/>
    </row>
    <row r="173" spans="1:12" s="23" customFormat="1" ht="11.25" x14ac:dyDescent="0.2">
      <c r="A173" s="200" t="s">
        <v>10024</v>
      </c>
      <c r="B173" s="213" t="s">
        <v>10025</v>
      </c>
      <c r="C173" s="45">
        <v>907</v>
      </c>
      <c r="D173" s="64">
        <f t="shared" si="2"/>
        <v>907</v>
      </c>
      <c r="F173" s="43"/>
      <c r="G173" s="11"/>
      <c r="H173" s="70" t="s">
        <v>10026</v>
      </c>
      <c r="I173" s="11" t="s">
        <v>10027</v>
      </c>
      <c r="J173" s="45"/>
      <c r="L173" s="203"/>
    </row>
    <row r="174" spans="1:12" s="23" customFormat="1" ht="11.25" x14ac:dyDescent="0.2">
      <c r="A174" s="200" t="s">
        <v>10028</v>
      </c>
      <c r="B174" s="213" t="s">
        <v>10029</v>
      </c>
      <c r="C174" s="45">
        <v>2432</v>
      </c>
      <c r="D174" s="64">
        <f t="shared" si="2"/>
        <v>2432</v>
      </c>
      <c r="F174" s="43"/>
      <c r="G174" s="11"/>
      <c r="H174" s="70" t="s">
        <v>10030</v>
      </c>
      <c r="I174" s="11" t="s">
        <v>10031</v>
      </c>
      <c r="J174" s="45"/>
      <c r="L174" s="203"/>
    </row>
    <row r="175" spans="1:12" s="23" customFormat="1" ht="11.25" x14ac:dyDescent="0.2">
      <c r="A175" s="200" t="s">
        <v>10032</v>
      </c>
      <c r="B175" s="213" t="s">
        <v>10033</v>
      </c>
      <c r="C175" s="45">
        <v>2509</v>
      </c>
      <c r="D175" s="64">
        <f t="shared" si="2"/>
        <v>2509</v>
      </c>
      <c r="F175" s="43"/>
      <c r="G175" s="11"/>
      <c r="H175" s="70" t="s">
        <v>10034</v>
      </c>
      <c r="I175" s="11" t="s">
        <v>10035</v>
      </c>
      <c r="J175" s="45"/>
      <c r="L175" s="203"/>
    </row>
    <row r="176" spans="1:12" s="23" customFormat="1" ht="11.25" x14ac:dyDescent="0.2">
      <c r="A176" s="200" t="s">
        <v>10036</v>
      </c>
      <c r="B176" s="213" t="s">
        <v>10037</v>
      </c>
      <c r="C176" s="45">
        <v>2509</v>
      </c>
      <c r="D176" s="64">
        <f t="shared" si="2"/>
        <v>2509</v>
      </c>
      <c r="F176" s="43"/>
      <c r="G176" s="11"/>
      <c r="H176" s="70" t="s">
        <v>10038</v>
      </c>
      <c r="I176" s="11" t="s">
        <v>10039</v>
      </c>
      <c r="J176" s="45"/>
      <c r="L176" s="203"/>
    </row>
    <row r="177" spans="1:12" s="23" customFormat="1" ht="11.25" x14ac:dyDescent="0.2">
      <c r="A177" s="200" t="s">
        <v>10040</v>
      </c>
      <c r="B177" s="213" t="s">
        <v>10041</v>
      </c>
      <c r="C177" s="45">
        <v>2683</v>
      </c>
      <c r="D177" s="64">
        <f t="shared" si="2"/>
        <v>2683</v>
      </c>
      <c r="F177" s="43"/>
      <c r="G177" s="11"/>
      <c r="H177" s="70" t="s">
        <v>10042</v>
      </c>
      <c r="I177" s="11" t="s">
        <v>10043</v>
      </c>
      <c r="J177" s="45"/>
      <c r="L177" s="203"/>
    </row>
    <row r="178" spans="1:12" s="23" customFormat="1" ht="11.25" x14ac:dyDescent="0.2">
      <c r="A178" s="200" t="s">
        <v>10044</v>
      </c>
      <c r="B178" s="213" t="s">
        <v>10045</v>
      </c>
      <c r="C178" s="45">
        <v>3546</v>
      </c>
      <c r="D178" s="64">
        <f t="shared" si="2"/>
        <v>3546</v>
      </c>
      <c r="F178" s="43"/>
      <c r="G178" s="11"/>
      <c r="H178" s="70" t="s">
        <v>10046</v>
      </c>
      <c r="I178" s="11" t="s">
        <v>10047</v>
      </c>
      <c r="J178" s="45"/>
      <c r="L178" s="203"/>
    </row>
    <row r="179" spans="1:12" s="23" customFormat="1" ht="11.25" x14ac:dyDescent="0.2">
      <c r="A179" s="200" t="s">
        <v>10048</v>
      </c>
      <c r="B179" s="213" t="s">
        <v>10049</v>
      </c>
      <c r="C179" s="45">
        <v>3546</v>
      </c>
      <c r="D179" s="64">
        <f t="shared" si="2"/>
        <v>3546</v>
      </c>
      <c r="F179" s="43"/>
      <c r="G179" s="11"/>
      <c r="H179" s="70" t="s">
        <v>10050</v>
      </c>
      <c r="I179" s="11" t="s">
        <v>10051</v>
      </c>
      <c r="J179" s="45"/>
      <c r="L179" s="203"/>
    </row>
    <row r="180" spans="1:12" s="23" customFormat="1" ht="11.25" x14ac:dyDescent="0.2">
      <c r="A180" s="200" t="s">
        <v>10052</v>
      </c>
      <c r="B180" s="213" t="s">
        <v>10053</v>
      </c>
      <c r="C180" s="45">
        <v>3688</v>
      </c>
      <c r="D180" s="64">
        <f t="shared" si="2"/>
        <v>3688</v>
      </c>
      <c r="F180" s="43"/>
      <c r="G180" s="11"/>
      <c r="H180" s="70" t="s">
        <v>10054</v>
      </c>
      <c r="I180" s="11" t="s">
        <v>10055</v>
      </c>
      <c r="J180" s="45"/>
      <c r="L180" s="203"/>
    </row>
    <row r="181" spans="1:12" s="23" customFormat="1" ht="11.25" x14ac:dyDescent="0.2">
      <c r="A181" s="200" t="s">
        <v>10056</v>
      </c>
      <c r="B181" s="213" t="s">
        <v>10057</v>
      </c>
      <c r="C181" s="45">
        <v>3688</v>
      </c>
      <c r="D181" s="64">
        <f t="shared" si="2"/>
        <v>3688</v>
      </c>
      <c r="F181" s="43"/>
      <c r="G181" s="11"/>
      <c r="H181" s="70" t="s">
        <v>10058</v>
      </c>
      <c r="I181" s="11" t="s">
        <v>10059</v>
      </c>
      <c r="J181" s="45"/>
      <c r="L181" s="203"/>
    </row>
    <row r="182" spans="1:12" s="23" customFormat="1" ht="11.25" x14ac:dyDescent="0.2">
      <c r="A182" s="200" t="s">
        <v>10060</v>
      </c>
      <c r="B182" s="213" t="s">
        <v>10061</v>
      </c>
      <c r="C182" s="45">
        <v>4274</v>
      </c>
      <c r="D182" s="64">
        <f t="shared" si="2"/>
        <v>4274</v>
      </c>
      <c r="F182" s="43"/>
      <c r="G182" s="11"/>
      <c r="H182" s="70" t="s">
        <v>10062</v>
      </c>
      <c r="I182" s="11" t="s">
        <v>10063</v>
      </c>
      <c r="J182" s="45"/>
      <c r="L182" s="203"/>
    </row>
    <row r="183" spans="1:12" s="23" customFormat="1" ht="11.25" x14ac:dyDescent="0.2">
      <c r="A183" s="200" t="s">
        <v>10064</v>
      </c>
      <c r="B183" s="213" t="s">
        <v>10065</v>
      </c>
      <c r="C183" s="45">
        <v>4182</v>
      </c>
      <c r="D183" s="64">
        <f t="shared" si="2"/>
        <v>4182</v>
      </c>
      <c r="F183" s="43"/>
      <c r="G183" s="11"/>
      <c r="H183" s="70" t="s">
        <v>10066</v>
      </c>
      <c r="I183" s="11" t="s">
        <v>10067</v>
      </c>
      <c r="J183" s="45"/>
      <c r="L183" s="203"/>
    </row>
    <row r="184" spans="1:12" s="23" customFormat="1" ht="11.25" x14ac:dyDescent="0.2">
      <c r="A184" s="200" t="s">
        <v>10068</v>
      </c>
      <c r="B184" s="213" t="s">
        <v>10069</v>
      </c>
      <c r="C184" s="45">
        <v>4182</v>
      </c>
      <c r="D184" s="64">
        <f t="shared" si="2"/>
        <v>4182</v>
      </c>
      <c r="F184" s="43"/>
      <c r="G184" s="11"/>
      <c r="H184" s="70" t="s">
        <v>10070</v>
      </c>
      <c r="I184" s="11" t="s">
        <v>10071</v>
      </c>
      <c r="J184" s="45"/>
      <c r="L184" s="203"/>
    </row>
    <row r="185" spans="1:12" s="23" customFormat="1" ht="11.25" x14ac:dyDescent="0.2">
      <c r="A185" s="200" t="s">
        <v>10072</v>
      </c>
      <c r="B185" s="213" t="s">
        <v>10073</v>
      </c>
      <c r="C185" s="45">
        <v>4323</v>
      </c>
      <c r="D185" s="64">
        <f t="shared" si="2"/>
        <v>4323</v>
      </c>
      <c r="F185" s="43"/>
      <c r="G185" s="11"/>
      <c r="H185" s="70" t="s">
        <v>10074</v>
      </c>
      <c r="I185" s="11" t="s">
        <v>10075</v>
      </c>
      <c r="J185" s="45"/>
      <c r="L185" s="203"/>
    </row>
    <row r="186" spans="1:12" s="23" customFormat="1" ht="11.25" x14ac:dyDescent="0.2">
      <c r="A186" s="200" t="s">
        <v>10076</v>
      </c>
      <c r="B186" s="213" t="s">
        <v>10077</v>
      </c>
      <c r="C186" s="45">
        <v>5053</v>
      </c>
      <c r="D186" s="64">
        <f t="shared" si="2"/>
        <v>5053</v>
      </c>
      <c r="F186" s="43"/>
      <c r="G186" s="11"/>
      <c r="H186" s="70" t="s">
        <v>10078</v>
      </c>
      <c r="I186" s="11" t="s">
        <v>10079</v>
      </c>
      <c r="J186" s="45"/>
      <c r="L186" s="203"/>
    </row>
    <row r="187" spans="1:12" s="23" customFormat="1" ht="11.25" x14ac:dyDescent="0.2">
      <c r="A187" s="200" t="s">
        <v>10080</v>
      </c>
      <c r="B187" s="213" t="s">
        <v>10081</v>
      </c>
      <c r="C187" s="45">
        <v>5306</v>
      </c>
      <c r="D187" s="64">
        <f t="shared" si="2"/>
        <v>5306</v>
      </c>
      <c r="F187" s="43"/>
      <c r="G187" s="11"/>
      <c r="H187" s="70" t="s">
        <v>10082</v>
      </c>
      <c r="I187" s="11" t="s">
        <v>10083</v>
      </c>
      <c r="J187" s="45"/>
      <c r="L187" s="203"/>
    </row>
    <row r="188" spans="1:12" s="23" customFormat="1" ht="11.25" x14ac:dyDescent="0.2">
      <c r="A188" s="200" t="s">
        <v>10084</v>
      </c>
      <c r="B188" s="213" t="s">
        <v>10085</v>
      </c>
      <c r="C188" s="45">
        <v>6043</v>
      </c>
      <c r="D188" s="64">
        <f t="shared" si="2"/>
        <v>6043</v>
      </c>
      <c r="F188" s="43"/>
      <c r="G188" s="11"/>
      <c r="H188" s="70"/>
      <c r="I188" s="11"/>
      <c r="J188" s="45"/>
      <c r="L188" s="203"/>
    </row>
    <row r="189" spans="1:12" s="23" customFormat="1" ht="11.25" x14ac:dyDescent="0.2">
      <c r="A189" s="200" t="s">
        <v>10086</v>
      </c>
      <c r="B189" s="213" t="s">
        <v>10087</v>
      </c>
      <c r="C189" s="45">
        <v>2252</v>
      </c>
      <c r="D189" s="64">
        <f t="shared" si="2"/>
        <v>2252</v>
      </c>
      <c r="F189" s="43"/>
      <c r="G189" s="11"/>
      <c r="H189" s="70" t="s">
        <v>10088</v>
      </c>
      <c r="I189" s="11" t="s">
        <v>10089</v>
      </c>
      <c r="J189" s="45"/>
      <c r="L189" s="203"/>
    </row>
    <row r="190" spans="1:12" s="23" customFormat="1" ht="11.25" x14ac:dyDescent="0.2">
      <c r="A190" s="200" t="s">
        <v>10090</v>
      </c>
      <c r="B190" s="213" t="s">
        <v>10091</v>
      </c>
      <c r="C190" s="45">
        <v>2323</v>
      </c>
      <c r="D190" s="64">
        <f t="shared" si="2"/>
        <v>2323</v>
      </c>
      <c r="F190" s="43"/>
      <c r="G190" s="11"/>
      <c r="H190" s="70" t="s">
        <v>10092</v>
      </c>
      <c r="I190" s="11" t="s">
        <v>10093</v>
      </c>
      <c r="J190" s="45"/>
      <c r="L190" s="203"/>
    </row>
    <row r="191" spans="1:12" s="23" customFormat="1" ht="11.25" x14ac:dyDescent="0.2">
      <c r="A191" s="200" t="s">
        <v>10094</v>
      </c>
      <c r="B191" s="213" t="s">
        <v>10095</v>
      </c>
      <c r="C191" s="45">
        <v>2323</v>
      </c>
      <c r="D191" s="64">
        <f t="shared" si="2"/>
        <v>2323</v>
      </c>
      <c r="F191" s="43"/>
      <c r="G191" s="11"/>
      <c r="H191" s="207" t="s">
        <v>10096</v>
      </c>
      <c r="I191" s="11" t="s">
        <v>10097</v>
      </c>
      <c r="J191" s="45"/>
      <c r="L191" s="203"/>
    </row>
    <row r="192" spans="1:12" s="23" customFormat="1" ht="11.25" x14ac:dyDescent="0.2">
      <c r="A192" s="200" t="s">
        <v>10098</v>
      </c>
      <c r="B192" s="213" t="s">
        <v>10099</v>
      </c>
      <c r="C192" s="45">
        <v>2484</v>
      </c>
      <c r="D192" s="64">
        <f t="shared" si="2"/>
        <v>2484</v>
      </c>
      <c r="F192" s="43"/>
      <c r="G192" s="11"/>
      <c r="H192" s="70" t="s">
        <v>10100</v>
      </c>
      <c r="I192" s="11" t="s">
        <v>10101</v>
      </c>
      <c r="J192" s="45"/>
      <c r="L192" s="203"/>
    </row>
    <row r="193" spans="1:12" s="23" customFormat="1" ht="11.25" x14ac:dyDescent="0.2">
      <c r="A193" s="200" t="s">
        <v>10102</v>
      </c>
      <c r="B193" s="213" t="s">
        <v>10103</v>
      </c>
      <c r="C193" s="45">
        <v>3283</v>
      </c>
      <c r="D193" s="64">
        <f t="shared" si="2"/>
        <v>3283</v>
      </c>
      <c r="F193" s="43"/>
      <c r="G193" s="11"/>
      <c r="H193" s="70" t="s">
        <v>10104</v>
      </c>
      <c r="I193" s="11" t="s">
        <v>10105</v>
      </c>
      <c r="J193" s="45"/>
      <c r="L193" s="203"/>
    </row>
    <row r="194" spans="1:12" s="23" customFormat="1" ht="11.25" x14ac:dyDescent="0.2">
      <c r="A194" s="200" t="s">
        <v>10106</v>
      </c>
      <c r="B194" s="213" t="s">
        <v>10107</v>
      </c>
      <c r="C194" s="45">
        <v>3283</v>
      </c>
      <c r="D194" s="64">
        <f t="shared" si="2"/>
        <v>3283</v>
      </c>
      <c r="F194" s="43"/>
      <c r="G194" s="11"/>
      <c r="H194" s="70" t="s">
        <v>10108</v>
      </c>
      <c r="I194" s="11" t="s">
        <v>10109</v>
      </c>
      <c r="J194" s="45"/>
      <c r="L194" s="203"/>
    </row>
    <row r="195" spans="1:12" s="23" customFormat="1" ht="11.25" x14ac:dyDescent="0.2">
      <c r="A195" s="200" t="s">
        <v>10110</v>
      </c>
      <c r="B195" s="213" t="s">
        <v>10111</v>
      </c>
      <c r="C195" s="45">
        <v>3415</v>
      </c>
      <c r="D195" s="64">
        <f t="shared" si="2"/>
        <v>3415</v>
      </c>
      <c r="F195" s="43"/>
      <c r="G195" s="11"/>
      <c r="H195" s="70" t="s">
        <v>10112</v>
      </c>
      <c r="I195" s="11" t="s">
        <v>10113</v>
      </c>
      <c r="J195" s="45"/>
      <c r="L195" s="203"/>
    </row>
    <row r="196" spans="1:12" s="23" customFormat="1" ht="11.25" x14ac:dyDescent="0.2">
      <c r="A196" s="200" t="s">
        <v>10114</v>
      </c>
      <c r="B196" s="213" t="s">
        <v>10115</v>
      </c>
      <c r="C196" s="45">
        <v>3415</v>
      </c>
      <c r="D196" s="64">
        <f t="shared" si="2"/>
        <v>3415</v>
      </c>
      <c r="F196" s="43"/>
      <c r="G196" s="11"/>
      <c r="H196" s="70" t="s">
        <v>10116</v>
      </c>
      <c r="I196" s="11" t="s">
        <v>10117</v>
      </c>
      <c r="J196" s="45"/>
      <c r="L196" s="203"/>
    </row>
    <row r="197" spans="1:12" s="23" customFormat="1" ht="11.25" x14ac:dyDescent="0.2">
      <c r="A197" s="200" t="s">
        <v>10118</v>
      </c>
      <c r="B197" s="213" t="s">
        <v>10119</v>
      </c>
      <c r="C197" s="45">
        <v>3957</v>
      </c>
      <c r="D197" s="64">
        <f t="shared" si="2"/>
        <v>3957</v>
      </c>
      <c r="F197" s="43"/>
      <c r="G197" s="11"/>
      <c r="H197" s="70" t="s">
        <v>10120</v>
      </c>
      <c r="I197" s="11" t="s">
        <v>10121</v>
      </c>
      <c r="J197" s="45"/>
      <c r="L197" s="203"/>
    </row>
    <row r="198" spans="1:12" s="23" customFormat="1" ht="11.25" x14ac:dyDescent="0.2">
      <c r="A198" s="200" t="s">
        <v>10122</v>
      </c>
      <c r="B198" s="213" t="s">
        <v>10123</v>
      </c>
      <c r="C198" s="45">
        <v>4600</v>
      </c>
      <c r="D198" s="64">
        <f t="shared" si="2"/>
        <v>4600</v>
      </c>
      <c r="F198" s="43"/>
      <c r="G198" s="11"/>
      <c r="H198" s="70" t="s">
        <v>10124</v>
      </c>
      <c r="I198" s="11" t="s">
        <v>10125</v>
      </c>
      <c r="J198" s="45"/>
      <c r="L198" s="203"/>
    </row>
    <row r="199" spans="1:12" s="23" customFormat="1" ht="11.25" x14ac:dyDescent="0.2">
      <c r="A199" s="200" t="s">
        <v>10126</v>
      </c>
      <c r="B199" s="213" t="s">
        <v>10127</v>
      </c>
      <c r="C199" s="45">
        <v>4893</v>
      </c>
      <c r="D199" s="64">
        <f t="shared" si="2"/>
        <v>4893</v>
      </c>
      <c r="F199" s="43"/>
      <c r="G199" s="11"/>
      <c r="H199" s="70" t="s">
        <v>10128</v>
      </c>
      <c r="I199" s="11" t="s">
        <v>10129</v>
      </c>
      <c r="J199" s="45"/>
      <c r="L199" s="203"/>
    </row>
    <row r="200" spans="1:12" s="23" customFormat="1" ht="11.25" x14ac:dyDescent="0.2">
      <c r="A200" s="200" t="s">
        <v>10130</v>
      </c>
      <c r="B200" s="213" t="s">
        <v>10131</v>
      </c>
      <c r="C200" s="45">
        <v>4971</v>
      </c>
      <c r="D200" s="64">
        <f t="shared" si="2"/>
        <v>4971</v>
      </c>
      <c r="F200" s="43"/>
      <c r="G200" s="11"/>
      <c r="H200" s="70" t="s">
        <v>10132</v>
      </c>
      <c r="I200" s="11" t="s">
        <v>10133</v>
      </c>
      <c r="J200" s="45"/>
      <c r="L200" s="203"/>
    </row>
    <row r="201" spans="1:12" s="23" customFormat="1" ht="11.25" x14ac:dyDescent="0.2">
      <c r="A201" s="200" t="s">
        <v>10134</v>
      </c>
      <c r="B201" s="213" t="s">
        <v>10135</v>
      </c>
      <c r="C201" s="45">
        <v>5283</v>
      </c>
      <c r="D201" s="64">
        <f t="shared" si="2"/>
        <v>5283</v>
      </c>
      <c r="F201" s="43"/>
      <c r="G201" s="11"/>
      <c r="H201" s="70" t="s">
        <v>10136</v>
      </c>
      <c r="I201" s="11" t="s">
        <v>10137</v>
      </c>
      <c r="J201" s="45"/>
      <c r="L201" s="203"/>
    </row>
    <row r="202" spans="1:12" s="23" customFormat="1" ht="11.25" x14ac:dyDescent="0.2">
      <c r="A202" s="200" t="s">
        <v>10138</v>
      </c>
      <c r="B202" s="213" t="s">
        <v>10139</v>
      </c>
      <c r="C202" s="45">
        <v>5548</v>
      </c>
      <c r="D202" s="64">
        <f t="shared" si="2"/>
        <v>5548</v>
      </c>
      <c r="F202" s="43"/>
      <c r="G202" s="11"/>
      <c r="H202" s="70" t="s">
        <v>10140</v>
      </c>
      <c r="I202" s="11" t="s">
        <v>10141</v>
      </c>
      <c r="J202" s="45"/>
      <c r="L202" s="203"/>
    </row>
    <row r="203" spans="1:12" s="23" customFormat="1" ht="11.25" x14ac:dyDescent="0.2">
      <c r="A203" s="200" t="s">
        <v>10142</v>
      </c>
      <c r="B203" s="213" t="s">
        <v>10143</v>
      </c>
      <c r="C203" s="45">
        <v>6318</v>
      </c>
      <c r="D203" s="64">
        <f t="shared" si="2"/>
        <v>6318</v>
      </c>
      <c r="F203" s="43"/>
      <c r="G203" s="11"/>
      <c r="H203" s="70" t="s">
        <v>10144</v>
      </c>
      <c r="I203" s="11" t="s">
        <v>10145</v>
      </c>
      <c r="J203" s="45"/>
      <c r="L203" s="203"/>
    </row>
    <row r="204" spans="1:12" s="23" customFormat="1" ht="11.25" x14ac:dyDescent="0.2">
      <c r="A204" s="200" t="s">
        <v>10146</v>
      </c>
      <c r="B204" s="208" t="s">
        <v>10147</v>
      </c>
      <c r="C204" s="214">
        <v>364</v>
      </c>
      <c r="D204" s="64">
        <f t="shared" si="2"/>
        <v>364</v>
      </c>
      <c r="F204" s="43"/>
      <c r="G204" s="11"/>
      <c r="H204" s="70" t="s">
        <v>10148</v>
      </c>
      <c r="I204" s="11" t="s">
        <v>10149</v>
      </c>
      <c r="J204" s="45"/>
      <c r="L204" s="203"/>
    </row>
    <row r="205" spans="1:12" s="23" customFormat="1" ht="11.25" x14ac:dyDescent="0.2">
      <c r="A205" s="200" t="s">
        <v>10150</v>
      </c>
      <c r="B205" s="208" t="s">
        <v>10151</v>
      </c>
      <c r="C205" s="214">
        <v>380</v>
      </c>
      <c r="D205" s="64">
        <f t="shared" si="2"/>
        <v>380</v>
      </c>
      <c r="F205" s="43"/>
      <c r="G205" s="11"/>
      <c r="H205" s="70" t="s">
        <v>10152</v>
      </c>
      <c r="I205" s="11" t="s">
        <v>10153</v>
      </c>
      <c r="J205" s="45"/>
      <c r="L205" s="203"/>
    </row>
    <row r="206" spans="1:12" s="23" customFormat="1" ht="11.25" x14ac:dyDescent="0.2">
      <c r="A206" s="200" t="s">
        <v>10154</v>
      </c>
      <c r="B206" s="208" t="s">
        <v>10155</v>
      </c>
      <c r="C206" s="214">
        <v>440</v>
      </c>
      <c r="D206" s="64">
        <f t="shared" si="2"/>
        <v>440</v>
      </c>
      <c r="F206" s="43"/>
      <c r="G206" s="11"/>
      <c r="H206" s="70" t="s">
        <v>10156</v>
      </c>
      <c r="I206" s="11" t="s">
        <v>10157</v>
      </c>
      <c r="J206" s="45"/>
      <c r="L206" s="203"/>
    </row>
    <row r="207" spans="1:12" s="23" customFormat="1" ht="11.25" x14ac:dyDescent="0.2">
      <c r="A207" s="200" t="s">
        <v>10158</v>
      </c>
      <c r="B207" s="208" t="s">
        <v>10159</v>
      </c>
      <c r="C207" s="214">
        <v>484</v>
      </c>
      <c r="D207" s="64">
        <f t="shared" si="2"/>
        <v>484</v>
      </c>
      <c r="F207" s="43"/>
      <c r="G207" s="11"/>
      <c r="H207" s="70" t="s">
        <v>10160</v>
      </c>
      <c r="I207" s="11" t="s">
        <v>10161</v>
      </c>
      <c r="J207" s="45"/>
      <c r="L207" s="203"/>
    </row>
    <row r="208" spans="1:12" s="23" customFormat="1" ht="11.25" x14ac:dyDescent="0.2">
      <c r="A208" s="200" t="s">
        <v>10162</v>
      </c>
      <c r="B208" s="208" t="s">
        <v>10163</v>
      </c>
      <c r="C208" s="214">
        <v>658</v>
      </c>
      <c r="D208" s="64">
        <f t="shared" si="2"/>
        <v>658</v>
      </c>
      <c r="F208" s="43"/>
      <c r="G208" s="11"/>
      <c r="H208" s="70" t="s">
        <v>10164</v>
      </c>
      <c r="I208" s="11" t="s">
        <v>10165</v>
      </c>
      <c r="J208" s="45"/>
      <c r="L208" s="203"/>
    </row>
    <row r="209" spans="1:12" s="23" customFormat="1" ht="11.25" x14ac:dyDescent="0.2">
      <c r="A209" s="200" t="s">
        <v>10166</v>
      </c>
      <c r="B209" s="208" t="s">
        <v>10167</v>
      </c>
      <c r="C209" s="214">
        <v>755</v>
      </c>
      <c r="D209" s="64">
        <f t="shared" ref="D209:D272" si="3">((100-$G$16)/100)*C209</f>
        <v>755</v>
      </c>
      <c r="F209" s="43"/>
      <c r="G209" s="11"/>
      <c r="H209" s="70" t="s">
        <v>10168</v>
      </c>
      <c r="I209" s="11" t="s">
        <v>10169</v>
      </c>
      <c r="J209" s="45"/>
      <c r="L209" s="203"/>
    </row>
    <row r="210" spans="1:12" s="23" customFormat="1" ht="11.25" x14ac:dyDescent="0.2">
      <c r="A210" s="200" t="s">
        <v>10170</v>
      </c>
      <c r="B210" s="208" t="s">
        <v>10171</v>
      </c>
      <c r="C210" s="214">
        <v>942</v>
      </c>
      <c r="D210" s="64">
        <f t="shared" si="3"/>
        <v>942</v>
      </c>
      <c r="F210" s="43"/>
      <c r="G210" s="11"/>
      <c r="H210" s="70" t="s">
        <v>10172</v>
      </c>
      <c r="I210" s="11" t="s">
        <v>10173</v>
      </c>
      <c r="J210" s="45"/>
      <c r="L210" s="203"/>
    </row>
    <row r="211" spans="1:12" s="23" customFormat="1" ht="11.25" x14ac:dyDescent="0.2">
      <c r="A211" s="200" t="s">
        <v>10174</v>
      </c>
      <c r="B211" s="208" t="s">
        <v>10175</v>
      </c>
      <c r="C211" s="214">
        <v>1230</v>
      </c>
      <c r="D211" s="64">
        <f t="shared" si="3"/>
        <v>1230</v>
      </c>
      <c r="F211" s="43"/>
      <c r="G211" s="11"/>
      <c r="H211" s="70" t="s">
        <v>10176</v>
      </c>
      <c r="I211" s="11" t="s">
        <v>10177</v>
      </c>
      <c r="J211" s="45"/>
      <c r="L211" s="203"/>
    </row>
    <row r="212" spans="1:12" s="23" customFormat="1" ht="11.25" x14ac:dyDescent="0.2">
      <c r="A212" s="200" t="s">
        <v>10178</v>
      </c>
      <c r="B212" s="208" t="s">
        <v>10179</v>
      </c>
      <c r="C212" s="214">
        <v>2276</v>
      </c>
      <c r="D212" s="64">
        <f t="shared" si="3"/>
        <v>2276</v>
      </c>
      <c r="F212" s="43"/>
      <c r="G212" s="11"/>
      <c r="H212" s="70" t="s">
        <v>10180</v>
      </c>
      <c r="I212" s="11" t="s">
        <v>10181</v>
      </c>
      <c r="J212" s="45"/>
      <c r="L212" s="203"/>
    </row>
    <row r="213" spans="1:12" s="23" customFormat="1" ht="11.25" x14ac:dyDescent="0.2">
      <c r="A213" s="200" t="s">
        <v>10182</v>
      </c>
      <c r="B213" s="208" t="s">
        <v>10183</v>
      </c>
      <c r="C213" s="214">
        <v>3172</v>
      </c>
      <c r="D213" s="64">
        <f t="shared" si="3"/>
        <v>3172</v>
      </c>
      <c r="F213" s="43"/>
      <c r="G213" s="11"/>
      <c r="H213" s="70" t="s">
        <v>10184</v>
      </c>
      <c r="I213" s="11" t="s">
        <v>10185</v>
      </c>
      <c r="J213" s="45"/>
      <c r="L213" s="203"/>
    </row>
    <row r="214" spans="1:12" s="23" customFormat="1" ht="11.25" x14ac:dyDescent="0.2">
      <c r="A214" s="200" t="s">
        <v>10186</v>
      </c>
      <c r="B214" s="208" t="s">
        <v>10187</v>
      </c>
      <c r="C214" s="214">
        <v>4765</v>
      </c>
      <c r="D214" s="64">
        <f t="shared" si="3"/>
        <v>4765</v>
      </c>
      <c r="F214" s="43"/>
      <c r="G214" s="11"/>
      <c r="H214" s="70" t="s">
        <v>10188</v>
      </c>
      <c r="I214" s="11" t="s">
        <v>10189</v>
      </c>
      <c r="J214" s="45"/>
      <c r="L214" s="203"/>
    </row>
    <row r="215" spans="1:12" s="23" customFormat="1" ht="11.25" x14ac:dyDescent="0.2">
      <c r="A215" s="200" t="s">
        <v>10190</v>
      </c>
      <c r="B215" s="208" t="s">
        <v>10191</v>
      </c>
      <c r="C215" s="45">
        <v>193</v>
      </c>
      <c r="D215" s="64">
        <f t="shared" si="3"/>
        <v>193</v>
      </c>
      <c r="F215" s="43"/>
      <c r="G215" s="11"/>
      <c r="H215" s="70" t="s">
        <v>10192</v>
      </c>
      <c r="I215" s="11" t="s">
        <v>10193</v>
      </c>
      <c r="J215" s="45"/>
      <c r="L215" s="203"/>
    </row>
    <row r="216" spans="1:12" s="23" customFormat="1" ht="11.25" x14ac:dyDescent="0.2">
      <c r="A216" s="200" t="s">
        <v>10194</v>
      </c>
      <c r="B216" s="208" t="s">
        <v>10195</v>
      </c>
      <c r="C216" s="45">
        <v>215</v>
      </c>
      <c r="D216" s="64">
        <f t="shared" si="3"/>
        <v>215</v>
      </c>
      <c r="F216" s="43"/>
      <c r="G216" s="11"/>
      <c r="H216" s="70" t="s">
        <v>10196</v>
      </c>
      <c r="I216" s="11" t="s">
        <v>10197</v>
      </c>
      <c r="J216" s="45"/>
      <c r="L216" s="203"/>
    </row>
    <row r="217" spans="1:12" s="23" customFormat="1" ht="11.25" x14ac:dyDescent="0.2">
      <c r="A217" s="200" t="s">
        <v>10198</v>
      </c>
      <c r="B217" s="208" t="s">
        <v>10199</v>
      </c>
      <c r="C217" s="45">
        <v>378</v>
      </c>
      <c r="D217" s="64">
        <f t="shared" si="3"/>
        <v>378</v>
      </c>
      <c r="F217" s="43"/>
      <c r="G217" s="11"/>
      <c r="H217" s="70" t="s">
        <v>10200</v>
      </c>
      <c r="I217" s="11" t="s">
        <v>10201</v>
      </c>
      <c r="J217" s="45"/>
      <c r="L217" s="203"/>
    </row>
    <row r="218" spans="1:12" s="23" customFormat="1" ht="11.25" x14ac:dyDescent="0.2">
      <c r="A218" s="200" t="s">
        <v>10202</v>
      </c>
      <c r="B218" s="208" t="s">
        <v>10203</v>
      </c>
      <c r="C218" s="45">
        <v>233</v>
      </c>
      <c r="D218" s="64">
        <f t="shared" si="3"/>
        <v>233</v>
      </c>
      <c r="F218" s="43"/>
      <c r="G218" s="11"/>
      <c r="H218" s="70" t="s">
        <v>10204</v>
      </c>
      <c r="I218" s="11" t="s">
        <v>10205</v>
      </c>
      <c r="J218" s="45"/>
      <c r="L218" s="203"/>
    </row>
    <row r="219" spans="1:12" s="23" customFormat="1" ht="11.25" x14ac:dyDescent="0.2">
      <c r="A219" s="200" t="s">
        <v>10206</v>
      </c>
      <c r="B219" s="208" t="s">
        <v>10207</v>
      </c>
      <c r="C219" s="45">
        <v>261</v>
      </c>
      <c r="D219" s="64">
        <f t="shared" si="3"/>
        <v>261</v>
      </c>
      <c r="F219" s="43"/>
      <c r="G219" s="11"/>
      <c r="H219" s="70" t="s">
        <v>10208</v>
      </c>
      <c r="I219" s="11" t="s">
        <v>10209</v>
      </c>
      <c r="J219" s="45"/>
      <c r="L219" s="203"/>
    </row>
    <row r="220" spans="1:12" s="23" customFormat="1" ht="11.25" x14ac:dyDescent="0.2">
      <c r="A220" s="200" t="s">
        <v>10210</v>
      </c>
      <c r="B220" s="208" t="s">
        <v>10211</v>
      </c>
      <c r="C220" s="45">
        <v>290</v>
      </c>
      <c r="D220" s="64">
        <f t="shared" si="3"/>
        <v>290</v>
      </c>
      <c r="F220" s="43"/>
      <c r="G220" s="11"/>
      <c r="H220" s="70" t="s">
        <v>10212</v>
      </c>
      <c r="I220" s="11" t="s">
        <v>10213</v>
      </c>
      <c r="J220" s="45"/>
      <c r="L220" s="203"/>
    </row>
    <row r="221" spans="1:12" s="23" customFormat="1" ht="11.25" x14ac:dyDescent="0.2">
      <c r="A221" s="200" t="s">
        <v>10214</v>
      </c>
      <c r="B221" s="208" t="s">
        <v>10215</v>
      </c>
      <c r="C221" s="45">
        <v>295</v>
      </c>
      <c r="D221" s="64">
        <f t="shared" si="3"/>
        <v>295</v>
      </c>
      <c r="F221" s="43"/>
      <c r="G221" s="11"/>
      <c r="H221" s="70" t="s">
        <v>10216</v>
      </c>
      <c r="I221" s="11" t="s">
        <v>10217</v>
      </c>
      <c r="J221" s="45"/>
      <c r="L221" s="203"/>
    </row>
    <row r="222" spans="1:12" s="23" customFormat="1" ht="11.25" x14ac:dyDescent="0.2">
      <c r="A222" s="200" t="s">
        <v>10218</v>
      </c>
      <c r="B222" s="208" t="s">
        <v>10219</v>
      </c>
      <c r="C222" s="45">
        <v>464</v>
      </c>
      <c r="D222" s="64">
        <f t="shared" si="3"/>
        <v>464</v>
      </c>
      <c r="F222" s="43"/>
      <c r="G222" s="11"/>
      <c r="H222" s="70" t="s">
        <v>10220</v>
      </c>
      <c r="I222" s="11" t="s">
        <v>10221</v>
      </c>
      <c r="J222" s="45"/>
      <c r="L222" s="203"/>
    </row>
    <row r="223" spans="1:12" s="23" customFormat="1" ht="11.25" x14ac:dyDescent="0.2">
      <c r="A223" s="200" t="s">
        <v>10222</v>
      </c>
      <c r="B223" s="208" t="s">
        <v>10223</v>
      </c>
      <c r="C223" s="45">
        <v>729</v>
      </c>
      <c r="D223" s="64">
        <f t="shared" si="3"/>
        <v>729</v>
      </c>
      <c r="F223" s="43"/>
      <c r="G223" s="11"/>
      <c r="H223" s="70" t="s">
        <v>10224</v>
      </c>
      <c r="I223" s="11" t="s">
        <v>10225</v>
      </c>
      <c r="J223" s="45"/>
      <c r="L223" s="203"/>
    </row>
    <row r="224" spans="1:12" s="23" customFormat="1" ht="11.25" x14ac:dyDescent="0.2">
      <c r="A224" s="200" t="s">
        <v>10226</v>
      </c>
      <c r="B224" s="208" t="s">
        <v>10227</v>
      </c>
      <c r="C224" s="45">
        <v>1973</v>
      </c>
      <c r="D224" s="64">
        <f t="shared" si="3"/>
        <v>1973</v>
      </c>
      <c r="F224" s="43"/>
      <c r="G224" s="11"/>
      <c r="H224" s="70" t="s">
        <v>10228</v>
      </c>
      <c r="I224" s="11" t="s">
        <v>10229</v>
      </c>
      <c r="J224" s="45"/>
      <c r="L224" s="203"/>
    </row>
    <row r="225" spans="1:12" s="23" customFormat="1" ht="11.25" x14ac:dyDescent="0.2">
      <c r="A225" s="200" t="s">
        <v>10230</v>
      </c>
      <c r="B225" s="208" t="s">
        <v>10231</v>
      </c>
      <c r="C225" s="45">
        <v>4902</v>
      </c>
      <c r="D225" s="64">
        <f t="shared" si="3"/>
        <v>4902</v>
      </c>
      <c r="F225" s="43"/>
      <c r="G225" s="11"/>
      <c r="H225" s="70" t="s">
        <v>10232</v>
      </c>
      <c r="I225" s="11" t="s">
        <v>10233</v>
      </c>
      <c r="J225" s="45"/>
      <c r="L225" s="203"/>
    </row>
    <row r="226" spans="1:12" s="23" customFormat="1" ht="11.25" x14ac:dyDescent="0.2">
      <c r="A226" s="200" t="s">
        <v>10234</v>
      </c>
      <c r="B226" s="208" t="s">
        <v>10235</v>
      </c>
      <c r="C226" s="45">
        <v>8016</v>
      </c>
      <c r="D226" s="64">
        <f t="shared" si="3"/>
        <v>8016</v>
      </c>
      <c r="F226" s="43"/>
      <c r="G226" s="11"/>
      <c r="H226" s="70" t="s">
        <v>10236</v>
      </c>
      <c r="I226" s="11" t="s">
        <v>10237</v>
      </c>
      <c r="J226" s="45"/>
      <c r="L226" s="203"/>
    </row>
    <row r="227" spans="1:12" s="23" customFormat="1" ht="11.25" x14ac:dyDescent="0.2">
      <c r="A227" s="200" t="s">
        <v>10238</v>
      </c>
      <c r="B227" s="208" t="s">
        <v>10239</v>
      </c>
      <c r="C227" s="45">
        <v>52</v>
      </c>
      <c r="D227" s="64">
        <f t="shared" si="3"/>
        <v>52</v>
      </c>
      <c r="F227" s="43"/>
      <c r="G227" s="11"/>
      <c r="H227" s="207" t="s">
        <v>10240</v>
      </c>
      <c r="I227" s="11" t="s">
        <v>10241</v>
      </c>
      <c r="J227" s="45"/>
      <c r="L227" s="203"/>
    </row>
    <row r="228" spans="1:12" s="23" customFormat="1" ht="11.25" x14ac:dyDescent="0.2">
      <c r="A228" s="200" t="s">
        <v>10242</v>
      </c>
      <c r="B228" s="208" t="s">
        <v>10243</v>
      </c>
      <c r="C228" s="45">
        <v>63</v>
      </c>
      <c r="D228" s="64">
        <f t="shared" si="3"/>
        <v>63</v>
      </c>
      <c r="F228" s="43"/>
      <c r="G228" s="11"/>
      <c r="H228" s="70" t="s">
        <v>10244</v>
      </c>
      <c r="I228" s="11" t="s">
        <v>10245</v>
      </c>
      <c r="J228" s="45"/>
      <c r="L228" s="203"/>
    </row>
    <row r="229" spans="1:12" s="23" customFormat="1" ht="11.25" x14ac:dyDescent="0.2">
      <c r="A229" s="200" t="s">
        <v>10246</v>
      </c>
      <c r="B229" s="208" t="s">
        <v>10247</v>
      </c>
      <c r="C229" s="45">
        <v>165</v>
      </c>
      <c r="D229" s="64">
        <f t="shared" si="3"/>
        <v>165</v>
      </c>
      <c r="F229" s="43"/>
      <c r="G229" s="11"/>
      <c r="H229" s="70" t="s">
        <v>10248</v>
      </c>
      <c r="I229" s="11" t="s">
        <v>10249</v>
      </c>
      <c r="J229" s="45"/>
      <c r="L229" s="203"/>
    </row>
    <row r="230" spans="1:12" s="23" customFormat="1" ht="11.25" x14ac:dyDescent="0.2">
      <c r="A230" s="200" t="s">
        <v>10250</v>
      </c>
      <c r="B230" s="208" t="s">
        <v>10251</v>
      </c>
      <c r="C230" s="45">
        <v>134</v>
      </c>
      <c r="D230" s="64">
        <f t="shared" si="3"/>
        <v>134</v>
      </c>
      <c r="F230" s="43"/>
      <c r="G230" s="11"/>
      <c r="H230" s="70" t="s">
        <v>10252</v>
      </c>
      <c r="I230" s="11" t="s">
        <v>10253</v>
      </c>
      <c r="J230" s="45"/>
      <c r="L230" s="203"/>
    </row>
    <row r="231" spans="1:12" s="23" customFormat="1" ht="11.25" x14ac:dyDescent="0.2">
      <c r="A231" s="200" t="s">
        <v>10254</v>
      </c>
      <c r="B231" s="208" t="s">
        <v>10255</v>
      </c>
      <c r="C231" s="45">
        <v>146</v>
      </c>
      <c r="D231" s="64">
        <f t="shared" si="3"/>
        <v>146</v>
      </c>
      <c r="F231" s="43"/>
      <c r="G231" s="11"/>
      <c r="H231" s="70" t="s">
        <v>10256</v>
      </c>
      <c r="I231" s="11" t="s">
        <v>10257</v>
      </c>
      <c r="J231" s="45"/>
      <c r="L231" s="203"/>
    </row>
    <row r="232" spans="1:12" s="23" customFormat="1" ht="11.25" x14ac:dyDescent="0.2">
      <c r="A232" s="200" t="s">
        <v>10258</v>
      </c>
      <c r="B232" s="208" t="s">
        <v>10259</v>
      </c>
      <c r="C232" s="45">
        <v>162</v>
      </c>
      <c r="D232" s="64">
        <f t="shared" si="3"/>
        <v>162</v>
      </c>
      <c r="F232" s="43"/>
      <c r="G232" s="11"/>
      <c r="H232" s="70" t="s">
        <v>10260</v>
      </c>
      <c r="I232" s="11" t="s">
        <v>10261</v>
      </c>
      <c r="J232" s="45"/>
      <c r="L232" s="203"/>
    </row>
    <row r="233" spans="1:12" s="23" customFormat="1" ht="11.25" x14ac:dyDescent="0.2">
      <c r="A233" s="200" t="s">
        <v>10262</v>
      </c>
      <c r="B233" s="208" t="s">
        <v>10263</v>
      </c>
      <c r="C233" s="45">
        <v>174</v>
      </c>
      <c r="D233" s="64">
        <f t="shared" si="3"/>
        <v>174</v>
      </c>
      <c r="F233" s="43"/>
      <c r="G233" s="11"/>
      <c r="H233" s="70" t="s">
        <v>10264</v>
      </c>
      <c r="I233" s="11" t="s">
        <v>10265</v>
      </c>
      <c r="J233" s="45"/>
      <c r="L233" s="203"/>
    </row>
    <row r="234" spans="1:12" s="23" customFormat="1" ht="11.25" x14ac:dyDescent="0.2">
      <c r="A234" s="200" t="s">
        <v>10266</v>
      </c>
      <c r="B234" s="208" t="s">
        <v>10267</v>
      </c>
      <c r="C234" s="45">
        <v>354</v>
      </c>
      <c r="D234" s="64">
        <f t="shared" si="3"/>
        <v>354</v>
      </c>
      <c r="F234" s="43"/>
      <c r="G234" s="11"/>
      <c r="H234" s="70" t="s">
        <v>10268</v>
      </c>
      <c r="I234" s="11" t="s">
        <v>10269</v>
      </c>
      <c r="J234" s="45"/>
      <c r="L234" s="203"/>
    </row>
    <row r="235" spans="1:12" s="23" customFormat="1" ht="11.25" x14ac:dyDescent="0.2">
      <c r="A235" s="200" t="s">
        <v>10270</v>
      </c>
      <c r="B235" s="208" t="s">
        <v>10271</v>
      </c>
      <c r="C235" s="45">
        <v>591</v>
      </c>
      <c r="D235" s="64">
        <f t="shared" si="3"/>
        <v>591</v>
      </c>
      <c r="F235" s="43"/>
      <c r="G235" s="11"/>
      <c r="H235" s="70" t="s">
        <v>10272</v>
      </c>
      <c r="I235" s="11" t="s">
        <v>10273</v>
      </c>
      <c r="J235" s="45"/>
      <c r="L235" s="203"/>
    </row>
    <row r="236" spans="1:12" s="23" customFormat="1" ht="11.25" x14ac:dyDescent="0.2">
      <c r="A236" s="200" t="s">
        <v>10274</v>
      </c>
      <c r="B236" s="208" t="s">
        <v>10275</v>
      </c>
      <c r="C236" s="45">
        <v>59</v>
      </c>
      <c r="D236" s="64">
        <f t="shared" si="3"/>
        <v>59</v>
      </c>
      <c r="F236" s="43"/>
      <c r="G236" s="11"/>
      <c r="H236" s="70" t="s">
        <v>10276</v>
      </c>
      <c r="I236" s="11" t="s">
        <v>10277</v>
      </c>
      <c r="J236" s="45"/>
      <c r="L236" s="203"/>
    </row>
    <row r="237" spans="1:12" s="23" customFormat="1" ht="11.25" x14ac:dyDescent="0.2">
      <c r="A237" s="200" t="s">
        <v>10278</v>
      </c>
      <c r="B237" s="208" t="s">
        <v>10279</v>
      </c>
      <c r="C237" s="45">
        <v>72</v>
      </c>
      <c r="D237" s="64">
        <f t="shared" si="3"/>
        <v>72</v>
      </c>
      <c r="F237" s="43"/>
      <c r="G237" s="11"/>
      <c r="H237" s="70" t="s">
        <v>10280</v>
      </c>
      <c r="I237" s="11" t="s">
        <v>10281</v>
      </c>
      <c r="J237" s="45"/>
      <c r="L237" s="203"/>
    </row>
    <row r="238" spans="1:12" s="23" customFormat="1" ht="11.25" x14ac:dyDescent="0.2">
      <c r="A238" s="200" t="s">
        <v>10282</v>
      </c>
      <c r="B238" s="208" t="s">
        <v>10283</v>
      </c>
      <c r="C238" s="45">
        <v>143</v>
      </c>
      <c r="D238" s="64">
        <f t="shared" si="3"/>
        <v>143</v>
      </c>
      <c r="F238" s="43"/>
      <c r="G238" s="11"/>
      <c r="H238" s="70" t="s">
        <v>10284</v>
      </c>
      <c r="I238" s="11" t="s">
        <v>10285</v>
      </c>
      <c r="J238" s="45"/>
      <c r="L238" s="203"/>
    </row>
    <row r="239" spans="1:12" s="23" customFormat="1" ht="11.25" x14ac:dyDescent="0.2">
      <c r="A239" s="200" t="s">
        <v>10286</v>
      </c>
      <c r="B239" s="208" t="s">
        <v>10287</v>
      </c>
      <c r="C239" s="45">
        <v>118</v>
      </c>
      <c r="D239" s="64">
        <f t="shared" si="3"/>
        <v>118</v>
      </c>
      <c r="F239" s="43"/>
      <c r="G239" s="11"/>
      <c r="H239" s="70" t="s">
        <v>10288</v>
      </c>
      <c r="I239" s="11" t="s">
        <v>10289</v>
      </c>
      <c r="J239" s="45"/>
      <c r="L239" s="203"/>
    </row>
    <row r="240" spans="1:12" s="23" customFormat="1" ht="11.25" x14ac:dyDescent="0.2">
      <c r="A240" s="200" t="s">
        <v>10290</v>
      </c>
      <c r="B240" s="208" t="s">
        <v>10291</v>
      </c>
      <c r="C240" s="45">
        <v>191</v>
      </c>
      <c r="D240" s="64">
        <f t="shared" si="3"/>
        <v>191</v>
      </c>
      <c r="F240" s="43"/>
      <c r="G240" s="11"/>
      <c r="H240" s="70" t="s">
        <v>10292</v>
      </c>
      <c r="I240" s="11" t="s">
        <v>10293</v>
      </c>
      <c r="J240" s="45"/>
      <c r="L240" s="203"/>
    </row>
    <row r="241" spans="1:12" s="23" customFormat="1" ht="11.25" x14ac:dyDescent="0.2">
      <c r="A241" s="200" t="s">
        <v>10294</v>
      </c>
      <c r="B241" s="208" t="s">
        <v>10295</v>
      </c>
      <c r="C241" s="45">
        <v>260</v>
      </c>
      <c r="D241" s="64">
        <f t="shared" si="3"/>
        <v>260</v>
      </c>
      <c r="F241" s="43"/>
      <c r="G241" s="11"/>
      <c r="H241" s="70" t="s">
        <v>10296</v>
      </c>
      <c r="I241" s="11" t="s">
        <v>10297</v>
      </c>
      <c r="J241" s="45"/>
      <c r="L241" s="203"/>
    </row>
    <row r="242" spans="1:12" s="23" customFormat="1" ht="11.25" x14ac:dyDescent="0.2">
      <c r="A242" s="200" t="s">
        <v>10298</v>
      </c>
      <c r="B242" s="208" t="s">
        <v>10299</v>
      </c>
      <c r="C242" s="45">
        <v>296</v>
      </c>
      <c r="D242" s="64">
        <f t="shared" si="3"/>
        <v>296</v>
      </c>
      <c r="F242" s="43"/>
      <c r="G242" s="11"/>
      <c r="H242" s="70" t="s">
        <v>10300</v>
      </c>
      <c r="I242" s="11" t="s">
        <v>10301</v>
      </c>
      <c r="J242" s="45"/>
      <c r="L242" s="203"/>
    </row>
    <row r="243" spans="1:12" s="23" customFormat="1" ht="11.25" x14ac:dyDescent="0.2">
      <c r="A243" s="200" t="s">
        <v>10302</v>
      </c>
      <c r="B243" s="208" t="s">
        <v>10303</v>
      </c>
      <c r="C243" s="45">
        <v>514</v>
      </c>
      <c r="D243" s="64">
        <f t="shared" si="3"/>
        <v>514</v>
      </c>
      <c r="F243" s="43"/>
      <c r="G243" s="11"/>
      <c r="H243" s="70" t="s">
        <v>10304</v>
      </c>
      <c r="I243" s="11" t="s">
        <v>10305</v>
      </c>
      <c r="J243" s="45"/>
      <c r="L243" s="203"/>
    </row>
    <row r="244" spans="1:12" s="23" customFormat="1" ht="11.25" x14ac:dyDescent="0.2">
      <c r="A244" s="200" t="s">
        <v>10306</v>
      </c>
      <c r="B244" s="208" t="s">
        <v>10307</v>
      </c>
      <c r="C244" s="45">
        <v>652</v>
      </c>
      <c r="D244" s="64">
        <f t="shared" si="3"/>
        <v>652</v>
      </c>
      <c r="F244" s="43"/>
      <c r="G244" s="11"/>
      <c r="H244" s="70" t="s">
        <v>10308</v>
      </c>
      <c r="I244" s="11" t="s">
        <v>10309</v>
      </c>
      <c r="J244" s="45"/>
      <c r="L244" s="203"/>
    </row>
    <row r="245" spans="1:12" s="23" customFormat="1" ht="11.25" x14ac:dyDescent="0.2">
      <c r="A245" s="200" t="s">
        <v>10310</v>
      </c>
      <c r="B245" s="208" t="s">
        <v>10311</v>
      </c>
      <c r="C245" s="215">
        <v>22847</v>
      </c>
      <c r="D245" s="64">
        <f t="shared" si="3"/>
        <v>22847</v>
      </c>
      <c r="F245" s="43"/>
      <c r="G245" s="11"/>
      <c r="H245" s="70" t="s">
        <v>10312</v>
      </c>
      <c r="I245" s="11" t="s">
        <v>10313</v>
      </c>
      <c r="J245" s="45"/>
      <c r="L245" s="203"/>
    </row>
    <row r="246" spans="1:12" s="23" customFormat="1" ht="11.25" x14ac:dyDescent="0.2">
      <c r="A246" s="200" t="s">
        <v>10314</v>
      </c>
      <c r="B246" s="208" t="s">
        <v>10315</v>
      </c>
      <c r="C246" s="215">
        <v>62149</v>
      </c>
      <c r="D246" s="64">
        <f t="shared" si="3"/>
        <v>62149</v>
      </c>
      <c r="F246" s="43"/>
      <c r="G246" s="11"/>
      <c r="H246" s="70" t="s">
        <v>10316</v>
      </c>
      <c r="I246" s="11" t="s">
        <v>10317</v>
      </c>
      <c r="J246" s="45"/>
      <c r="L246" s="203"/>
    </row>
    <row r="247" spans="1:12" s="23" customFormat="1" ht="11.25" x14ac:dyDescent="0.2">
      <c r="A247" s="200" t="s">
        <v>10318</v>
      </c>
      <c r="B247" s="208" t="s">
        <v>10319</v>
      </c>
      <c r="C247" s="215">
        <v>112055</v>
      </c>
      <c r="D247" s="64">
        <f>((100-$G$16)/100)*C247</f>
        <v>112055</v>
      </c>
      <c r="F247" s="43"/>
      <c r="G247" s="11"/>
      <c r="H247" s="70" t="s">
        <v>10320</v>
      </c>
      <c r="I247" s="11" t="s">
        <v>10321</v>
      </c>
      <c r="J247" s="45"/>
      <c r="L247" s="203"/>
    </row>
    <row r="248" spans="1:12" s="23" customFormat="1" ht="11.25" x14ac:dyDescent="0.2">
      <c r="A248" s="200" t="s">
        <v>10322</v>
      </c>
      <c r="B248" s="208" t="s">
        <v>10323</v>
      </c>
      <c r="C248" s="215">
        <v>125510</v>
      </c>
      <c r="D248" s="64">
        <f t="shared" si="3"/>
        <v>125510</v>
      </c>
      <c r="F248" s="43"/>
      <c r="G248" s="11"/>
      <c r="H248" s="70" t="s">
        <v>10324</v>
      </c>
      <c r="I248" s="11" t="s">
        <v>10325</v>
      </c>
      <c r="J248" s="45"/>
      <c r="L248" s="203"/>
    </row>
    <row r="249" spans="1:12" s="23" customFormat="1" ht="11.25" x14ac:dyDescent="0.2">
      <c r="A249" s="200" t="s">
        <v>10326</v>
      </c>
      <c r="B249" s="208" t="s">
        <v>10327</v>
      </c>
      <c r="C249" s="215">
        <v>154648</v>
      </c>
      <c r="D249" s="64">
        <f t="shared" si="3"/>
        <v>154648</v>
      </c>
      <c r="F249" s="43"/>
      <c r="G249" s="11"/>
      <c r="H249" s="70" t="s">
        <v>10328</v>
      </c>
      <c r="I249" s="11" t="s">
        <v>10329</v>
      </c>
      <c r="J249" s="45"/>
      <c r="L249" s="203"/>
    </row>
    <row r="250" spans="1:12" s="23" customFormat="1" ht="11.25" x14ac:dyDescent="0.2">
      <c r="A250" s="200" t="s">
        <v>10330</v>
      </c>
      <c r="B250" s="208" t="s">
        <v>10331</v>
      </c>
      <c r="C250" s="215">
        <v>283023</v>
      </c>
      <c r="D250" s="64">
        <f t="shared" si="3"/>
        <v>283023</v>
      </c>
      <c r="F250" s="43"/>
      <c r="G250" s="11"/>
      <c r="H250" s="70" t="s">
        <v>10332</v>
      </c>
      <c r="I250" s="11" t="s">
        <v>10333</v>
      </c>
      <c r="J250" s="45"/>
      <c r="L250" s="203"/>
    </row>
    <row r="251" spans="1:12" s="23" customFormat="1" ht="11.25" x14ac:dyDescent="0.2">
      <c r="A251" s="200" t="s">
        <v>10334</v>
      </c>
      <c r="B251" s="208" t="s">
        <v>10335</v>
      </c>
      <c r="C251" s="45">
        <v>1190</v>
      </c>
      <c r="D251" s="64">
        <f t="shared" si="3"/>
        <v>1190</v>
      </c>
      <c r="F251" s="43"/>
      <c r="G251" s="11"/>
      <c r="H251" s="70" t="s">
        <v>10336</v>
      </c>
      <c r="I251" s="11" t="s">
        <v>10337</v>
      </c>
      <c r="J251" s="45"/>
      <c r="L251" s="203"/>
    </row>
    <row r="252" spans="1:12" s="23" customFormat="1" ht="11.25" x14ac:dyDescent="0.2">
      <c r="A252" s="200" t="s">
        <v>10338</v>
      </c>
      <c r="B252" s="208" t="s">
        <v>10339</v>
      </c>
      <c r="C252" s="45">
        <v>1750</v>
      </c>
      <c r="D252" s="64">
        <f t="shared" si="3"/>
        <v>1750</v>
      </c>
      <c r="F252" s="43"/>
      <c r="G252" s="11"/>
      <c r="H252" s="70" t="s">
        <v>10340</v>
      </c>
      <c r="I252" s="11" t="s">
        <v>10341</v>
      </c>
      <c r="J252" s="45"/>
      <c r="L252" s="203"/>
    </row>
    <row r="253" spans="1:12" s="23" customFormat="1" ht="11.25" x14ac:dyDescent="0.2">
      <c r="A253" s="200" t="s">
        <v>10342</v>
      </c>
      <c r="B253" s="208" t="s">
        <v>10343</v>
      </c>
      <c r="C253" s="143">
        <v>7832</v>
      </c>
      <c r="D253" s="64">
        <f t="shared" si="3"/>
        <v>7832</v>
      </c>
      <c r="F253" s="43"/>
      <c r="G253" s="11"/>
      <c r="H253" s="70" t="s">
        <v>10344</v>
      </c>
      <c r="I253" s="11" t="s">
        <v>10345</v>
      </c>
      <c r="J253" s="45"/>
      <c r="L253" s="203"/>
    </row>
    <row r="254" spans="1:12" s="23" customFormat="1" ht="11.25" x14ac:dyDescent="0.2">
      <c r="A254" s="200" t="s">
        <v>10346</v>
      </c>
      <c r="B254" s="208" t="s">
        <v>10347</v>
      </c>
      <c r="C254" s="45">
        <v>252</v>
      </c>
      <c r="D254" s="64">
        <f t="shared" si="3"/>
        <v>252</v>
      </c>
      <c r="F254" s="43"/>
      <c r="G254" s="11"/>
      <c r="H254" s="70" t="s">
        <v>10348</v>
      </c>
      <c r="I254" s="11" t="s">
        <v>10349</v>
      </c>
      <c r="J254" s="45"/>
      <c r="L254" s="203"/>
    </row>
    <row r="255" spans="1:12" s="23" customFormat="1" ht="11.25" x14ac:dyDescent="0.2">
      <c r="A255" s="200" t="s">
        <v>10350</v>
      </c>
      <c r="B255" s="208" t="s">
        <v>10351</v>
      </c>
      <c r="C255" s="45">
        <v>416</v>
      </c>
      <c r="D255" s="64">
        <f t="shared" si="3"/>
        <v>416</v>
      </c>
      <c r="F255" s="43"/>
      <c r="G255" s="11"/>
      <c r="H255" s="70" t="s">
        <v>10352</v>
      </c>
      <c r="I255" s="11" t="s">
        <v>10353</v>
      </c>
      <c r="J255" s="45"/>
      <c r="L255" s="203"/>
    </row>
    <row r="256" spans="1:12" s="23" customFormat="1" ht="11.25" x14ac:dyDescent="0.2">
      <c r="A256" s="200" t="s">
        <v>10354</v>
      </c>
      <c r="B256" s="208" t="s">
        <v>10355</v>
      </c>
      <c r="C256" s="45">
        <v>121</v>
      </c>
      <c r="D256" s="64">
        <f t="shared" si="3"/>
        <v>121</v>
      </c>
      <c r="F256" s="43"/>
      <c r="G256" s="11"/>
      <c r="H256" s="70" t="s">
        <v>10356</v>
      </c>
      <c r="I256" s="11" t="s">
        <v>10357</v>
      </c>
      <c r="J256" s="45"/>
      <c r="L256" s="203"/>
    </row>
    <row r="257" spans="1:12" s="23" customFormat="1" ht="11.25" x14ac:dyDescent="0.2">
      <c r="A257" s="200" t="s">
        <v>10358</v>
      </c>
      <c r="B257" s="208" t="s">
        <v>10359</v>
      </c>
      <c r="C257" s="45">
        <v>237</v>
      </c>
      <c r="D257" s="64">
        <f t="shared" si="3"/>
        <v>237</v>
      </c>
      <c r="F257" s="43"/>
      <c r="G257" s="11"/>
      <c r="H257" s="70" t="s">
        <v>10360</v>
      </c>
      <c r="I257" s="11" t="s">
        <v>10361</v>
      </c>
      <c r="J257" s="45"/>
      <c r="L257" s="203"/>
    </row>
    <row r="258" spans="1:12" s="23" customFormat="1" ht="11.25" x14ac:dyDescent="0.2">
      <c r="A258" s="200" t="s">
        <v>10362</v>
      </c>
      <c r="B258" s="208" t="s">
        <v>10363</v>
      </c>
      <c r="C258" s="45">
        <v>202</v>
      </c>
      <c r="D258" s="64">
        <f t="shared" si="3"/>
        <v>202</v>
      </c>
      <c r="F258" s="43"/>
      <c r="G258" s="11"/>
      <c r="H258" s="70" t="s">
        <v>10364</v>
      </c>
      <c r="I258" s="11" t="s">
        <v>10365</v>
      </c>
      <c r="J258" s="45"/>
      <c r="L258" s="203"/>
    </row>
    <row r="259" spans="1:12" s="23" customFormat="1" ht="11.25" x14ac:dyDescent="0.2">
      <c r="A259" s="200" t="s">
        <v>10366</v>
      </c>
      <c r="B259" s="208" t="s">
        <v>10367</v>
      </c>
      <c r="C259" s="45">
        <v>188</v>
      </c>
      <c r="D259" s="64">
        <f t="shared" si="3"/>
        <v>188</v>
      </c>
      <c r="F259" s="43"/>
      <c r="G259" s="11"/>
      <c r="H259" s="70" t="s">
        <v>10368</v>
      </c>
      <c r="I259" s="11" t="s">
        <v>10369</v>
      </c>
      <c r="J259" s="45"/>
      <c r="L259" s="203"/>
    </row>
    <row r="260" spans="1:12" s="23" customFormat="1" ht="11.25" x14ac:dyDescent="0.2">
      <c r="A260" s="200" t="s">
        <v>10370</v>
      </c>
      <c r="B260" s="208" t="s">
        <v>10371</v>
      </c>
      <c r="C260" s="45">
        <v>198</v>
      </c>
      <c r="D260" s="64">
        <f t="shared" si="3"/>
        <v>198</v>
      </c>
      <c r="F260" s="43"/>
      <c r="G260" s="11"/>
      <c r="H260" s="70" t="s">
        <v>10372</v>
      </c>
      <c r="I260" s="11" t="s">
        <v>10373</v>
      </c>
      <c r="J260" s="45"/>
      <c r="L260" s="203"/>
    </row>
    <row r="261" spans="1:12" s="23" customFormat="1" ht="11.25" x14ac:dyDescent="0.2">
      <c r="A261" s="200" t="s">
        <v>10374</v>
      </c>
      <c r="B261" s="208" t="s">
        <v>10375</v>
      </c>
      <c r="C261" s="45">
        <v>201</v>
      </c>
      <c r="D261" s="64">
        <f t="shared" si="3"/>
        <v>201</v>
      </c>
      <c r="F261" s="43"/>
      <c r="G261" s="11"/>
      <c r="H261" s="70" t="s">
        <v>10376</v>
      </c>
      <c r="I261" s="11" t="s">
        <v>10377</v>
      </c>
      <c r="J261" s="45"/>
      <c r="L261" s="203"/>
    </row>
    <row r="262" spans="1:12" s="23" customFormat="1" ht="11.25" x14ac:dyDescent="0.2">
      <c r="A262" s="200" t="s">
        <v>10378</v>
      </c>
      <c r="B262" s="208" t="s">
        <v>10379</v>
      </c>
      <c r="C262" s="45">
        <v>204</v>
      </c>
      <c r="D262" s="64">
        <f t="shared" si="3"/>
        <v>204</v>
      </c>
      <c r="F262" s="43"/>
      <c r="G262" s="11"/>
      <c r="H262" s="70" t="s">
        <v>10380</v>
      </c>
      <c r="I262" s="11" t="s">
        <v>10381</v>
      </c>
      <c r="J262" s="45"/>
      <c r="L262" s="203"/>
    </row>
    <row r="263" spans="1:12" s="23" customFormat="1" ht="11.25" x14ac:dyDescent="0.2">
      <c r="A263" s="200" t="s">
        <v>10382</v>
      </c>
      <c r="B263" s="208" t="s">
        <v>10383</v>
      </c>
      <c r="C263" s="45">
        <v>206</v>
      </c>
      <c r="D263" s="64">
        <f t="shared" si="3"/>
        <v>206</v>
      </c>
      <c r="F263" s="43"/>
      <c r="G263" s="11"/>
      <c r="H263" s="70" t="s">
        <v>10384</v>
      </c>
      <c r="I263" s="11" t="s">
        <v>10385</v>
      </c>
      <c r="J263" s="45"/>
      <c r="L263" s="203"/>
    </row>
    <row r="264" spans="1:12" s="23" customFormat="1" ht="11.25" x14ac:dyDescent="0.2">
      <c r="A264" s="200" t="s">
        <v>10386</v>
      </c>
      <c r="B264" s="208" t="s">
        <v>10387</v>
      </c>
      <c r="C264" s="45">
        <v>209</v>
      </c>
      <c r="D264" s="64">
        <f t="shared" si="3"/>
        <v>209</v>
      </c>
      <c r="F264" s="43"/>
      <c r="G264" s="11"/>
      <c r="H264" s="70" t="s">
        <v>10388</v>
      </c>
      <c r="I264" s="11" t="s">
        <v>10389</v>
      </c>
      <c r="J264" s="45"/>
      <c r="L264" s="203"/>
    </row>
    <row r="265" spans="1:12" s="23" customFormat="1" ht="11.25" x14ac:dyDescent="0.2">
      <c r="A265" s="200" t="s">
        <v>10390</v>
      </c>
      <c r="B265" s="208" t="s">
        <v>10391</v>
      </c>
      <c r="C265" s="45">
        <v>218</v>
      </c>
      <c r="D265" s="64">
        <f t="shared" si="3"/>
        <v>218</v>
      </c>
      <c r="F265" s="43"/>
      <c r="G265" s="11"/>
      <c r="H265" s="70" t="s">
        <v>10392</v>
      </c>
      <c r="I265" s="11" t="s">
        <v>10393</v>
      </c>
      <c r="J265" s="45"/>
      <c r="L265" s="203"/>
    </row>
    <row r="266" spans="1:12" s="23" customFormat="1" ht="11.25" x14ac:dyDescent="0.2">
      <c r="A266" s="200" t="s">
        <v>10394</v>
      </c>
      <c r="B266" s="208" t="s">
        <v>10395</v>
      </c>
      <c r="C266" s="45">
        <v>226</v>
      </c>
      <c r="D266" s="64">
        <f t="shared" si="3"/>
        <v>226</v>
      </c>
      <c r="F266" s="43"/>
      <c r="G266" s="11"/>
      <c r="H266" s="70" t="s">
        <v>10396</v>
      </c>
      <c r="I266" s="11" t="s">
        <v>10397</v>
      </c>
      <c r="J266" s="45"/>
      <c r="L266" s="203"/>
    </row>
    <row r="267" spans="1:12" s="23" customFormat="1" ht="11.25" x14ac:dyDescent="0.2">
      <c r="A267" s="200" t="s">
        <v>10398</v>
      </c>
      <c r="B267" s="208" t="s">
        <v>10399</v>
      </c>
      <c r="C267" s="45">
        <v>241</v>
      </c>
      <c r="D267" s="64">
        <f t="shared" si="3"/>
        <v>241</v>
      </c>
      <c r="F267" s="43"/>
      <c r="G267" s="11"/>
      <c r="H267" s="70" t="s">
        <v>10400</v>
      </c>
      <c r="I267" s="11" t="s">
        <v>10401</v>
      </c>
      <c r="J267" s="45"/>
      <c r="L267" s="203"/>
    </row>
    <row r="268" spans="1:12" s="23" customFormat="1" ht="11.25" x14ac:dyDescent="0.2">
      <c r="A268" s="200" t="s">
        <v>10402</v>
      </c>
      <c r="B268" s="208" t="s">
        <v>10403</v>
      </c>
      <c r="C268" s="45">
        <v>446</v>
      </c>
      <c r="D268" s="64">
        <f t="shared" si="3"/>
        <v>446</v>
      </c>
      <c r="F268" s="43"/>
      <c r="G268" s="11"/>
      <c r="H268" s="70" t="s">
        <v>10404</v>
      </c>
      <c r="I268" s="11" t="s">
        <v>10405</v>
      </c>
      <c r="J268" s="45"/>
      <c r="L268" s="203"/>
    </row>
    <row r="269" spans="1:12" s="23" customFormat="1" ht="11.25" x14ac:dyDescent="0.2">
      <c r="A269" s="200" t="s">
        <v>10406</v>
      </c>
      <c r="B269" s="208" t="s">
        <v>10407</v>
      </c>
      <c r="C269" s="45">
        <v>461</v>
      </c>
      <c r="D269" s="64">
        <f t="shared" si="3"/>
        <v>461</v>
      </c>
      <c r="F269" s="43"/>
      <c r="G269" s="11"/>
      <c r="H269" s="70" t="s">
        <v>10408</v>
      </c>
      <c r="I269" s="11" t="s">
        <v>10409</v>
      </c>
      <c r="J269" s="45"/>
      <c r="L269" s="203"/>
    </row>
    <row r="270" spans="1:12" s="23" customFormat="1" ht="11.25" x14ac:dyDescent="0.2">
      <c r="A270" s="200" t="s">
        <v>10410</v>
      </c>
      <c r="B270" s="208" t="s">
        <v>10411</v>
      </c>
      <c r="C270" s="45">
        <v>909</v>
      </c>
      <c r="D270" s="64">
        <f t="shared" si="3"/>
        <v>909</v>
      </c>
      <c r="F270" s="43"/>
      <c r="G270" s="11"/>
      <c r="H270" s="70" t="s">
        <v>10412</v>
      </c>
      <c r="I270" s="11" t="s">
        <v>10413</v>
      </c>
      <c r="J270" s="45"/>
      <c r="L270" s="203"/>
    </row>
    <row r="271" spans="1:12" s="23" customFormat="1" ht="11.25" x14ac:dyDescent="0.2">
      <c r="A271" s="200" t="s">
        <v>10414</v>
      </c>
      <c r="B271" s="208" t="s">
        <v>10415</v>
      </c>
      <c r="C271" s="45">
        <v>127</v>
      </c>
      <c r="D271" s="64">
        <f t="shared" si="3"/>
        <v>127</v>
      </c>
      <c r="F271" s="43"/>
      <c r="G271" s="11"/>
      <c r="H271" s="70" t="s">
        <v>10416</v>
      </c>
      <c r="I271" s="11" t="s">
        <v>10417</v>
      </c>
      <c r="J271" s="45"/>
      <c r="L271" s="203"/>
    </row>
    <row r="272" spans="1:12" s="23" customFormat="1" ht="11.25" x14ac:dyDescent="0.2">
      <c r="A272" s="200" t="s">
        <v>10418</v>
      </c>
      <c r="B272" s="208" t="s">
        <v>10419</v>
      </c>
      <c r="C272" s="45">
        <v>140</v>
      </c>
      <c r="D272" s="64">
        <f t="shared" si="3"/>
        <v>140</v>
      </c>
      <c r="F272" s="43"/>
      <c r="G272" s="11"/>
      <c r="H272" s="70" t="s">
        <v>10420</v>
      </c>
      <c r="I272" s="11" t="s">
        <v>10421</v>
      </c>
      <c r="J272" s="45"/>
      <c r="L272" s="203"/>
    </row>
    <row r="273" spans="1:12" s="23" customFormat="1" ht="11.25" x14ac:dyDescent="0.2">
      <c r="A273" s="200" t="s">
        <v>10422</v>
      </c>
      <c r="B273" s="208" t="s">
        <v>10423</v>
      </c>
      <c r="C273" s="45">
        <v>142</v>
      </c>
      <c r="D273" s="64">
        <f t="shared" ref="D273:D310" si="4">((100-$G$16)/100)*C273</f>
        <v>142</v>
      </c>
      <c r="F273" s="43"/>
      <c r="G273" s="11"/>
      <c r="H273" s="70" t="s">
        <v>10424</v>
      </c>
      <c r="I273" s="11" t="s">
        <v>10425</v>
      </c>
      <c r="J273" s="45"/>
      <c r="L273" s="203"/>
    </row>
    <row r="274" spans="1:12" s="23" customFormat="1" ht="11.25" x14ac:dyDescent="0.2">
      <c r="A274" s="200" t="s">
        <v>10426</v>
      </c>
      <c r="B274" s="208" t="s">
        <v>10427</v>
      </c>
      <c r="C274" s="45">
        <v>150</v>
      </c>
      <c r="D274" s="64">
        <f t="shared" si="4"/>
        <v>150</v>
      </c>
      <c r="F274" s="43"/>
      <c r="G274" s="11"/>
      <c r="H274" s="70" t="s">
        <v>10428</v>
      </c>
      <c r="I274" s="11" t="s">
        <v>10429</v>
      </c>
      <c r="J274" s="45"/>
      <c r="L274" s="203"/>
    </row>
    <row r="275" spans="1:12" s="23" customFormat="1" ht="11.25" x14ac:dyDescent="0.2">
      <c r="A275" s="200" t="s">
        <v>10430</v>
      </c>
      <c r="B275" s="208" t="s">
        <v>10431</v>
      </c>
      <c r="C275" s="45">
        <v>152</v>
      </c>
      <c r="D275" s="64">
        <f t="shared" si="4"/>
        <v>152</v>
      </c>
      <c r="F275" s="43"/>
      <c r="G275" s="11"/>
      <c r="H275" s="70" t="s">
        <v>10432</v>
      </c>
      <c r="I275" s="11" t="s">
        <v>10433</v>
      </c>
      <c r="J275" s="45"/>
      <c r="L275" s="203"/>
    </row>
    <row r="276" spans="1:12" s="23" customFormat="1" ht="11.25" x14ac:dyDescent="0.2">
      <c r="A276" s="200" t="s">
        <v>10434</v>
      </c>
      <c r="B276" s="208" t="s">
        <v>10435</v>
      </c>
      <c r="C276" s="45">
        <v>155</v>
      </c>
      <c r="D276" s="64">
        <f t="shared" si="4"/>
        <v>155</v>
      </c>
      <c r="F276" s="43"/>
      <c r="G276" s="11"/>
      <c r="H276" s="70" t="s">
        <v>10436</v>
      </c>
      <c r="I276" s="11" t="s">
        <v>10437</v>
      </c>
      <c r="J276" s="45"/>
      <c r="L276" s="203"/>
    </row>
    <row r="277" spans="1:12" s="23" customFormat="1" ht="11.25" x14ac:dyDescent="0.2">
      <c r="A277" s="200" t="s">
        <v>10438</v>
      </c>
      <c r="B277" s="208" t="s">
        <v>10439</v>
      </c>
      <c r="C277" s="45">
        <v>169</v>
      </c>
      <c r="D277" s="64">
        <f t="shared" si="4"/>
        <v>169</v>
      </c>
      <c r="F277" s="43"/>
      <c r="G277" s="11"/>
      <c r="H277" s="70" t="s">
        <v>10440</v>
      </c>
      <c r="I277" s="11" t="s">
        <v>10441</v>
      </c>
      <c r="J277" s="45"/>
      <c r="L277" s="203"/>
    </row>
    <row r="278" spans="1:12" s="23" customFormat="1" ht="11.25" x14ac:dyDescent="0.2">
      <c r="A278" s="200" t="s">
        <v>10442</v>
      </c>
      <c r="B278" s="208" t="s">
        <v>10443</v>
      </c>
      <c r="C278" s="45">
        <v>181</v>
      </c>
      <c r="D278" s="64">
        <f t="shared" si="4"/>
        <v>181</v>
      </c>
      <c r="F278" s="43"/>
      <c r="G278" s="11"/>
      <c r="H278" s="70" t="s">
        <v>10444</v>
      </c>
      <c r="I278" s="11" t="s">
        <v>10445</v>
      </c>
      <c r="J278" s="45"/>
      <c r="L278" s="203"/>
    </row>
    <row r="279" spans="1:12" s="23" customFormat="1" ht="11.25" x14ac:dyDescent="0.2">
      <c r="A279" s="200" t="s">
        <v>10446</v>
      </c>
      <c r="B279" s="208" t="s">
        <v>10447</v>
      </c>
      <c r="C279" s="45">
        <v>245</v>
      </c>
      <c r="D279" s="64">
        <f t="shared" si="4"/>
        <v>245</v>
      </c>
      <c r="F279" s="43"/>
      <c r="G279" s="11"/>
      <c r="H279" s="70" t="s">
        <v>10448</v>
      </c>
      <c r="I279" s="11" t="s">
        <v>10449</v>
      </c>
      <c r="J279" s="45"/>
      <c r="L279" s="203"/>
    </row>
    <row r="280" spans="1:12" s="23" customFormat="1" ht="11.25" x14ac:dyDescent="0.2">
      <c r="A280" s="200" t="s">
        <v>10450</v>
      </c>
      <c r="B280" s="208" t="s">
        <v>10451</v>
      </c>
      <c r="C280" s="45">
        <v>468</v>
      </c>
      <c r="D280" s="64">
        <f t="shared" si="4"/>
        <v>468</v>
      </c>
      <c r="F280" s="43"/>
      <c r="G280" s="11"/>
      <c r="H280" s="70" t="s">
        <v>10452</v>
      </c>
      <c r="I280" s="11" t="s">
        <v>10453</v>
      </c>
      <c r="J280" s="45"/>
      <c r="L280" s="203"/>
    </row>
    <row r="281" spans="1:12" s="23" customFormat="1" ht="11.25" x14ac:dyDescent="0.2">
      <c r="A281" s="200" t="s">
        <v>10454</v>
      </c>
      <c r="B281" s="208" t="s">
        <v>10455</v>
      </c>
      <c r="C281" s="45">
        <v>583</v>
      </c>
      <c r="D281" s="64">
        <f t="shared" si="4"/>
        <v>583</v>
      </c>
      <c r="F281" s="43"/>
      <c r="G281" s="11"/>
      <c r="H281" s="70" t="s">
        <v>10456</v>
      </c>
      <c r="I281" s="11" t="s">
        <v>10457</v>
      </c>
      <c r="J281" s="45"/>
      <c r="L281" s="203"/>
    </row>
    <row r="282" spans="1:12" s="23" customFormat="1" ht="11.25" x14ac:dyDescent="0.2">
      <c r="A282" s="200" t="s">
        <v>10458</v>
      </c>
      <c r="B282" s="208" t="s">
        <v>10459</v>
      </c>
      <c r="C282" s="45">
        <v>632</v>
      </c>
      <c r="D282" s="64">
        <f t="shared" si="4"/>
        <v>632</v>
      </c>
      <c r="F282" s="43"/>
      <c r="G282" s="11"/>
      <c r="H282" s="70" t="s">
        <v>10460</v>
      </c>
      <c r="I282" s="11" t="s">
        <v>10461</v>
      </c>
      <c r="J282" s="45"/>
      <c r="L282" s="203"/>
    </row>
    <row r="283" spans="1:12" s="23" customFormat="1" ht="11.25" x14ac:dyDescent="0.2">
      <c r="A283" s="200" t="s">
        <v>10462</v>
      </c>
      <c r="B283" s="208" t="s">
        <v>10463</v>
      </c>
      <c r="C283" s="45">
        <v>72</v>
      </c>
      <c r="D283" s="64">
        <f t="shared" si="4"/>
        <v>72</v>
      </c>
      <c r="F283" s="43"/>
      <c r="G283" s="11"/>
      <c r="H283" s="70" t="s">
        <v>10464</v>
      </c>
      <c r="I283" s="11" t="s">
        <v>10465</v>
      </c>
      <c r="J283" s="45"/>
      <c r="L283" s="203"/>
    </row>
    <row r="284" spans="1:12" s="23" customFormat="1" ht="11.25" x14ac:dyDescent="0.2">
      <c r="A284" s="200" t="s">
        <v>10466</v>
      </c>
      <c r="B284" s="208" t="s">
        <v>10467</v>
      </c>
      <c r="C284" s="45">
        <v>76</v>
      </c>
      <c r="D284" s="64">
        <f t="shared" si="4"/>
        <v>76</v>
      </c>
      <c r="F284" s="43"/>
      <c r="G284" s="11"/>
      <c r="H284" s="70" t="s">
        <v>10468</v>
      </c>
      <c r="I284" s="11" t="s">
        <v>10469</v>
      </c>
      <c r="J284" s="45"/>
      <c r="L284" s="203"/>
    </row>
    <row r="285" spans="1:12" s="23" customFormat="1" ht="11.25" x14ac:dyDescent="0.2">
      <c r="A285" s="200" t="s">
        <v>10470</v>
      </c>
      <c r="B285" s="208" t="s">
        <v>10471</v>
      </c>
      <c r="C285" s="45">
        <v>78</v>
      </c>
      <c r="D285" s="64">
        <f t="shared" si="4"/>
        <v>78</v>
      </c>
      <c r="F285" s="43"/>
      <c r="G285" s="11"/>
      <c r="H285" s="70" t="s">
        <v>10472</v>
      </c>
      <c r="I285" s="11" t="s">
        <v>10473</v>
      </c>
      <c r="J285" s="45"/>
      <c r="L285" s="203"/>
    </row>
    <row r="286" spans="1:12" s="23" customFormat="1" ht="11.25" x14ac:dyDescent="0.2">
      <c r="A286" s="200" t="s">
        <v>10474</v>
      </c>
      <c r="B286" s="208" t="s">
        <v>10475</v>
      </c>
      <c r="C286" s="45">
        <v>80</v>
      </c>
      <c r="D286" s="64">
        <f t="shared" si="4"/>
        <v>80</v>
      </c>
      <c r="F286" s="43"/>
      <c r="G286" s="11"/>
      <c r="H286" s="70" t="s">
        <v>10476</v>
      </c>
      <c r="I286" s="11" t="s">
        <v>10477</v>
      </c>
      <c r="J286" s="45"/>
      <c r="L286" s="203"/>
    </row>
    <row r="287" spans="1:12" s="23" customFormat="1" ht="11.25" x14ac:dyDescent="0.2">
      <c r="A287" s="200" t="s">
        <v>10478</v>
      </c>
      <c r="B287" s="208" t="s">
        <v>10479</v>
      </c>
      <c r="C287" s="45">
        <v>82</v>
      </c>
      <c r="D287" s="64">
        <f t="shared" si="4"/>
        <v>82</v>
      </c>
      <c r="F287" s="43"/>
      <c r="G287" s="11"/>
      <c r="H287" s="70" t="s">
        <v>10480</v>
      </c>
      <c r="I287" s="11" t="s">
        <v>10481</v>
      </c>
      <c r="J287" s="45"/>
      <c r="L287" s="203"/>
    </row>
    <row r="288" spans="1:12" s="23" customFormat="1" ht="11.25" x14ac:dyDescent="0.2">
      <c r="A288" s="200" t="s">
        <v>10482</v>
      </c>
      <c r="B288" s="208" t="s">
        <v>10483</v>
      </c>
      <c r="C288" s="45">
        <v>90</v>
      </c>
      <c r="D288" s="64">
        <f t="shared" si="4"/>
        <v>90</v>
      </c>
      <c r="F288" s="43"/>
      <c r="G288" s="11"/>
      <c r="H288" s="70" t="s">
        <v>10484</v>
      </c>
      <c r="I288" s="11" t="s">
        <v>10485</v>
      </c>
      <c r="J288" s="45"/>
      <c r="L288" s="203"/>
    </row>
    <row r="289" spans="1:12" s="23" customFormat="1" ht="11.25" x14ac:dyDescent="0.2">
      <c r="A289" s="200" t="s">
        <v>10486</v>
      </c>
      <c r="B289" s="208" t="s">
        <v>10487</v>
      </c>
      <c r="C289" s="45">
        <v>96</v>
      </c>
      <c r="D289" s="64">
        <f t="shared" si="4"/>
        <v>96</v>
      </c>
      <c r="F289" s="43"/>
      <c r="G289" s="11"/>
      <c r="H289" s="70" t="s">
        <v>10488</v>
      </c>
      <c r="I289" s="11" t="s">
        <v>10489</v>
      </c>
      <c r="J289" s="45"/>
      <c r="L289" s="203"/>
    </row>
    <row r="290" spans="1:12" s="23" customFormat="1" ht="11.25" x14ac:dyDescent="0.2">
      <c r="A290" s="200" t="s">
        <v>10490</v>
      </c>
      <c r="B290" s="208" t="s">
        <v>10491</v>
      </c>
      <c r="C290" s="45">
        <v>101</v>
      </c>
      <c r="D290" s="64">
        <f t="shared" si="4"/>
        <v>101</v>
      </c>
      <c r="F290" s="43"/>
      <c r="G290" s="11"/>
      <c r="H290" s="70" t="s">
        <v>10492</v>
      </c>
      <c r="I290" s="11" t="s">
        <v>10493</v>
      </c>
      <c r="J290" s="45"/>
      <c r="L290" s="203"/>
    </row>
    <row r="291" spans="1:12" s="23" customFormat="1" ht="11.25" x14ac:dyDescent="0.2">
      <c r="A291" s="200" t="s">
        <v>10494</v>
      </c>
      <c r="B291" s="208" t="s">
        <v>10495</v>
      </c>
      <c r="C291" s="45">
        <v>223</v>
      </c>
      <c r="D291" s="64">
        <f t="shared" si="4"/>
        <v>223</v>
      </c>
      <c r="F291" s="43"/>
      <c r="G291" s="11"/>
      <c r="H291" s="70" t="s">
        <v>10496</v>
      </c>
      <c r="I291" s="11" t="s">
        <v>10497</v>
      </c>
      <c r="J291" s="45"/>
      <c r="L291" s="203"/>
    </row>
    <row r="292" spans="1:12" s="23" customFormat="1" ht="11.25" x14ac:dyDescent="0.2">
      <c r="A292" s="200" t="s">
        <v>10498</v>
      </c>
      <c r="B292" s="208" t="s">
        <v>10499</v>
      </c>
      <c r="C292" s="45">
        <v>263</v>
      </c>
      <c r="D292" s="64">
        <f t="shared" si="4"/>
        <v>263</v>
      </c>
      <c r="F292" s="43"/>
      <c r="G292" s="11"/>
      <c r="H292" s="70" t="s">
        <v>10500</v>
      </c>
      <c r="I292" s="11" t="s">
        <v>10501</v>
      </c>
      <c r="J292" s="45"/>
      <c r="L292" s="203"/>
    </row>
    <row r="293" spans="1:12" s="23" customFormat="1" ht="11.25" x14ac:dyDescent="0.2">
      <c r="A293" s="200" t="s">
        <v>10502</v>
      </c>
      <c r="B293" s="208" t="s">
        <v>10503</v>
      </c>
      <c r="C293" s="45">
        <v>301</v>
      </c>
      <c r="D293" s="64">
        <f t="shared" si="4"/>
        <v>301</v>
      </c>
      <c r="F293" s="43"/>
      <c r="G293" s="11"/>
      <c r="H293" s="70" t="s">
        <v>10504</v>
      </c>
      <c r="I293" s="11" t="s">
        <v>10505</v>
      </c>
      <c r="J293" s="45"/>
      <c r="L293" s="203"/>
    </row>
    <row r="294" spans="1:12" s="23" customFormat="1" ht="11.25" x14ac:dyDescent="0.2">
      <c r="A294" s="200" t="s">
        <v>10506</v>
      </c>
      <c r="B294" s="208" t="s">
        <v>10507</v>
      </c>
      <c r="C294" s="45">
        <v>334</v>
      </c>
      <c r="D294" s="64">
        <f t="shared" si="4"/>
        <v>334</v>
      </c>
      <c r="F294" s="43"/>
      <c r="G294" s="11"/>
      <c r="H294" s="70" t="s">
        <v>10508</v>
      </c>
      <c r="I294" s="11" t="s">
        <v>10509</v>
      </c>
      <c r="J294" s="45"/>
      <c r="L294" s="203"/>
    </row>
    <row r="295" spans="1:12" s="23" customFormat="1" ht="11.25" x14ac:dyDescent="0.2">
      <c r="A295" s="70" t="s">
        <v>10510</v>
      </c>
      <c r="B295" s="23" t="s">
        <v>10511</v>
      </c>
      <c r="C295" s="155">
        <v>107</v>
      </c>
      <c r="D295" s="64">
        <f t="shared" si="4"/>
        <v>107</v>
      </c>
      <c r="F295" s="43"/>
      <c r="G295" s="11"/>
      <c r="H295" s="70" t="s">
        <v>10512</v>
      </c>
      <c r="I295" s="11" t="s">
        <v>10511</v>
      </c>
      <c r="J295" s="45"/>
      <c r="L295" s="203"/>
    </row>
    <row r="296" spans="1:12" s="23" customFormat="1" ht="11.25" x14ac:dyDescent="0.2">
      <c r="A296" s="70" t="s">
        <v>10513</v>
      </c>
      <c r="B296" s="23" t="s">
        <v>10514</v>
      </c>
      <c r="C296" s="155">
        <v>110</v>
      </c>
      <c r="D296" s="64">
        <f t="shared" si="4"/>
        <v>110</v>
      </c>
      <c r="F296" s="43"/>
      <c r="G296" s="11"/>
      <c r="H296" s="70" t="s">
        <v>10515</v>
      </c>
      <c r="I296" s="11" t="s">
        <v>10514</v>
      </c>
      <c r="J296" s="45"/>
      <c r="L296" s="203"/>
    </row>
    <row r="297" spans="1:12" s="23" customFormat="1" ht="11.25" x14ac:dyDescent="0.2">
      <c r="A297" s="70" t="s">
        <v>10516</v>
      </c>
      <c r="B297" s="23" t="s">
        <v>10517</v>
      </c>
      <c r="C297" s="155">
        <v>113</v>
      </c>
      <c r="D297" s="64">
        <f t="shared" si="4"/>
        <v>113</v>
      </c>
      <c r="F297" s="43"/>
      <c r="G297" s="11"/>
      <c r="H297" s="70" t="s">
        <v>10518</v>
      </c>
      <c r="I297" s="11" t="s">
        <v>10517</v>
      </c>
      <c r="J297" s="45"/>
      <c r="L297" s="203"/>
    </row>
    <row r="298" spans="1:12" s="23" customFormat="1" ht="11.25" x14ac:dyDescent="0.2">
      <c r="A298" s="70" t="s">
        <v>10519</v>
      </c>
      <c r="B298" s="23" t="s">
        <v>10520</v>
      </c>
      <c r="C298" s="155">
        <v>115</v>
      </c>
      <c r="D298" s="64">
        <f t="shared" si="4"/>
        <v>115</v>
      </c>
      <c r="F298" s="43"/>
      <c r="G298" s="11"/>
      <c r="H298" s="70" t="s">
        <v>10521</v>
      </c>
      <c r="I298" s="11" t="s">
        <v>10520</v>
      </c>
      <c r="J298" s="45"/>
      <c r="L298" s="203"/>
    </row>
    <row r="299" spans="1:12" s="23" customFormat="1" ht="11.25" x14ac:dyDescent="0.2">
      <c r="A299" s="70" t="s">
        <v>10522</v>
      </c>
      <c r="B299" s="23" t="s">
        <v>10523</v>
      </c>
      <c r="C299" s="155">
        <v>118</v>
      </c>
      <c r="D299" s="64">
        <f t="shared" si="4"/>
        <v>118</v>
      </c>
      <c r="F299" s="43"/>
      <c r="G299" s="11"/>
      <c r="H299" s="70" t="s">
        <v>10524</v>
      </c>
      <c r="I299" s="11" t="s">
        <v>10523</v>
      </c>
      <c r="J299" s="45"/>
      <c r="L299" s="203"/>
    </row>
    <row r="300" spans="1:12" s="23" customFormat="1" ht="11.25" x14ac:dyDescent="0.2">
      <c r="A300" s="70" t="s">
        <v>10525</v>
      </c>
      <c r="B300" s="23" t="s">
        <v>10526</v>
      </c>
      <c r="C300" s="155">
        <v>121</v>
      </c>
      <c r="D300" s="64">
        <f t="shared" si="4"/>
        <v>121</v>
      </c>
      <c r="F300" s="43"/>
      <c r="G300" s="11"/>
      <c r="H300" s="70" t="s">
        <v>10527</v>
      </c>
      <c r="I300" s="11" t="s">
        <v>10526</v>
      </c>
      <c r="J300" s="45"/>
      <c r="L300" s="203"/>
    </row>
    <row r="301" spans="1:12" s="23" customFormat="1" ht="11.25" x14ac:dyDescent="0.2">
      <c r="A301" s="70" t="s">
        <v>10528</v>
      </c>
      <c r="B301" s="23" t="s">
        <v>10529</v>
      </c>
      <c r="C301" s="155">
        <v>125</v>
      </c>
      <c r="D301" s="64">
        <f t="shared" si="4"/>
        <v>125</v>
      </c>
      <c r="F301" s="43"/>
      <c r="G301" s="11"/>
      <c r="H301" s="70" t="s">
        <v>10530</v>
      </c>
      <c r="I301" s="11" t="s">
        <v>10529</v>
      </c>
      <c r="J301" s="45"/>
      <c r="L301" s="203"/>
    </row>
    <row r="302" spans="1:12" s="23" customFormat="1" ht="11.25" x14ac:dyDescent="0.2">
      <c r="A302" s="70" t="s">
        <v>10531</v>
      </c>
      <c r="B302" s="23" t="s">
        <v>10532</v>
      </c>
      <c r="C302" s="155">
        <v>130</v>
      </c>
      <c r="D302" s="64">
        <f t="shared" si="4"/>
        <v>130</v>
      </c>
      <c r="F302" s="43"/>
      <c r="G302" s="11"/>
      <c r="H302" s="70" t="s">
        <v>10533</v>
      </c>
      <c r="I302" s="11" t="s">
        <v>10532</v>
      </c>
      <c r="J302" s="45"/>
      <c r="L302" s="203"/>
    </row>
    <row r="303" spans="1:12" s="23" customFormat="1" ht="11.25" x14ac:dyDescent="0.2">
      <c r="A303" s="70" t="s">
        <v>10534</v>
      </c>
      <c r="B303" s="23" t="s">
        <v>10535</v>
      </c>
      <c r="C303" s="155">
        <v>138</v>
      </c>
      <c r="D303" s="64">
        <f t="shared" si="4"/>
        <v>138</v>
      </c>
      <c r="F303" s="43"/>
      <c r="G303" s="11"/>
      <c r="H303" s="70" t="s">
        <v>10536</v>
      </c>
      <c r="I303" s="11" t="s">
        <v>10535</v>
      </c>
      <c r="J303" s="45"/>
      <c r="L303" s="203"/>
    </row>
    <row r="304" spans="1:12" s="23" customFormat="1" ht="11.25" x14ac:dyDescent="0.2">
      <c r="A304" s="200" t="s">
        <v>10537</v>
      </c>
      <c r="B304" s="208" t="s">
        <v>10538</v>
      </c>
      <c r="C304" s="215">
        <v>95</v>
      </c>
      <c r="D304" s="64">
        <f t="shared" si="4"/>
        <v>95</v>
      </c>
      <c r="F304" s="43"/>
      <c r="G304" s="11"/>
      <c r="H304" s="70" t="s">
        <v>10539</v>
      </c>
      <c r="I304" s="11" t="s">
        <v>10540</v>
      </c>
      <c r="J304" s="45"/>
      <c r="L304" s="203"/>
    </row>
    <row r="305" spans="1:14" s="23" customFormat="1" ht="11.25" x14ac:dyDescent="0.2">
      <c r="A305" s="200" t="s">
        <v>10541</v>
      </c>
      <c r="B305" s="208" t="s">
        <v>10542</v>
      </c>
      <c r="C305" s="215">
        <v>199</v>
      </c>
      <c r="D305" s="64">
        <f t="shared" si="4"/>
        <v>199</v>
      </c>
      <c r="F305" s="43"/>
      <c r="G305" s="11"/>
      <c r="H305" s="70" t="s">
        <v>10543</v>
      </c>
      <c r="I305" s="11" t="s">
        <v>10544</v>
      </c>
      <c r="J305" s="45"/>
      <c r="L305" s="203"/>
    </row>
    <row r="306" spans="1:14" s="23" customFormat="1" ht="11.25" x14ac:dyDescent="0.2">
      <c r="A306" s="200" t="s">
        <v>10545</v>
      </c>
      <c r="B306" s="208" t="s">
        <v>10546</v>
      </c>
      <c r="C306" s="215">
        <v>1079</v>
      </c>
      <c r="D306" s="64">
        <f t="shared" si="4"/>
        <v>1079</v>
      </c>
      <c r="F306" s="43"/>
      <c r="G306" s="11"/>
      <c r="H306" s="70" t="s">
        <v>10547</v>
      </c>
      <c r="I306" s="11" t="s">
        <v>10548</v>
      </c>
      <c r="J306" s="45"/>
      <c r="L306" s="203"/>
    </row>
    <row r="307" spans="1:14" s="23" customFormat="1" ht="11.25" x14ac:dyDescent="0.2">
      <c r="A307" s="200" t="s">
        <v>10549</v>
      </c>
      <c r="B307" s="208" t="s">
        <v>10550</v>
      </c>
      <c r="C307" s="215">
        <v>4417</v>
      </c>
      <c r="D307" s="64">
        <f t="shared" si="4"/>
        <v>4417</v>
      </c>
      <c r="F307" s="43"/>
      <c r="G307" s="11"/>
      <c r="H307" s="70" t="s">
        <v>10551</v>
      </c>
      <c r="I307" s="11" t="s">
        <v>10552</v>
      </c>
      <c r="J307" s="45"/>
      <c r="L307" s="203"/>
    </row>
    <row r="308" spans="1:14" s="23" customFormat="1" ht="11.25" x14ac:dyDescent="0.2">
      <c r="A308" s="200" t="s">
        <v>10553</v>
      </c>
      <c r="B308" s="208" t="s">
        <v>10554</v>
      </c>
      <c r="C308" s="215">
        <v>194</v>
      </c>
      <c r="D308" s="64">
        <f t="shared" si="4"/>
        <v>194</v>
      </c>
      <c r="F308" s="43"/>
      <c r="G308" s="11"/>
      <c r="H308" s="70" t="s">
        <v>10555</v>
      </c>
      <c r="I308" s="11" t="s">
        <v>10556</v>
      </c>
      <c r="J308" s="45"/>
      <c r="L308" s="203"/>
    </row>
    <row r="309" spans="1:14" s="23" customFormat="1" ht="11.25" x14ac:dyDescent="0.2">
      <c r="A309" s="200" t="s">
        <v>10557</v>
      </c>
      <c r="B309" s="208" t="s">
        <v>10558</v>
      </c>
      <c r="C309" s="215">
        <v>224</v>
      </c>
      <c r="D309" s="64">
        <f t="shared" si="4"/>
        <v>224</v>
      </c>
      <c r="F309" s="43"/>
      <c r="G309" s="11"/>
      <c r="H309" s="70" t="s">
        <v>10559</v>
      </c>
      <c r="I309" s="11" t="s">
        <v>10560</v>
      </c>
      <c r="J309" s="45"/>
      <c r="L309" s="203"/>
    </row>
    <row r="310" spans="1:14" s="23" customFormat="1" ht="11.25" x14ac:dyDescent="0.2">
      <c r="A310" s="200" t="s">
        <v>10561</v>
      </c>
      <c r="B310" s="208" t="s">
        <v>10562</v>
      </c>
      <c r="C310" s="215">
        <v>81</v>
      </c>
      <c r="D310" s="64">
        <f t="shared" si="4"/>
        <v>81</v>
      </c>
      <c r="F310" s="43"/>
      <c r="G310" s="11"/>
      <c r="H310" s="70" t="s">
        <v>10563</v>
      </c>
      <c r="I310" s="11" t="s">
        <v>10564</v>
      </c>
      <c r="J310" s="45"/>
      <c r="L310" s="203"/>
    </row>
    <row r="311" spans="1:14" s="23" customFormat="1" ht="11.25" x14ac:dyDescent="0.2">
      <c r="C311" s="156"/>
      <c r="H311" s="163"/>
    </row>
    <row r="312" spans="1:14" x14ac:dyDescent="0.2">
      <c r="M312" s="27"/>
      <c r="N312" s="27"/>
    </row>
    <row r="313" spans="1:14" x14ac:dyDescent="0.2">
      <c r="M313" s="27"/>
      <c r="N313" s="27"/>
    </row>
    <row r="314" spans="1:14" x14ac:dyDescent="0.2">
      <c r="M314" s="27"/>
      <c r="N314" s="27"/>
    </row>
    <row r="315" spans="1:14" x14ac:dyDescent="0.2">
      <c r="M315" s="27"/>
      <c r="N315" s="27"/>
    </row>
    <row r="316" spans="1:14" x14ac:dyDescent="0.2">
      <c r="M316" s="27"/>
      <c r="N316" s="27"/>
    </row>
    <row r="317" spans="1:14" x14ac:dyDescent="0.2">
      <c r="M317" s="27"/>
      <c r="N317" s="27"/>
    </row>
    <row r="318" spans="1:14" x14ac:dyDescent="0.2">
      <c r="M318" s="27"/>
      <c r="N318" s="27"/>
    </row>
    <row r="324" spans="1:9" s="83" customFormat="1" ht="11.25" x14ac:dyDescent="0.2">
      <c r="A324" s="243"/>
      <c r="B324" s="243"/>
      <c r="C324" s="216"/>
      <c r="D324" s="139"/>
      <c r="E324" s="139"/>
      <c r="F324" s="139"/>
      <c r="G324" s="139"/>
      <c r="H324" s="139"/>
      <c r="I324" s="95"/>
    </row>
    <row r="325" spans="1:9" s="83" customFormat="1" ht="12.75" customHeight="1" x14ac:dyDescent="0.2">
      <c r="A325" s="93" t="s">
        <v>1988</v>
      </c>
      <c r="B325" s="93"/>
      <c r="C325" s="216"/>
      <c r="D325" s="139"/>
      <c r="E325" s="139"/>
      <c r="F325" s="139"/>
      <c r="G325" s="139"/>
      <c r="H325" s="139"/>
      <c r="I325" s="95"/>
    </row>
    <row r="326" spans="1:9" s="83" customFormat="1" ht="11.25" x14ac:dyDescent="0.2">
      <c r="A326" s="138" t="s">
        <v>1989</v>
      </c>
      <c r="B326" s="138"/>
      <c r="C326" s="216"/>
      <c r="D326" s="139"/>
      <c r="E326" s="139"/>
      <c r="F326" s="139"/>
      <c r="G326" s="139"/>
      <c r="H326" s="139"/>
      <c r="I326" s="95"/>
    </row>
    <row r="327" spans="1:9" s="83" customFormat="1" ht="12.75" customHeight="1" x14ac:dyDescent="0.2">
      <c r="A327" s="138" t="s">
        <v>1990</v>
      </c>
      <c r="B327" s="138"/>
      <c r="C327" s="216"/>
      <c r="D327" s="139"/>
      <c r="E327" s="139"/>
      <c r="F327" s="139"/>
      <c r="G327" s="139"/>
      <c r="H327" s="139"/>
      <c r="I327" s="95"/>
    </row>
    <row r="328" spans="1:9" s="83" customFormat="1" ht="11.25" x14ac:dyDescent="0.2">
      <c r="A328" s="242" t="s">
        <v>1991</v>
      </c>
      <c r="B328" s="242"/>
      <c r="C328" s="216"/>
      <c r="D328" s="139"/>
      <c r="E328" s="139"/>
      <c r="F328" s="139"/>
      <c r="G328" s="139"/>
      <c r="H328" s="139"/>
      <c r="I328" s="95"/>
    </row>
    <row r="329" spans="1:9" s="83" customFormat="1" ht="11.25" x14ac:dyDescent="0.2">
      <c r="A329" s="97"/>
      <c r="B329" s="98"/>
      <c r="C329" s="216"/>
      <c r="D329" s="139"/>
      <c r="E329" s="139"/>
      <c r="F329" s="139"/>
      <c r="G329" s="139"/>
      <c r="H329" s="139"/>
      <c r="I329" s="95"/>
    </row>
    <row r="330" spans="1:9" s="83" customFormat="1" ht="11.25" x14ac:dyDescent="0.2">
      <c r="A330" s="243"/>
      <c r="B330" s="243"/>
      <c r="C330" s="216"/>
      <c r="D330" s="139"/>
      <c r="E330" s="139"/>
      <c r="F330" s="139"/>
      <c r="G330" s="139"/>
      <c r="H330" s="139"/>
      <c r="I330" s="95"/>
    </row>
    <row r="331" spans="1:9" s="83" customFormat="1" x14ac:dyDescent="0.2">
      <c r="A331" s="99" t="s">
        <v>1992</v>
      </c>
      <c r="B331" s="139"/>
      <c r="C331" s="216"/>
      <c r="D331" s="139"/>
      <c r="E331" s="139"/>
      <c r="F331" s="139"/>
      <c r="G331" s="139"/>
      <c r="H331" s="139"/>
      <c r="I331" s="95"/>
    </row>
    <row r="332" spans="1:9" s="83" customFormat="1" x14ac:dyDescent="0.2">
      <c r="A332" s="100" t="s">
        <v>1621</v>
      </c>
      <c r="B332" s="139"/>
      <c r="C332" s="216"/>
      <c r="D332" s="139"/>
      <c r="E332" s="139"/>
      <c r="F332" s="139"/>
      <c r="G332" s="139"/>
      <c r="H332" s="139"/>
      <c r="I332" s="95"/>
    </row>
    <row r="333" spans="1:9" s="83" customFormat="1" ht="12" customHeight="1" x14ac:dyDescent="0.2">
      <c r="A333" s="139" t="s">
        <v>1620</v>
      </c>
      <c r="B333" s="139"/>
      <c r="C333" s="216"/>
      <c r="D333" s="139"/>
      <c r="E333" s="139"/>
      <c r="F333" s="139"/>
      <c r="G333" s="139"/>
      <c r="H333" s="139"/>
      <c r="I333" s="95"/>
    </row>
    <row r="334" spans="1:9" s="83" customFormat="1" ht="12" customHeight="1" x14ac:dyDescent="0.2">
      <c r="A334" s="139"/>
      <c r="B334" s="139"/>
      <c r="C334" s="216"/>
      <c r="D334" s="139"/>
      <c r="E334" s="139"/>
      <c r="F334" s="139"/>
      <c r="G334" s="139"/>
      <c r="H334" s="139"/>
      <c r="I334" s="95"/>
    </row>
  </sheetData>
  <autoFilter ref="A16:L318"/>
  <mergeCells count="4">
    <mergeCell ref="A12:D12"/>
    <mergeCell ref="A324:B324"/>
    <mergeCell ref="A328:B328"/>
    <mergeCell ref="A330:B330"/>
  </mergeCells>
  <dataValidations count="1">
    <dataValidation type="textLength" allowBlank="1" showErrorMessage="1" errorTitle="Příliš dlouhé" error="Příliš dlouhé, CZ název smí mít pouze 40 znaků" promptTitle="Příliš dlouhé, pouze 40 znaků" prompt="Příliš dlouhé, pouze 40 znaků" sqref="WVJ983046:WVJ983050 IX17:IX21 ST17:ST21 ACP17:ACP21 AML17:AML21 AWH17:AWH21 BGD17:BGD21 BPZ17:BPZ21 BZV17:BZV21 CJR17:CJR21 CTN17:CTN21 DDJ17:DDJ21 DNF17:DNF21 DXB17:DXB21 EGX17:EGX21 EQT17:EQT21 FAP17:FAP21 FKL17:FKL21 FUH17:FUH21 GED17:GED21 GNZ17:GNZ21 GXV17:GXV21 HHR17:HHR21 HRN17:HRN21 IBJ17:IBJ21 ILF17:ILF21 IVB17:IVB21 JEX17:JEX21 JOT17:JOT21 JYP17:JYP21 KIL17:KIL21 KSH17:KSH21 LCD17:LCD21 LLZ17:LLZ21 LVV17:LVV21 MFR17:MFR21 MPN17:MPN21 MZJ17:MZJ21 NJF17:NJF21 NTB17:NTB21 OCX17:OCX21 OMT17:OMT21 OWP17:OWP21 PGL17:PGL21 PQH17:PQH21 QAD17:QAD21 QJZ17:QJZ21 QTV17:QTV21 RDR17:RDR21 RNN17:RNN21 RXJ17:RXJ21 SHF17:SHF21 SRB17:SRB21 TAX17:TAX21 TKT17:TKT21 TUP17:TUP21 UEL17:UEL21 UOH17:UOH21 UYD17:UYD21 VHZ17:VHZ21 VRV17:VRV21 WBR17:WBR21 WLN17:WLN21 WVJ17:WVJ21 B65542:B65546 IX65542:IX65546 ST65542:ST65546 ACP65542:ACP65546 AML65542:AML65546 AWH65542:AWH65546 BGD65542:BGD65546 BPZ65542:BPZ65546 BZV65542:BZV65546 CJR65542:CJR65546 CTN65542:CTN65546 DDJ65542:DDJ65546 DNF65542:DNF65546 DXB65542:DXB65546 EGX65542:EGX65546 EQT65542:EQT65546 FAP65542:FAP65546 FKL65542:FKL65546 FUH65542:FUH65546 GED65542:GED65546 GNZ65542:GNZ65546 GXV65542:GXV65546 HHR65542:HHR65546 HRN65542:HRN65546 IBJ65542:IBJ65546 ILF65542:ILF65546 IVB65542:IVB65546 JEX65542:JEX65546 JOT65542:JOT65546 JYP65542:JYP65546 KIL65542:KIL65546 KSH65542:KSH65546 LCD65542:LCD65546 LLZ65542:LLZ65546 LVV65542:LVV65546 MFR65542:MFR65546 MPN65542:MPN65546 MZJ65542:MZJ65546 NJF65542:NJF65546 NTB65542:NTB65546 OCX65542:OCX65546 OMT65542:OMT65546 OWP65542:OWP65546 PGL65542:PGL65546 PQH65542:PQH65546 QAD65542:QAD65546 QJZ65542:QJZ65546 QTV65542:QTV65546 RDR65542:RDR65546 RNN65542:RNN65546 RXJ65542:RXJ65546 SHF65542:SHF65546 SRB65542:SRB65546 TAX65542:TAX65546 TKT65542:TKT65546 TUP65542:TUP65546 UEL65542:UEL65546 UOH65542:UOH65546 UYD65542:UYD65546 VHZ65542:VHZ65546 VRV65542:VRV65546 WBR65542:WBR65546 WLN65542:WLN65546 WVJ65542:WVJ65546 B131078:B131082 IX131078:IX131082 ST131078:ST131082 ACP131078:ACP131082 AML131078:AML131082 AWH131078:AWH131082 BGD131078:BGD131082 BPZ131078:BPZ131082 BZV131078:BZV131082 CJR131078:CJR131082 CTN131078:CTN131082 DDJ131078:DDJ131082 DNF131078:DNF131082 DXB131078:DXB131082 EGX131078:EGX131082 EQT131078:EQT131082 FAP131078:FAP131082 FKL131078:FKL131082 FUH131078:FUH131082 GED131078:GED131082 GNZ131078:GNZ131082 GXV131078:GXV131082 HHR131078:HHR131082 HRN131078:HRN131082 IBJ131078:IBJ131082 ILF131078:ILF131082 IVB131078:IVB131082 JEX131078:JEX131082 JOT131078:JOT131082 JYP131078:JYP131082 KIL131078:KIL131082 KSH131078:KSH131082 LCD131078:LCD131082 LLZ131078:LLZ131082 LVV131078:LVV131082 MFR131078:MFR131082 MPN131078:MPN131082 MZJ131078:MZJ131082 NJF131078:NJF131082 NTB131078:NTB131082 OCX131078:OCX131082 OMT131078:OMT131082 OWP131078:OWP131082 PGL131078:PGL131082 PQH131078:PQH131082 QAD131078:QAD131082 QJZ131078:QJZ131082 QTV131078:QTV131082 RDR131078:RDR131082 RNN131078:RNN131082 RXJ131078:RXJ131082 SHF131078:SHF131082 SRB131078:SRB131082 TAX131078:TAX131082 TKT131078:TKT131082 TUP131078:TUP131082 UEL131078:UEL131082 UOH131078:UOH131082 UYD131078:UYD131082 VHZ131078:VHZ131082 VRV131078:VRV131082 WBR131078:WBR131082 WLN131078:WLN131082 WVJ131078:WVJ131082 B196614:B196618 IX196614:IX196618 ST196614:ST196618 ACP196614:ACP196618 AML196614:AML196618 AWH196614:AWH196618 BGD196614:BGD196618 BPZ196614:BPZ196618 BZV196614:BZV196618 CJR196614:CJR196618 CTN196614:CTN196618 DDJ196614:DDJ196618 DNF196614:DNF196618 DXB196614:DXB196618 EGX196614:EGX196618 EQT196614:EQT196618 FAP196614:FAP196618 FKL196614:FKL196618 FUH196614:FUH196618 GED196614:GED196618 GNZ196614:GNZ196618 GXV196614:GXV196618 HHR196614:HHR196618 HRN196614:HRN196618 IBJ196614:IBJ196618 ILF196614:ILF196618 IVB196614:IVB196618 JEX196614:JEX196618 JOT196614:JOT196618 JYP196614:JYP196618 KIL196614:KIL196618 KSH196614:KSH196618 LCD196614:LCD196618 LLZ196614:LLZ196618 LVV196614:LVV196618 MFR196614:MFR196618 MPN196614:MPN196618 MZJ196614:MZJ196618 NJF196614:NJF196618 NTB196614:NTB196618 OCX196614:OCX196618 OMT196614:OMT196618 OWP196614:OWP196618 PGL196614:PGL196618 PQH196614:PQH196618 QAD196614:QAD196618 QJZ196614:QJZ196618 QTV196614:QTV196618 RDR196614:RDR196618 RNN196614:RNN196618 RXJ196614:RXJ196618 SHF196614:SHF196618 SRB196614:SRB196618 TAX196614:TAX196618 TKT196614:TKT196618 TUP196614:TUP196618 UEL196614:UEL196618 UOH196614:UOH196618 UYD196614:UYD196618 VHZ196614:VHZ196618 VRV196614:VRV196618 WBR196614:WBR196618 WLN196614:WLN196618 WVJ196614:WVJ196618 B262150:B262154 IX262150:IX262154 ST262150:ST262154 ACP262150:ACP262154 AML262150:AML262154 AWH262150:AWH262154 BGD262150:BGD262154 BPZ262150:BPZ262154 BZV262150:BZV262154 CJR262150:CJR262154 CTN262150:CTN262154 DDJ262150:DDJ262154 DNF262150:DNF262154 DXB262150:DXB262154 EGX262150:EGX262154 EQT262150:EQT262154 FAP262150:FAP262154 FKL262150:FKL262154 FUH262150:FUH262154 GED262150:GED262154 GNZ262150:GNZ262154 GXV262150:GXV262154 HHR262150:HHR262154 HRN262150:HRN262154 IBJ262150:IBJ262154 ILF262150:ILF262154 IVB262150:IVB262154 JEX262150:JEX262154 JOT262150:JOT262154 JYP262150:JYP262154 KIL262150:KIL262154 KSH262150:KSH262154 LCD262150:LCD262154 LLZ262150:LLZ262154 LVV262150:LVV262154 MFR262150:MFR262154 MPN262150:MPN262154 MZJ262150:MZJ262154 NJF262150:NJF262154 NTB262150:NTB262154 OCX262150:OCX262154 OMT262150:OMT262154 OWP262150:OWP262154 PGL262150:PGL262154 PQH262150:PQH262154 QAD262150:QAD262154 QJZ262150:QJZ262154 QTV262150:QTV262154 RDR262150:RDR262154 RNN262150:RNN262154 RXJ262150:RXJ262154 SHF262150:SHF262154 SRB262150:SRB262154 TAX262150:TAX262154 TKT262150:TKT262154 TUP262150:TUP262154 UEL262150:UEL262154 UOH262150:UOH262154 UYD262150:UYD262154 VHZ262150:VHZ262154 VRV262150:VRV262154 WBR262150:WBR262154 WLN262150:WLN262154 WVJ262150:WVJ262154 B327686:B327690 IX327686:IX327690 ST327686:ST327690 ACP327686:ACP327690 AML327686:AML327690 AWH327686:AWH327690 BGD327686:BGD327690 BPZ327686:BPZ327690 BZV327686:BZV327690 CJR327686:CJR327690 CTN327686:CTN327690 DDJ327686:DDJ327690 DNF327686:DNF327690 DXB327686:DXB327690 EGX327686:EGX327690 EQT327686:EQT327690 FAP327686:FAP327690 FKL327686:FKL327690 FUH327686:FUH327690 GED327686:GED327690 GNZ327686:GNZ327690 GXV327686:GXV327690 HHR327686:HHR327690 HRN327686:HRN327690 IBJ327686:IBJ327690 ILF327686:ILF327690 IVB327686:IVB327690 JEX327686:JEX327690 JOT327686:JOT327690 JYP327686:JYP327690 KIL327686:KIL327690 KSH327686:KSH327690 LCD327686:LCD327690 LLZ327686:LLZ327690 LVV327686:LVV327690 MFR327686:MFR327690 MPN327686:MPN327690 MZJ327686:MZJ327690 NJF327686:NJF327690 NTB327686:NTB327690 OCX327686:OCX327690 OMT327686:OMT327690 OWP327686:OWP327690 PGL327686:PGL327690 PQH327686:PQH327690 QAD327686:QAD327690 QJZ327686:QJZ327690 QTV327686:QTV327690 RDR327686:RDR327690 RNN327686:RNN327690 RXJ327686:RXJ327690 SHF327686:SHF327690 SRB327686:SRB327690 TAX327686:TAX327690 TKT327686:TKT327690 TUP327686:TUP327690 UEL327686:UEL327690 UOH327686:UOH327690 UYD327686:UYD327690 VHZ327686:VHZ327690 VRV327686:VRV327690 WBR327686:WBR327690 WLN327686:WLN327690 WVJ327686:WVJ327690 B393222:B393226 IX393222:IX393226 ST393222:ST393226 ACP393222:ACP393226 AML393222:AML393226 AWH393222:AWH393226 BGD393222:BGD393226 BPZ393222:BPZ393226 BZV393222:BZV393226 CJR393222:CJR393226 CTN393222:CTN393226 DDJ393222:DDJ393226 DNF393222:DNF393226 DXB393222:DXB393226 EGX393222:EGX393226 EQT393222:EQT393226 FAP393222:FAP393226 FKL393222:FKL393226 FUH393222:FUH393226 GED393222:GED393226 GNZ393222:GNZ393226 GXV393222:GXV393226 HHR393222:HHR393226 HRN393222:HRN393226 IBJ393222:IBJ393226 ILF393222:ILF393226 IVB393222:IVB393226 JEX393222:JEX393226 JOT393222:JOT393226 JYP393222:JYP393226 KIL393222:KIL393226 KSH393222:KSH393226 LCD393222:LCD393226 LLZ393222:LLZ393226 LVV393222:LVV393226 MFR393222:MFR393226 MPN393222:MPN393226 MZJ393222:MZJ393226 NJF393222:NJF393226 NTB393222:NTB393226 OCX393222:OCX393226 OMT393222:OMT393226 OWP393222:OWP393226 PGL393222:PGL393226 PQH393222:PQH393226 QAD393222:QAD393226 QJZ393222:QJZ393226 QTV393222:QTV393226 RDR393222:RDR393226 RNN393222:RNN393226 RXJ393222:RXJ393226 SHF393222:SHF393226 SRB393222:SRB393226 TAX393222:TAX393226 TKT393222:TKT393226 TUP393222:TUP393226 UEL393222:UEL393226 UOH393222:UOH393226 UYD393222:UYD393226 VHZ393222:VHZ393226 VRV393222:VRV393226 WBR393222:WBR393226 WLN393222:WLN393226 WVJ393222:WVJ393226 B458758:B458762 IX458758:IX458762 ST458758:ST458762 ACP458758:ACP458762 AML458758:AML458762 AWH458758:AWH458762 BGD458758:BGD458762 BPZ458758:BPZ458762 BZV458758:BZV458762 CJR458758:CJR458762 CTN458758:CTN458762 DDJ458758:DDJ458762 DNF458758:DNF458762 DXB458758:DXB458762 EGX458758:EGX458762 EQT458758:EQT458762 FAP458758:FAP458762 FKL458758:FKL458762 FUH458758:FUH458762 GED458758:GED458762 GNZ458758:GNZ458762 GXV458758:GXV458762 HHR458758:HHR458762 HRN458758:HRN458762 IBJ458758:IBJ458762 ILF458758:ILF458762 IVB458758:IVB458762 JEX458758:JEX458762 JOT458758:JOT458762 JYP458758:JYP458762 KIL458758:KIL458762 KSH458758:KSH458762 LCD458758:LCD458762 LLZ458758:LLZ458762 LVV458758:LVV458762 MFR458758:MFR458762 MPN458758:MPN458762 MZJ458758:MZJ458762 NJF458758:NJF458762 NTB458758:NTB458762 OCX458758:OCX458762 OMT458758:OMT458762 OWP458758:OWP458762 PGL458758:PGL458762 PQH458758:PQH458762 QAD458758:QAD458762 QJZ458758:QJZ458762 QTV458758:QTV458762 RDR458758:RDR458762 RNN458758:RNN458762 RXJ458758:RXJ458762 SHF458758:SHF458762 SRB458758:SRB458762 TAX458758:TAX458762 TKT458758:TKT458762 TUP458758:TUP458762 UEL458758:UEL458762 UOH458758:UOH458762 UYD458758:UYD458762 VHZ458758:VHZ458762 VRV458758:VRV458762 WBR458758:WBR458762 WLN458758:WLN458762 WVJ458758:WVJ458762 B524294:B524298 IX524294:IX524298 ST524294:ST524298 ACP524294:ACP524298 AML524294:AML524298 AWH524294:AWH524298 BGD524294:BGD524298 BPZ524294:BPZ524298 BZV524294:BZV524298 CJR524294:CJR524298 CTN524294:CTN524298 DDJ524294:DDJ524298 DNF524294:DNF524298 DXB524294:DXB524298 EGX524294:EGX524298 EQT524294:EQT524298 FAP524294:FAP524298 FKL524294:FKL524298 FUH524294:FUH524298 GED524294:GED524298 GNZ524294:GNZ524298 GXV524294:GXV524298 HHR524294:HHR524298 HRN524294:HRN524298 IBJ524294:IBJ524298 ILF524294:ILF524298 IVB524294:IVB524298 JEX524294:JEX524298 JOT524294:JOT524298 JYP524294:JYP524298 KIL524294:KIL524298 KSH524294:KSH524298 LCD524294:LCD524298 LLZ524294:LLZ524298 LVV524294:LVV524298 MFR524294:MFR524298 MPN524294:MPN524298 MZJ524294:MZJ524298 NJF524294:NJF524298 NTB524294:NTB524298 OCX524294:OCX524298 OMT524294:OMT524298 OWP524294:OWP524298 PGL524294:PGL524298 PQH524294:PQH524298 QAD524294:QAD524298 QJZ524294:QJZ524298 QTV524294:QTV524298 RDR524294:RDR524298 RNN524294:RNN524298 RXJ524294:RXJ524298 SHF524294:SHF524298 SRB524294:SRB524298 TAX524294:TAX524298 TKT524294:TKT524298 TUP524294:TUP524298 UEL524294:UEL524298 UOH524294:UOH524298 UYD524294:UYD524298 VHZ524294:VHZ524298 VRV524294:VRV524298 WBR524294:WBR524298 WLN524294:WLN524298 WVJ524294:WVJ524298 B589830:B589834 IX589830:IX589834 ST589830:ST589834 ACP589830:ACP589834 AML589830:AML589834 AWH589830:AWH589834 BGD589830:BGD589834 BPZ589830:BPZ589834 BZV589830:BZV589834 CJR589830:CJR589834 CTN589830:CTN589834 DDJ589830:DDJ589834 DNF589830:DNF589834 DXB589830:DXB589834 EGX589830:EGX589834 EQT589830:EQT589834 FAP589830:FAP589834 FKL589830:FKL589834 FUH589830:FUH589834 GED589830:GED589834 GNZ589830:GNZ589834 GXV589830:GXV589834 HHR589830:HHR589834 HRN589830:HRN589834 IBJ589830:IBJ589834 ILF589830:ILF589834 IVB589830:IVB589834 JEX589830:JEX589834 JOT589830:JOT589834 JYP589830:JYP589834 KIL589830:KIL589834 KSH589830:KSH589834 LCD589830:LCD589834 LLZ589830:LLZ589834 LVV589830:LVV589834 MFR589830:MFR589834 MPN589830:MPN589834 MZJ589830:MZJ589834 NJF589830:NJF589834 NTB589830:NTB589834 OCX589830:OCX589834 OMT589830:OMT589834 OWP589830:OWP589834 PGL589830:PGL589834 PQH589830:PQH589834 QAD589830:QAD589834 QJZ589830:QJZ589834 QTV589830:QTV589834 RDR589830:RDR589834 RNN589830:RNN589834 RXJ589830:RXJ589834 SHF589830:SHF589834 SRB589830:SRB589834 TAX589830:TAX589834 TKT589830:TKT589834 TUP589830:TUP589834 UEL589830:UEL589834 UOH589830:UOH589834 UYD589830:UYD589834 VHZ589830:VHZ589834 VRV589830:VRV589834 WBR589830:WBR589834 WLN589830:WLN589834 WVJ589830:WVJ589834 B655366:B655370 IX655366:IX655370 ST655366:ST655370 ACP655366:ACP655370 AML655366:AML655370 AWH655366:AWH655370 BGD655366:BGD655370 BPZ655366:BPZ655370 BZV655366:BZV655370 CJR655366:CJR655370 CTN655366:CTN655370 DDJ655366:DDJ655370 DNF655366:DNF655370 DXB655366:DXB655370 EGX655366:EGX655370 EQT655366:EQT655370 FAP655366:FAP655370 FKL655366:FKL655370 FUH655366:FUH655370 GED655366:GED655370 GNZ655366:GNZ655370 GXV655366:GXV655370 HHR655366:HHR655370 HRN655366:HRN655370 IBJ655366:IBJ655370 ILF655366:ILF655370 IVB655366:IVB655370 JEX655366:JEX655370 JOT655366:JOT655370 JYP655366:JYP655370 KIL655366:KIL655370 KSH655366:KSH655370 LCD655366:LCD655370 LLZ655366:LLZ655370 LVV655366:LVV655370 MFR655366:MFR655370 MPN655366:MPN655370 MZJ655366:MZJ655370 NJF655366:NJF655370 NTB655366:NTB655370 OCX655366:OCX655370 OMT655366:OMT655370 OWP655366:OWP655370 PGL655366:PGL655370 PQH655366:PQH655370 QAD655366:QAD655370 QJZ655366:QJZ655370 QTV655366:QTV655370 RDR655366:RDR655370 RNN655366:RNN655370 RXJ655366:RXJ655370 SHF655366:SHF655370 SRB655366:SRB655370 TAX655366:TAX655370 TKT655366:TKT655370 TUP655366:TUP655370 UEL655366:UEL655370 UOH655366:UOH655370 UYD655366:UYD655370 VHZ655366:VHZ655370 VRV655366:VRV655370 WBR655366:WBR655370 WLN655366:WLN655370 WVJ655366:WVJ655370 B720902:B720906 IX720902:IX720906 ST720902:ST720906 ACP720902:ACP720906 AML720902:AML720906 AWH720902:AWH720906 BGD720902:BGD720906 BPZ720902:BPZ720906 BZV720902:BZV720906 CJR720902:CJR720906 CTN720902:CTN720906 DDJ720902:DDJ720906 DNF720902:DNF720906 DXB720902:DXB720906 EGX720902:EGX720906 EQT720902:EQT720906 FAP720902:FAP720906 FKL720902:FKL720906 FUH720902:FUH720906 GED720902:GED720906 GNZ720902:GNZ720906 GXV720902:GXV720906 HHR720902:HHR720906 HRN720902:HRN720906 IBJ720902:IBJ720906 ILF720902:ILF720906 IVB720902:IVB720906 JEX720902:JEX720906 JOT720902:JOT720906 JYP720902:JYP720906 KIL720902:KIL720906 KSH720902:KSH720906 LCD720902:LCD720906 LLZ720902:LLZ720906 LVV720902:LVV720906 MFR720902:MFR720906 MPN720902:MPN720906 MZJ720902:MZJ720906 NJF720902:NJF720906 NTB720902:NTB720906 OCX720902:OCX720906 OMT720902:OMT720906 OWP720902:OWP720906 PGL720902:PGL720906 PQH720902:PQH720906 QAD720902:QAD720906 QJZ720902:QJZ720906 QTV720902:QTV720906 RDR720902:RDR720906 RNN720902:RNN720906 RXJ720902:RXJ720906 SHF720902:SHF720906 SRB720902:SRB720906 TAX720902:TAX720906 TKT720902:TKT720906 TUP720902:TUP720906 UEL720902:UEL720906 UOH720902:UOH720906 UYD720902:UYD720906 VHZ720902:VHZ720906 VRV720902:VRV720906 WBR720902:WBR720906 WLN720902:WLN720906 WVJ720902:WVJ720906 B786438:B786442 IX786438:IX786442 ST786438:ST786442 ACP786438:ACP786442 AML786438:AML786442 AWH786438:AWH786442 BGD786438:BGD786442 BPZ786438:BPZ786442 BZV786438:BZV786442 CJR786438:CJR786442 CTN786438:CTN786442 DDJ786438:DDJ786442 DNF786438:DNF786442 DXB786438:DXB786442 EGX786438:EGX786442 EQT786438:EQT786442 FAP786438:FAP786442 FKL786438:FKL786442 FUH786438:FUH786442 GED786438:GED786442 GNZ786438:GNZ786442 GXV786438:GXV786442 HHR786438:HHR786442 HRN786438:HRN786442 IBJ786438:IBJ786442 ILF786438:ILF786442 IVB786438:IVB786442 JEX786438:JEX786442 JOT786438:JOT786442 JYP786438:JYP786442 KIL786438:KIL786442 KSH786438:KSH786442 LCD786438:LCD786442 LLZ786438:LLZ786442 LVV786438:LVV786442 MFR786438:MFR786442 MPN786438:MPN786442 MZJ786438:MZJ786442 NJF786438:NJF786442 NTB786438:NTB786442 OCX786438:OCX786442 OMT786438:OMT786442 OWP786438:OWP786442 PGL786438:PGL786442 PQH786438:PQH786442 QAD786438:QAD786442 QJZ786438:QJZ786442 QTV786438:QTV786442 RDR786438:RDR786442 RNN786438:RNN786442 RXJ786438:RXJ786442 SHF786438:SHF786442 SRB786438:SRB786442 TAX786438:TAX786442 TKT786438:TKT786442 TUP786438:TUP786442 UEL786438:UEL786442 UOH786438:UOH786442 UYD786438:UYD786442 VHZ786438:VHZ786442 VRV786438:VRV786442 WBR786438:WBR786442 WLN786438:WLN786442 WVJ786438:WVJ786442 B851974:B851978 IX851974:IX851978 ST851974:ST851978 ACP851974:ACP851978 AML851974:AML851978 AWH851974:AWH851978 BGD851974:BGD851978 BPZ851974:BPZ851978 BZV851974:BZV851978 CJR851974:CJR851978 CTN851974:CTN851978 DDJ851974:DDJ851978 DNF851974:DNF851978 DXB851974:DXB851978 EGX851974:EGX851978 EQT851974:EQT851978 FAP851974:FAP851978 FKL851974:FKL851978 FUH851974:FUH851978 GED851974:GED851978 GNZ851974:GNZ851978 GXV851974:GXV851978 HHR851974:HHR851978 HRN851974:HRN851978 IBJ851974:IBJ851978 ILF851974:ILF851978 IVB851974:IVB851978 JEX851974:JEX851978 JOT851974:JOT851978 JYP851974:JYP851978 KIL851974:KIL851978 KSH851974:KSH851978 LCD851974:LCD851978 LLZ851974:LLZ851978 LVV851974:LVV851978 MFR851974:MFR851978 MPN851974:MPN851978 MZJ851974:MZJ851978 NJF851974:NJF851978 NTB851974:NTB851978 OCX851974:OCX851978 OMT851974:OMT851978 OWP851974:OWP851978 PGL851974:PGL851978 PQH851974:PQH851978 QAD851974:QAD851978 QJZ851974:QJZ851978 QTV851974:QTV851978 RDR851974:RDR851978 RNN851974:RNN851978 RXJ851974:RXJ851978 SHF851974:SHF851978 SRB851974:SRB851978 TAX851974:TAX851978 TKT851974:TKT851978 TUP851974:TUP851978 UEL851974:UEL851978 UOH851974:UOH851978 UYD851974:UYD851978 VHZ851974:VHZ851978 VRV851974:VRV851978 WBR851974:WBR851978 WLN851974:WLN851978 WVJ851974:WVJ851978 B917510:B917514 IX917510:IX917514 ST917510:ST917514 ACP917510:ACP917514 AML917510:AML917514 AWH917510:AWH917514 BGD917510:BGD917514 BPZ917510:BPZ917514 BZV917510:BZV917514 CJR917510:CJR917514 CTN917510:CTN917514 DDJ917510:DDJ917514 DNF917510:DNF917514 DXB917510:DXB917514 EGX917510:EGX917514 EQT917510:EQT917514 FAP917510:FAP917514 FKL917510:FKL917514 FUH917510:FUH917514 GED917510:GED917514 GNZ917510:GNZ917514 GXV917510:GXV917514 HHR917510:HHR917514 HRN917510:HRN917514 IBJ917510:IBJ917514 ILF917510:ILF917514 IVB917510:IVB917514 JEX917510:JEX917514 JOT917510:JOT917514 JYP917510:JYP917514 KIL917510:KIL917514 KSH917510:KSH917514 LCD917510:LCD917514 LLZ917510:LLZ917514 LVV917510:LVV917514 MFR917510:MFR917514 MPN917510:MPN917514 MZJ917510:MZJ917514 NJF917510:NJF917514 NTB917510:NTB917514 OCX917510:OCX917514 OMT917510:OMT917514 OWP917510:OWP917514 PGL917510:PGL917514 PQH917510:PQH917514 QAD917510:QAD917514 QJZ917510:QJZ917514 QTV917510:QTV917514 RDR917510:RDR917514 RNN917510:RNN917514 RXJ917510:RXJ917514 SHF917510:SHF917514 SRB917510:SRB917514 TAX917510:TAX917514 TKT917510:TKT917514 TUP917510:TUP917514 UEL917510:UEL917514 UOH917510:UOH917514 UYD917510:UYD917514 VHZ917510:VHZ917514 VRV917510:VRV917514 WBR917510:WBR917514 WLN917510:WLN917514 WVJ917510:WVJ917514 B983046:B983050 IX983046:IX983050 ST983046:ST983050 ACP983046:ACP983050 AML983046:AML983050 AWH983046:AWH983050 BGD983046:BGD983050 BPZ983046:BPZ983050 BZV983046:BZV983050 CJR983046:CJR983050 CTN983046:CTN983050 DDJ983046:DDJ983050 DNF983046:DNF983050 DXB983046:DXB983050 EGX983046:EGX983050 EQT983046:EQT983050 FAP983046:FAP983050 FKL983046:FKL983050 FUH983046:FUH983050 GED983046:GED983050 GNZ983046:GNZ983050 GXV983046:GXV983050 HHR983046:HHR983050 HRN983046:HRN983050 IBJ983046:IBJ983050 ILF983046:ILF983050 IVB983046:IVB983050 JEX983046:JEX983050 JOT983046:JOT983050 JYP983046:JYP983050 KIL983046:KIL983050 KSH983046:KSH983050 LCD983046:LCD983050 LLZ983046:LLZ983050 LVV983046:LVV983050 MFR983046:MFR983050 MPN983046:MPN983050 MZJ983046:MZJ983050 NJF983046:NJF983050 NTB983046:NTB983050 OCX983046:OCX983050 OMT983046:OMT983050 OWP983046:OWP983050 PGL983046:PGL983050 PQH983046:PQH983050 QAD983046:QAD983050 QJZ983046:QJZ983050 QTV983046:QTV983050 RDR983046:RDR983050 RNN983046:RNN983050 RXJ983046:RXJ983050 SHF983046:SHF983050 SRB983046:SRB983050 TAX983046:TAX983050 TKT983046:TKT983050 TUP983046:TUP983050 UEL983046:UEL983050 UOH983046:UOH983050 UYD983046:UYD983050 VHZ983046:VHZ983050 VRV983046:VRV983050 WBR983046:WBR983050 WLN983046:WLN983050 B17:B21">
      <formula1>0</formula1>
      <formula2>40</formula2>
    </dataValidation>
  </dataValidations>
  <hyperlinks>
    <hyperlink ref="A331" r:id="rId1" display="https://www.wavin.com/cs-cz/vseobecne-podminky"/>
    <hyperlink ref="A332" r:id="rId2"/>
  </hyperlinks>
  <pageMargins left="0.23622047244094491" right="0.23622047244094491" top="0.18" bottom="0.35" header="0.15748031496062992" footer="0.15748031496062992"/>
  <pageSetup paperSize="9" scale="85" fitToHeight="0" orientation="portrait" r:id="rId3"/>
  <headerFooter>
    <oddFooter>Stránka &amp;P z &amp;N</oddFooter>
  </headerFooter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209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G10" sqref="G10"/>
    </sheetView>
  </sheetViews>
  <sheetFormatPr defaultColWidth="9.28515625" defaultRowHeight="12.75" x14ac:dyDescent="0.2"/>
  <cols>
    <col min="1" max="1" width="9.28515625" style="27"/>
    <col min="2" max="2" width="44.5703125" style="27" customWidth="1"/>
    <col min="3" max="3" width="11.5703125" style="30" customWidth="1"/>
    <col min="4" max="4" width="13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4.7109375" style="27" bestFit="1" customWidth="1"/>
    <col min="9" max="9" width="33.42578125" style="27" bestFit="1" customWidth="1"/>
    <col min="10" max="16384" width="9.28515625" style="27"/>
  </cols>
  <sheetData>
    <row r="7" spans="1:10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0" s="83" customFormat="1" ht="10.5" customHeight="1" x14ac:dyDescent="0.2">
      <c r="A8" s="82"/>
      <c r="B8" s="4"/>
      <c r="D8" s="84"/>
      <c r="E8" s="85"/>
      <c r="F8" s="84"/>
      <c r="G8" s="85"/>
      <c r="H8" s="53"/>
    </row>
    <row r="9" spans="1:10" s="83" customFormat="1" ht="10.5" customHeight="1" x14ac:dyDescent="0.2">
      <c r="A9" s="87"/>
      <c r="B9" s="91"/>
      <c r="C9" s="92"/>
      <c r="D9" s="84"/>
      <c r="E9" s="85"/>
      <c r="F9" s="84"/>
      <c r="G9" s="85"/>
      <c r="H9" s="53"/>
    </row>
    <row r="10" spans="1:10" s="83" customFormat="1" ht="10.5" customHeight="1" x14ac:dyDescent="0.2">
      <c r="A10" s="87"/>
      <c r="B10" s="5"/>
      <c r="C10" s="5"/>
      <c r="D10" s="88"/>
      <c r="E10" s="89">
        <v>44562</v>
      </c>
      <c r="F10" s="88" t="s">
        <v>479</v>
      </c>
      <c r="G10" s="101">
        <v>46143</v>
      </c>
      <c r="H10" s="53"/>
    </row>
    <row r="11" spans="1:10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</row>
    <row r="12" spans="1:10" ht="21" customHeight="1" x14ac:dyDescent="0.2">
      <c r="A12" s="241" t="s">
        <v>10565</v>
      </c>
      <c r="B12" s="241"/>
      <c r="C12" s="241"/>
      <c r="D12" s="241"/>
      <c r="E12" s="4"/>
      <c r="F12" s="4"/>
      <c r="G12" s="4"/>
    </row>
    <row r="13" spans="1:10" ht="3.75" customHeight="1" x14ac:dyDescent="0.25">
      <c r="A13" s="17"/>
      <c r="B13" s="17"/>
      <c r="C13" s="66"/>
      <c r="D13" s="17"/>
      <c r="E13" s="4"/>
      <c r="F13" s="4"/>
      <c r="G13" s="4"/>
    </row>
    <row r="14" spans="1:10" ht="12" customHeight="1" x14ac:dyDescent="0.2">
      <c r="A14" s="5" t="s">
        <v>10566</v>
      </c>
      <c r="B14" s="5"/>
      <c r="C14" s="11"/>
      <c r="D14" s="6"/>
      <c r="E14" s="4"/>
      <c r="F14" s="4"/>
      <c r="G14" s="4"/>
    </row>
    <row r="15" spans="1:10" ht="5.25" customHeight="1" x14ac:dyDescent="0.2">
      <c r="A15" s="2"/>
      <c r="D15" s="3"/>
      <c r="G15" s="29"/>
    </row>
    <row r="16" spans="1:10" s="23" customFormat="1" ht="11.25" x14ac:dyDescent="0.2">
      <c r="A16" s="8" t="s">
        <v>480</v>
      </c>
      <c r="B16" s="9" t="s">
        <v>481</v>
      </c>
      <c r="C16" s="217" t="s">
        <v>482</v>
      </c>
      <c r="D16" s="10" t="s">
        <v>483</v>
      </c>
      <c r="F16" s="104" t="s">
        <v>484</v>
      </c>
      <c r="G16" s="103">
        <v>0</v>
      </c>
      <c r="H16" s="80" t="s">
        <v>1560</v>
      </c>
      <c r="I16" s="80" t="s">
        <v>2007</v>
      </c>
      <c r="J16" s="80"/>
    </row>
    <row r="17" spans="1:13" ht="12" customHeight="1" x14ac:dyDescent="0.2">
      <c r="A17" s="218" t="s">
        <v>10567</v>
      </c>
      <c r="B17" s="12"/>
      <c r="C17" s="11"/>
      <c r="D17" s="11"/>
      <c r="F17" s="11"/>
      <c r="G17" s="219"/>
      <c r="H17" s="70"/>
      <c r="I17" s="220"/>
      <c r="J17" s="70"/>
    </row>
    <row r="18" spans="1:13" ht="12" customHeight="1" x14ac:dyDescent="0.2">
      <c r="A18" s="5" t="s">
        <v>10568</v>
      </c>
      <c r="B18" s="5" t="s">
        <v>10569</v>
      </c>
      <c r="C18" s="221">
        <v>1900</v>
      </c>
      <c r="D18" s="11">
        <f t="shared" ref="D18:D47" si="0">((100-$G$16)/100)*C18</f>
        <v>1900</v>
      </c>
      <c r="F18" s="11" t="s">
        <v>2472</v>
      </c>
      <c r="G18" s="11"/>
      <c r="H18" s="70" t="s">
        <v>10570</v>
      </c>
      <c r="I18" s="109" t="s">
        <v>10571</v>
      </c>
      <c r="J18" s="18"/>
      <c r="K18" s="23"/>
    </row>
    <row r="19" spans="1:13" ht="12" customHeight="1" x14ac:dyDescent="0.2">
      <c r="A19" s="5" t="s">
        <v>10572</v>
      </c>
      <c r="B19" s="5" t="s">
        <v>10573</v>
      </c>
      <c r="C19" s="221">
        <v>89270</v>
      </c>
      <c r="D19" s="11">
        <f t="shared" si="0"/>
        <v>89270</v>
      </c>
      <c r="F19" s="11" t="s">
        <v>2472</v>
      </c>
      <c r="G19" s="11"/>
      <c r="H19" s="70" t="s">
        <v>10574</v>
      </c>
      <c r="I19" s="109" t="s">
        <v>10575</v>
      </c>
      <c r="J19" s="18"/>
      <c r="K19" s="23"/>
    </row>
    <row r="20" spans="1:13" ht="12" customHeight="1" x14ac:dyDescent="0.2">
      <c r="A20" s="5" t="s">
        <v>10576</v>
      </c>
      <c r="B20" s="5" t="s">
        <v>10577</v>
      </c>
      <c r="C20" s="221">
        <v>862</v>
      </c>
      <c r="D20" s="11">
        <f t="shared" si="0"/>
        <v>862</v>
      </c>
      <c r="F20" s="11" t="s">
        <v>2472</v>
      </c>
      <c r="G20" s="11"/>
      <c r="H20" s="70" t="s">
        <v>10578</v>
      </c>
      <c r="I20" s="109" t="s">
        <v>10579</v>
      </c>
      <c r="J20" s="18"/>
      <c r="K20" s="23"/>
    </row>
    <row r="21" spans="1:13" ht="12" customHeight="1" x14ac:dyDescent="0.2">
      <c r="A21" s="5" t="s">
        <v>10580</v>
      </c>
      <c r="B21" s="5" t="s">
        <v>10581</v>
      </c>
      <c r="C21" s="45">
        <v>1313</v>
      </c>
      <c r="D21" s="11">
        <f t="shared" si="0"/>
        <v>1313</v>
      </c>
      <c r="F21" s="11" t="s">
        <v>2472</v>
      </c>
      <c r="G21" s="11"/>
      <c r="H21" s="70" t="s">
        <v>10582</v>
      </c>
      <c r="I21" s="109" t="s">
        <v>10583</v>
      </c>
      <c r="J21" s="18"/>
      <c r="K21" s="23"/>
    </row>
    <row r="22" spans="1:13" ht="12" customHeight="1" x14ac:dyDescent="0.2">
      <c r="A22" s="5" t="s">
        <v>10584</v>
      </c>
      <c r="B22" s="5" t="s">
        <v>10585</v>
      </c>
      <c r="C22" s="221">
        <v>643</v>
      </c>
      <c r="D22" s="11">
        <f t="shared" si="0"/>
        <v>643</v>
      </c>
      <c r="F22" s="11" t="s">
        <v>2472</v>
      </c>
      <c r="G22" s="11"/>
      <c r="H22" s="70" t="s">
        <v>10586</v>
      </c>
      <c r="I22" s="109" t="s">
        <v>10587</v>
      </c>
      <c r="J22" s="18"/>
      <c r="K22" s="23"/>
    </row>
    <row r="23" spans="1:13" ht="12" customHeight="1" x14ac:dyDescent="0.2">
      <c r="A23" s="5" t="s">
        <v>10588</v>
      </c>
      <c r="B23" s="5" t="s">
        <v>10589</v>
      </c>
      <c r="C23" s="221">
        <v>10566</v>
      </c>
      <c r="D23" s="11">
        <f t="shared" si="0"/>
        <v>10566</v>
      </c>
      <c r="F23" s="11" t="s">
        <v>2472</v>
      </c>
      <c r="G23" s="11"/>
      <c r="H23" s="70" t="s">
        <v>10590</v>
      </c>
      <c r="I23" s="109" t="s">
        <v>10591</v>
      </c>
      <c r="J23" s="18"/>
      <c r="K23" s="23"/>
    </row>
    <row r="24" spans="1:13" ht="12" customHeight="1" x14ac:dyDescent="0.2">
      <c r="A24" s="5" t="s">
        <v>10592</v>
      </c>
      <c r="B24" s="5" t="s">
        <v>10593</v>
      </c>
      <c r="C24" s="18">
        <v>6790</v>
      </c>
      <c r="D24" s="11">
        <f t="shared" si="0"/>
        <v>6790</v>
      </c>
      <c r="F24" s="11" t="s">
        <v>2472</v>
      </c>
      <c r="G24" s="219"/>
      <c r="H24" s="70" t="s">
        <v>10594</v>
      </c>
      <c r="I24" s="109" t="s">
        <v>10595</v>
      </c>
      <c r="J24" s="18"/>
      <c r="K24" s="23"/>
    </row>
    <row r="25" spans="1:13" ht="12" customHeight="1" x14ac:dyDescent="0.2">
      <c r="A25" s="128" t="s">
        <v>10596</v>
      </c>
      <c r="B25" s="128" t="s">
        <v>10597</v>
      </c>
      <c r="C25" s="214" t="s">
        <v>10598</v>
      </c>
      <c r="D25" s="11"/>
      <c r="F25" s="81" t="s">
        <v>10599</v>
      </c>
      <c r="G25" s="11"/>
      <c r="H25" s="70" t="s">
        <v>10600</v>
      </c>
      <c r="I25" s="109" t="s">
        <v>10597</v>
      </c>
      <c r="J25" s="18"/>
      <c r="K25" s="23"/>
    </row>
    <row r="26" spans="1:13" ht="12" customHeight="1" x14ac:dyDescent="0.2">
      <c r="A26" s="128" t="s">
        <v>10601</v>
      </c>
      <c r="B26" s="128" t="s">
        <v>10602</v>
      </c>
      <c r="C26" s="214" t="s">
        <v>10598</v>
      </c>
      <c r="D26" s="11"/>
      <c r="F26" s="81" t="s">
        <v>10599</v>
      </c>
      <c r="G26" s="11"/>
      <c r="H26" s="70" t="s">
        <v>10603</v>
      </c>
      <c r="I26" s="109" t="s">
        <v>10602</v>
      </c>
      <c r="J26" s="18"/>
      <c r="K26" s="23"/>
    </row>
    <row r="27" spans="1:13" ht="12" customHeight="1" x14ac:dyDescent="0.2">
      <c r="A27" s="5"/>
      <c r="B27" s="5"/>
      <c r="C27" s="18"/>
      <c r="D27" s="11"/>
      <c r="F27" s="11"/>
      <c r="G27" s="219"/>
      <c r="H27" s="70"/>
      <c r="I27" s="220"/>
      <c r="J27" s="18"/>
      <c r="K27" s="23"/>
    </row>
    <row r="28" spans="1:13" ht="12" customHeight="1" x14ac:dyDescent="0.2">
      <c r="A28" s="223" t="s">
        <v>10604</v>
      </c>
      <c r="B28" s="223" t="s">
        <v>10605</v>
      </c>
      <c r="C28" s="221">
        <v>2192</v>
      </c>
      <c r="D28" s="11">
        <f t="shared" si="0"/>
        <v>2192</v>
      </c>
      <c r="F28" s="106" t="s">
        <v>10606</v>
      </c>
      <c r="G28" s="11"/>
      <c r="H28" s="70" t="s">
        <v>10607</v>
      </c>
      <c r="I28" s="109" t="s">
        <v>10608</v>
      </c>
      <c r="J28" s="18"/>
      <c r="K28" s="23"/>
      <c r="L28" s="183"/>
      <c r="M28" s="70"/>
    </row>
    <row r="29" spans="1:13" ht="12" customHeight="1" x14ac:dyDescent="0.2">
      <c r="A29" s="223" t="s">
        <v>10609</v>
      </c>
      <c r="B29" s="223" t="s">
        <v>10610</v>
      </c>
      <c r="C29" s="221">
        <v>9</v>
      </c>
      <c r="D29" s="64">
        <f t="shared" si="0"/>
        <v>9</v>
      </c>
      <c r="F29" s="106" t="s">
        <v>10606</v>
      </c>
      <c r="G29" s="11"/>
      <c r="H29" s="70" t="s">
        <v>10611</v>
      </c>
      <c r="I29" s="109" t="s">
        <v>10612</v>
      </c>
      <c r="J29" s="18"/>
      <c r="K29" s="23"/>
    </row>
    <row r="30" spans="1:13" ht="12" customHeight="1" x14ac:dyDescent="0.2">
      <c r="A30" s="5" t="s">
        <v>10613</v>
      </c>
      <c r="B30" s="5" t="s">
        <v>10614</v>
      </c>
      <c r="C30" s="221">
        <v>1351</v>
      </c>
      <c r="D30" s="11">
        <f>((100-$G$16)/100)*C30</f>
        <v>1351</v>
      </c>
      <c r="F30" s="11" t="s">
        <v>2472</v>
      </c>
      <c r="G30" s="11"/>
      <c r="H30" s="70" t="s">
        <v>10615</v>
      </c>
      <c r="I30" s="109" t="s">
        <v>10616</v>
      </c>
      <c r="J30" s="18"/>
      <c r="K30" s="23"/>
    </row>
    <row r="31" spans="1:13" ht="12" customHeight="1" x14ac:dyDescent="0.2">
      <c r="A31" s="18" t="s">
        <v>10617</v>
      </c>
      <c r="B31" s="5" t="s">
        <v>10618</v>
      </c>
      <c r="C31" s="221">
        <v>20842</v>
      </c>
      <c r="D31" s="11">
        <f t="shared" si="0"/>
        <v>20842</v>
      </c>
      <c r="F31" s="11" t="s">
        <v>2472</v>
      </c>
      <c r="G31" s="11"/>
      <c r="H31" s="70" t="s">
        <v>10619</v>
      </c>
      <c r="I31" s="109" t="s">
        <v>10620</v>
      </c>
      <c r="J31" s="18"/>
      <c r="K31" s="23"/>
    </row>
    <row r="32" spans="1:13" ht="13.15" customHeight="1" x14ac:dyDescent="0.2">
      <c r="A32" s="23" t="s">
        <v>10621</v>
      </c>
      <c r="B32" s="5" t="s">
        <v>10622</v>
      </c>
      <c r="C32" s="221">
        <v>986</v>
      </c>
      <c r="D32" s="11">
        <f t="shared" si="0"/>
        <v>986</v>
      </c>
      <c r="F32" s="11" t="s">
        <v>2472</v>
      </c>
      <c r="G32" s="11"/>
      <c r="H32" s="70" t="s">
        <v>10623</v>
      </c>
      <c r="I32" s="109" t="s">
        <v>10624</v>
      </c>
      <c r="J32" s="18"/>
      <c r="K32" s="23"/>
    </row>
    <row r="33" spans="1:11" ht="12" customHeight="1" x14ac:dyDescent="0.2">
      <c r="A33" s="33" t="s">
        <v>10625</v>
      </c>
      <c r="B33" s="5"/>
      <c r="C33" s="18"/>
      <c r="D33" s="11"/>
      <c r="F33" s="11"/>
      <c r="G33" s="219"/>
      <c r="H33" s="70"/>
      <c r="I33" s="220"/>
      <c r="J33" s="18"/>
      <c r="K33" s="23"/>
    </row>
    <row r="34" spans="1:11" ht="12" customHeight="1" x14ac:dyDescent="0.2">
      <c r="A34" s="223" t="s">
        <v>10626</v>
      </c>
      <c r="B34" s="223" t="s">
        <v>10627</v>
      </c>
      <c r="C34" s="221">
        <v>3050</v>
      </c>
      <c r="D34" s="64">
        <f t="shared" si="0"/>
        <v>3050</v>
      </c>
      <c r="F34" s="106" t="s">
        <v>10606</v>
      </c>
      <c r="G34" s="11"/>
      <c r="H34" s="70" t="s">
        <v>10628</v>
      </c>
      <c r="I34" s="109" t="s">
        <v>10629</v>
      </c>
      <c r="J34" s="18"/>
      <c r="K34" s="23"/>
    </row>
    <row r="35" spans="1:11" ht="12" customHeight="1" x14ac:dyDescent="0.2">
      <c r="A35" s="223" t="s">
        <v>10630</v>
      </c>
      <c r="B35" s="223" t="s">
        <v>10631</v>
      </c>
      <c r="C35" s="221">
        <v>1200</v>
      </c>
      <c r="D35" s="64">
        <f t="shared" si="0"/>
        <v>1200</v>
      </c>
      <c r="F35" s="106" t="s">
        <v>10606</v>
      </c>
      <c r="G35" s="11"/>
      <c r="H35" s="70" t="s">
        <v>10632</v>
      </c>
      <c r="I35" s="109" t="s">
        <v>10633</v>
      </c>
      <c r="J35" s="18"/>
      <c r="K35" s="23"/>
    </row>
    <row r="36" spans="1:11" ht="12" customHeight="1" x14ac:dyDescent="0.2">
      <c r="A36" s="223" t="s">
        <v>10634</v>
      </c>
      <c r="B36" s="223" t="s">
        <v>10635</v>
      </c>
      <c r="C36" s="221">
        <v>960</v>
      </c>
      <c r="D36" s="64">
        <f t="shared" si="0"/>
        <v>960</v>
      </c>
      <c r="F36" s="106" t="s">
        <v>10606</v>
      </c>
      <c r="G36" s="11"/>
      <c r="H36" s="70" t="s">
        <v>10636</v>
      </c>
      <c r="I36" s="109" t="s">
        <v>10637</v>
      </c>
      <c r="J36" s="18"/>
      <c r="K36" s="23"/>
    </row>
    <row r="37" spans="1:11" ht="12" customHeight="1" x14ac:dyDescent="0.2">
      <c r="A37" s="223" t="s">
        <v>10638</v>
      </c>
      <c r="B37" s="223" t="s">
        <v>10639</v>
      </c>
      <c r="C37" s="221">
        <v>751</v>
      </c>
      <c r="D37" s="64">
        <f t="shared" si="0"/>
        <v>751</v>
      </c>
      <c r="F37" s="106" t="s">
        <v>10606</v>
      </c>
      <c r="G37" s="11"/>
      <c r="H37" s="70" t="s">
        <v>10640</v>
      </c>
      <c r="I37" s="109" t="s">
        <v>10641</v>
      </c>
      <c r="J37" s="18"/>
      <c r="K37" s="23"/>
    </row>
    <row r="38" spans="1:11" ht="12" customHeight="1" x14ac:dyDescent="0.2">
      <c r="A38" s="33" t="s">
        <v>10642</v>
      </c>
      <c r="B38" s="5"/>
      <c r="C38" s="221"/>
      <c r="D38" s="11"/>
      <c r="F38" s="11"/>
      <c r="G38" s="11"/>
      <c r="H38" s="70"/>
      <c r="I38" s="109"/>
      <c r="J38" s="18"/>
      <c r="K38" s="23"/>
    </row>
    <row r="39" spans="1:11" ht="12" customHeight="1" x14ac:dyDescent="0.2">
      <c r="A39" s="5" t="s">
        <v>10643</v>
      </c>
      <c r="B39" s="5" t="s">
        <v>10644</v>
      </c>
      <c r="C39" s="221">
        <v>3168</v>
      </c>
      <c r="D39" s="11">
        <f t="shared" si="0"/>
        <v>3168</v>
      </c>
      <c r="F39" s="11" t="s">
        <v>2472</v>
      </c>
      <c r="G39" s="11"/>
      <c r="H39" s="70" t="s">
        <v>10645</v>
      </c>
      <c r="I39" s="109" t="s">
        <v>10646</v>
      </c>
      <c r="J39" s="18"/>
      <c r="K39" s="23"/>
    </row>
    <row r="40" spans="1:11" ht="12" customHeight="1" x14ac:dyDescent="0.2">
      <c r="A40" s="5" t="s">
        <v>10647</v>
      </c>
      <c r="B40" s="5" t="s">
        <v>10648</v>
      </c>
      <c r="C40" s="221">
        <v>1295</v>
      </c>
      <c r="D40" s="11">
        <f t="shared" si="0"/>
        <v>1295</v>
      </c>
      <c r="F40" s="11" t="s">
        <v>2472</v>
      </c>
      <c r="G40" s="11"/>
      <c r="H40" s="70" t="s">
        <v>10649</v>
      </c>
      <c r="I40" s="109" t="s">
        <v>10648</v>
      </c>
      <c r="J40" s="18"/>
      <c r="K40" s="23"/>
    </row>
    <row r="41" spans="1:11" ht="12" customHeight="1" x14ac:dyDescent="0.2">
      <c r="A41" s="5" t="s">
        <v>10650</v>
      </c>
      <c r="B41" s="5" t="s">
        <v>10651</v>
      </c>
      <c r="C41" s="221">
        <v>937</v>
      </c>
      <c r="D41" s="11">
        <f t="shared" si="0"/>
        <v>937</v>
      </c>
      <c r="F41" s="11" t="s">
        <v>2472</v>
      </c>
      <c r="G41" s="11"/>
      <c r="H41" s="70" t="s">
        <v>10652</v>
      </c>
      <c r="I41" s="109" t="s">
        <v>10651</v>
      </c>
      <c r="J41" s="18"/>
      <c r="K41" s="23"/>
    </row>
    <row r="42" spans="1:11" ht="12" customHeight="1" x14ac:dyDescent="0.2">
      <c r="A42" s="5" t="s">
        <v>10653</v>
      </c>
      <c r="B42" s="5" t="s">
        <v>10654</v>
      </c>
      <c r="C42" s="221">
        <v>866</v>
      </c>
      <c r="D42" s="11">
        <f t="shared" si="0"/>
        <v>866</v>
      </c>
      <c r="F42" s="11" t="s">
        <v>2472</v>
      </c>
      <c r="G42" s="11"/>
      <c r="H42" s="70" t="s">
        <v>10655</v>
      </c>
      <c r="I42" s="109" t="s">
        <v>10654</v>
      </c>
      <c r="J42" s="18"/>
      <c r="K42" s="23"/>
    </row>
    <row r="43" spans="1:11" ht="12" customHeight="1" x14ac:dyDescent="0.2">
      <c r="A43" s="23"/>
      <c r="B43" s="5"/>
      <c r="C43" s="18"/>
      <c r="D43" s="11"/>
      <c r="F43" s="11"/>
      <c r="G43" s="219"/>
      <c r="H43" s="70"/>
      <c r="I43" s="220"/>
      <c r="J43" s="18"/>
      <c r="K43" s="23"/>
    </row>
    <row r="44" spans="1:11" ht="12" customHeight="1" x14ac:dyDescent="0.2">
      <c r="A44" s="174" t="s">
        <v>10656</v>
      </c>
      <c r="B44" s="128" t="s">
        <v>10657</v>
      </c>
      <c r="C44" s="221">
        <v>927</v>
      </c>
      <c r="D44" s="11">
        <f t="shared" si="0"/>
        <v>927</v>
      </c>
      <c r="F44" s="81" t="s">
        <v>10599</v>
      </c>
      <c r="G44" s="11"/>
      <c r="H44" s="70" t="s">
        <v>10658</v>
      </c>
      <c r="I44" s="109" t="s">
        <v>10657</v>
      </c>
      <c r="J44" s="18"/>
      <c r="K44" s="23"/>
    </row>
    <row r="45" spans="1:11" ht="12" customHeight="1" x14ac:dyDescent="0.2">
      <c r="A45" s="23" t="s">
        <v>10659</v>
      </c>
      <c r="B45" s="5" t="s">
        <v>10660</v>
      </c>
      <c r="C45" s="221">
        <v>9483</v>
      </c>
      <c r="D45" s="11">
        <f t="shared" si="0"/>
        <v>9483</v>
      </c>
      <c r="F45" s="11" t="s">
        <v>2472</v>
      </c>
      <c r="G45" s="11"/>
      <c r="H45" s="70" t="s">
        <v>10661</v>
      </c>
      <c r="I45" s="109" t="s">
        <v>10662</v>
      </c>
      <c r="J45" s="18"/>
      <c r="K45" s="23"/>
    </row>
    <row r="46" spans="1:11" ht="12" customHeight="1" x14ac:dyDescent="0.2">
      <c r="A46" s="23" t="s">
        <v>10663</v>
      </c>
      <c r="B46" s="5" t="s">
        <v>10664</v>
      </c>
      <c r="C46" s="221">
        <v>12950</v>
      </c>
      <c r="D46" s="11">
        <f t="shared" si="0"/>
        <v>12950</v>
      </c>
      <c r="F46" s="11" t="s">
        <v>2472</v>
      </c>
      <c r="G46" s="11"/>
      <c r="H46" s="70" t="s">
        <v>10665</v>
      </c>
      <c r="I46" s="109" t="s">
        <v>10666</v>
      </c>
      <c r="J46" s="18"/>
      <c r="K46" s="23"/>
    </row>
    <row r="47" spans="1:11" ht="12" customHeight="1" x14ac:dyDescent="0.2">
      <c r="A47" s="174" t="s">
        <v>10667</v>
      </c>
      <c r="B47" s="128" t="s">
        <v>10668</v>
      </c>
      <c r="C47" s="221">
        <v>14112</v>
      </c>
      <c r="D47" s="11">
        <f t="shared" si="0"/>
        <v>14112</v>
      </c>
      <c r="F47" s="81" t="s">
        <v>10599</v>
      </c>
      <c r="G47" s="11"/>
      <c r="H47" s="70" t="s">
        <v>10669</v>
      </c>
      <c r="I47" s="109" t="s">
        <v>10668</v>
      </c>
      <c r="J47" s="18"/>
      <c r="K47" s="23"/>
    </row>
    <row r="48" spans="1:11" ht="12" customHeight="1" x14ac:dyDescent="0.2">
      <c r="A48" s="23"/>
      <c r="B48" s="5"/>
      <c r="C48" s="45"/>
      <c r="D48" s="11"/>
      <c r="F48" s="11"/>
      <c r="G48" s="219"/>
      <c r="H48" s="70"/>
      <c r="I48" s="220"/>
      <c r="J48" s="18"/>
      <c r="K48" s="23"/>
    </row>
    <row r="49" spans="1:11" ht="12" customHeight="1" x14ac:dyDescent="0.2">
      <c r="A49" s="33" t="s">
        <v>10670</v>
      </c>
      <c r="B49" s="5"/>
      <c r="C49" s="45"/>
      <c r="D49" s="11"/>
      <c r="F49" s="11"/>
      <c r="G49" s="219"/>
      <c r="H49" s="70"/>
      <c r="I49" s="220"/>
      <c r="J49" s="18"/>
      <c r="K49" s="23"/>
    </row>
    <row r="50" spans="1:11" ht="12" customHeight="1" x14ac:dyDescent="0.2">
      <c r="A50" s="23" t="s">
        <v>10671</v>
      </c>
      <c r="B50" s="5" t="s">
        <v>10672</v>
      </c>
      <c r="C50" s="221">
        <v>1419</v>
      </c>
      <c r="D50" s="11">
        <f t="shared" ref="D50:D55" si="1">((100-$G$16)/100)*C50</f>
        <v>1419</v>
      </c>
      <c r="F50" s="11" t="s">
        <v>2472</v>
      </c>
      <c r="G50" s="11"/>
      <c r="H50" s="70" t="s">
        <v>10673</v>
      </c>
      <c r="I50" s="109" t="s">
        <v>10674</v>
      </c>
      <c r="J50" s="18"/>
      <c r="K50" s="23"/>
    </row>
    <row r="51" spans="1:11" ht="12" customHeight="1" x14ac:dyDescent="0.2">
      <c r="A51" s="23" t="s">
        <v>10675</v>
      </c>
      <c r="B51" s="5" t="s">
        <v>10676</v>
      </c>
      <c r="C51" s="221">
        <v>18926</v>
      </c>
      <c r="D51" s="11">
        <f t="shared" si="1"/>
        <v>18926</v>
      </c>
      <c r="F51" s="11" t="s">
        <v>2472</v>
      </c>
      <c r="G51" s="11"/>
      <c r="H51" s="70" t="s">
        <v>10677</v>
      </c>
      <c r="I51" s="109" t="s">
        <v>10678</v>
      </c>
      <c r="J51" s="18"/>
      <c r="K51" s="23"/>
    </row>
    <row r="52" spans="1:11" ht="12" customHeight="1" x14ac:dyDescent="0.2">
      <c r="A52" s="18" t="s">
        <v>10679</v>
      </c>
      <c r="B52" s="5" t="s">
        <v>10680</v>
      </c>
      <c r="C52" s="221">
        <v>1163</v>
      </c>
      <c r="D52" s="11">
        <f t="shared" si="1"/>
        <v>1163</v>
      </c>
      <c r="F52" s="11" t="s">
        <v>2472</v>
      </c>
      <c r="G52" s="11"/>
      <c r="H52" s="70" t="s">
        <v>10681</v>
      </c>
      <c r="I52" s="109" t="s">
        <v>10682</v>
      </c>
      <c r="J52" s="18"/>
      <c r="K52" s="23"/>
    </row>
    <row r="53" spans="1:11" ht="12" customHeight="1" x14ac:dyDescent="0.2">
      <c r="A53" s="18" t="s">
        <v>10683</v>
      </c>
      <c r="B53" s="5" t="s">
        <v>10684</v>
      </c>
      <c r="C53" s="221">
        <v>2018</v>
      </c>
      <c r="D53" s="11">
        <f t="shared" si="1"/>
        <v>2018</v>
      </c>
      <c r="F53" s="11" t="s">
        <v>2472</v>
      </c>
      <c r="G53" s="11"/>
      <c r="H53" s="70" t="s">
        <v>10685</v>
      </c>
      <c r="I53" s="109" t="s">
        <v>10686</v>
      </c>
      <c r="J53" s="18"/>
      <c r="K53" s="23"/>
    </row>
    <row r="54" spans="1:11" ht="12" customHeight="1" x14ac:dyDescent="0.2">
      <c r="A54" s="18" t="s">
        <v>10687</v>
      </c>
      <c r="B54" s="5" t="s">
        <v>10688</v>
      </c>
      <c r="C54" s="221">
        <v>3411</v>
      </c>
      <c r="D54" s="11">
        <f t="shared" si="1"/>
        <v>3411</v>
      </c>
      <c r="F54" s="11" t="s">
        <v>2472</v>
      </c>
      <c r="G54" s="11"/>
      <c r="H54" s="70" t="s">
        <v>10689</v>
      </c>
      <c r="I54" s="109" t="s">
        <v>10690</v>
      </c>
      <c r="J54" s="18"/>
      <c r="K54" s="23"/>
    </row>
    <row r="55" spans="1:11" ht="12" customHeight="1" x14ac:dyDescent="0.2">
      <c r="A55" s="18" t="s">
        <v>10691</v>
      </c>
      <c r="B55" s="5" t="s">
        <v>10692</v>
      </c>
      <c r="C55" s="221">
        <v>5098</v>
      </c>
      <c r="D55" s="11">
        <f t="shared" si="1"/>
        <v>5098</v>
      </c>
      <c r="F55" s="11" t="s">
        <v>2472</v>
      </c>
      <c r="G55" s="11"/>
      <c r="H55" s="70" t="s">
        <v>10693</v>
      </c>
      <c r="I55" s="109" t="s">
        <v>10694</v>
      </c>
      <c r="J55" s="18"/>
      <c r="K55" s="23"/>
    </row>
    <row r="56" spans="1:11" ht="12" customHeight="1" x14ac:dyDescent="0.2">
      <c r="A56" s="18"/>
      <c r="B56" s="12"/>
      <c r="C56" s="18"/>
      <c r="D56" s="11"/>
      <c r="F56" s="11"/>
      <c r="G56" s="219"/>
      <c r="H56" s="70"/>
      <c r="I56" s="109"/>
      <c r="J56" s="18"/>
      <c r="K56" s="23"/>
    </row>
    <row r="57" spans="1:11" ht="12" customHeight="1" x14ac:dyDescent="0.2">
      <c r="A57" s="18" t="s">
        <v>10695</v>
      </c>
      <c r="B57" s="12" t="s">
        <v>10696</v>
      </c>
      <c r="C57" s="221">
        <v>121000</v>
      </c>
      <c r="D57" s="11">
        <f t="shared" ref="D57:D59" si="2">((100-$G$16)/100)*C57</f>
        <v>121000</v>
      </c>
      <c r="F57" s="11" t="s">
        <v>2472</v>
      </c>
      <c r="G57" s="219"/>
      <c r="H57" s="70" t="s">
        <v>10697</v>
      </c>
      <c r="I57" s="109" t="s">
        <v>10696</v>
      </c>
      <c r="J57" s="18"/>
      <c r="K57" s="23"/>
    </row>
    <row r="58" spans="1:11" ht="12" customHeight="1" x14ac:dyDescent="0.2">
      <c r="A58" s="18" t="s">
        <v>10698</v>
      </c>
      <c r="B58" s="12" t="s">
        <v>10699</v>
      </c>
      <c r="C58" s="221">
        <v>135000</v>
      </c>
      <c r="D58" s="11">
        <f t="shared" si="2"/>
        <v>135000</v>
      </c>
      <c r="F58" s="11" t="s">
        <v>2472</v>
      </c>
      <c r="G58" s="219"/>
      <c r="H58" s="70" t="s">
        <v>10700</v>
      </c>
      <c r="I58" s="109" t="s">
        <v>10701</v>
      </c>
      <c r="J58" s="18"/>
      <c r="K58" s="23"/>
    </row>
    <row r="59" spans="1:11" ht="12" customHeight="1" x14ac:dyDescent="0.2">
      <c r="A59" s="18" t="s">
        <v>10702</v>
      </c>
      <c r="B59" s="12" t="s">
        <v>10699</v>
      </c>
      <c r="C59" s="221">
        <v>141000</v>
      </c>
      <c r="D59" s="11">
        <f t="shared" si="2"/>
        <v>141000</v>
      </c>
      <c r="F59" s="11" t="s">
        <v>2472</v>
      </c>
      <c r="G59" s="219"/>
      <c r="H59" s="70" t="s">
        <v>10703</v>
      </c>
      <c r="I59" s="109" t="s">
        <v>10699</v>
      </c>
      <c r="J59" s="18"/>
      <c r="K59" s="23"/>
    </row>
    <row r="60" spans="1:11" ht="12" customHeight="1" x14ac:dyDescent="0.2">
      <c r="A60" s="18"/>
      <c r="B60" s="12"/>
      <c r="C60" s="221"/>
      <c r="D60" s="11"/>
      <c r="F60" s="11"/>
      <c r="G60" s="219"/>
      <c r="H60" s="70"/>
      <c r="I60" s="109"/>
      <c r="J60" s="18"/>
      <c r="K60" s="23"/>
    </row>
    <row r="61" spans="1:11" ht="12" customHeight="1" x14ac:dyDescent="0.2">
      <c r="A61" s="108" t="s">
        <v>10704</v>
      </c>
      <c r="B61" s="129" t="s">
        <v>10705</v>
      </c>
      <c r="C61" s="214" t="s">
        <v>10598</v>
      </c>
      <c r="D61" s="11"/>
      <c r="F61" s="81" t="s">
        <v>10599</v>
      </c>
      <c r="G61" s="219"/>
      <c r="H61" s="70" t="s">
        <v>10706</v>
      </c>
      <c r="I61" s="109" t="s">
        <v>10705</v>
      </c>
      <c r="J61" s="18"/>
      <c r="K61" s="23"/>
    </row>
    <row r="62" spans="1:11" ht="12" customHeight="1" x14ac:dyDescent="0.2">
      <c r="A62" s="108" t="s">
        <v>10707</v>
      </c>
      <c r="B62" s="129" t="s">
        <v>10708</v>
      </c>
      <c r="C62" s="214" t="s">
        <v>10598</v>
      </c>
      <c r="D62" s="11"/>
      <c r="F62" s="81" t="s">
        <v>10599</v>
      </c>
      <c r="G62" s="219"/>
      <c r="H62" s="70" t="s">
        <v>10709</v>
      </c>
      <c r="I62" s="109" t="s">
        <v>10708</v>
      </c>
      <c r="J62" s="18"/>
      <c r="K62" s="23"/>
    </row>
    <row r="63" spans="1:11" ht="12" customHeight="1" x14ac:dyDescent="0.2">
      <c r="A63" s="108" t="s">
        <v>10710</v>
      </c>
      <c r="B63" s="129" t="s">
        <v>10711</v>
      </c>
      <c r="C63" s="214" t="s">
        <v>10598</v>
      </c>
      <c r="D63" s="11"/>
      <c r="F63" s="81" t="s">
        <v>10599</v>
      </c>
      <c r="G63" s="219"/>
      <c r="H63" s="70" t="s">
        <v>10712</v>
      </c>
      <c r="I63" s="109" t="s">
        <v>10711</v>
      </c>
      <c r="J63" s="18"/>
      <c r="K63" s="23"/>
    </row>
    <row r="64" spans="1:11" ht="12" customHeight="1" x14ac:dyDescent="0.2">
      <c r="A64" s="108" t="s">
        <v>10713</v>
      </c>
      <c r="B64" s="129" t="s">
        <v>10714</v>
      </c>
      <c r="C64" s="214" t="s">
        <v>10598</v>
      </c>
      <c r="D64" s="11"/>
      <c r="F64" s="81" t="s">
        <v>10599</v>
      </c>
      <c r="G64" s="219"/>
      <c r="H64" s="70" t="s">
        <v>10715</v>
      </c>
      <c r="I64" s="109" t="s">
        <v>10714</v>
      </c>
      <c r="J64" s="18"/>
      <c r="K64" s="23"/>
    </row>
    <row r="65" spans="1:11" ht="12" customHeight="1" x14ac:dyDescent="0.2">
      <c r="A65" s="108" t="s">
        <v>10716</v>
      </c>
      <c r="B65" s="129" t="s">
        <v>10717</v>
      </c>
      <c r="C65" s="214" t="s">
        <v>10598</v>
      </c>
      <c r="D65" s="11"/>
      <c r="F65" s="81" t="s">
        <v>10599</v>
      </c>
      <c r="G65" s="219"/>
      <c r="H65" s="70" t="s">
        <v>10718</v>
      </c>
      <c r="I65" s="109" t="s">
        <v>10717</v>
      </c>
      <c r="J65" s="18"/>
      <c r="K65" s="23"/>
    </row>
    <row r="66" spans="1:11" ht="12" customHeight="1" x14ac:dyDescent="0.2">
      <c r="A66" s="108" t="s">
        <v>10719</v>
      </c>
      <c r="B66" s="129" t="s">
        <v>10720</v>
      </c>
      <c r="C66" s="214" t="s">
        <v>10598</v>
      </c>
      <c r="D66" s="11"/>
      <c r="F66" s="81" t="s">
        <v>10599</v>
      </c>
      <c r="G66" s="219"/>
      <c r="H66" s="70" t="s">
        <v>10721</v>
      </c>
      <c r="I66" s="109" t="s">
        <v>10720</v>
      </c>
      <c r="J66" s="18"/>
      <c r="K66" s="23"/>
    </row>
    <row r="67" spans="1:11" ht="12" customHeight="1" x14ac:dyDescent="0.2">
      <c r="A67" s="18"/>
      <c r="B67" s="5"/>
      <c r="C67" s="45"/>
      <c r="D67" s="11"/>
      <c r="F67" s="11"/>
      <c r="G67" s="219"/>
      <c r="H67" s="70"/>
      <c r="J67" s="18"/>
      <c r="K67" s="23"/>
    </row>
    <row r="68" spans="1:11" ht="12" customHeight="1" x14ac:dyDescent="0.2">
      <c r="A68" s="218" t="s">
        <v>10722</v>
      </c>
      <c r="B68" s="5"/>
      <c r="C68" s="45"/>
      <c r="D68" s="11"/>
      <c r="E68" s="11" t="e">
        <f>F68-(F68*#REF!)</f>
        <v>#REF!</v>
      </c>
      <c r="F68" s="11"/>
      <c r="G68" s="219"/>
      <c r="H68" s="70"/>
      <c r="I68" s="220"/>
      <c r="J68" s="18"/>
      <c r="K68" s="23"/>
    </row>
    <row r="69" spans="1:11" ht="12" customHeight="1" x14ac:dyDescent="0.2">
      <c r="A69" s="18" t="s">
        <v>10723</v>
      </c>
      <c r="B69" s="5" t="s">
        <v>10724</v>
      </c>
      <c r="C69" s="221">
        <v>11400</v>
      </c>
      <c r="D69" s="11">
        <f t="shared" ref="D69:D74" si="3">((100-$G$16)/100)*C69</f>
        <v>11400</v>
      </c>
      <c r="E69" s="11"/>
      <c r="F69" s="11" t="s">
        <v>2472</v>
      </c>
      <c r="G69" s="11"/>
      <c r="H69" s="70" t="s">
        <v>10725</v>
      </c>
      <c r="I69" s="109" t="s">
        <v>10726</v>
      </c>
      <c r="J69" s="18"/>
      <c r="K69" s="23"/>
    </row>
    <row r="70" spans="1:11" ht="12" customHeight="1" x14ac:dyDescent="0.2">
      <c r="A70" s="18" t="s">
        <v>10727</v>
      </c>
      <c r="B70" s="5" t="s">
        <v>10728</v>
      </c>
      <c r="C70" s="221">
        <v>11700</v>
      </c>
      <c r="D70" s="11">
        <f t="shared" si="3"/>
        <v>11700</v>
      </c>
      <c r="E70" s="11"/>
      <c r="F70" s="11" t="s">
        <v>2472</v>
      </c>
      <c r="G70" s="11"/>
      <c r="H70" s="70" t="s">
        <v>10729</v>
      </c>
      <c r="I70" s="109" t="s">
        <v>10730</v>
      </c>
      <c r="J70" s="18"/>
      <c r="K70" s="23"/>
    </row>
    <row r="71" spans="1:11" ht="12" customHeight="1" x14ac:dyDescent="0.2">
      <c r="A71" s="18" t="s">
        <v>10731</v>
      </c>
      <c r="B71" s="5" t="s">
        <v>10732</v>
      </c>
      <c r="C71" s="221">
        <v>12300</v>
      </c>
      <c r="D71" s="11">
        <f t="shared" si="3"/>
        <v>12300</v>
      </c>
      <c r="E71" s="11"/>
      <c r="F71" s="11" t="s">
        <v>2472</v>
      </c>
      <c r="G71" s="11"/>
      <c r="H71" s="70" t="s">
        <v>10733</v>
      </c>
      <c r="I71" s="109" t="s">
        <v>10734</v>
      </c>
      <c r="J71" s="18"/>
      <c r="K71" s="23"/>
    </row>
    <row r="72" spans="1:11" ht="12" customHeight="1" x14ac:dyDescent="0.2">
      <c r="A72" s="5" t="s">
        <v>10735</v>
      </c>
      <c r="B72" s="5" t="s">
        <v>10736</v>
      </c>
      <c r="C72" s="221">
        <v>12600</v>
      </c>
      <c r="D72" s="11">
        <f t="shared" si="3"/>
        <v>12600</v>
      </c>
      <c r="E72" s="11"/>
      <c r="F72" s="11" t="s">
        <v>2472</v>
      </c>
      <c r="G72" s="11"/>
      <c r="H72" s="70" t="s">
        <v>10737</v>
      </c>
      <c r="I72" s="109" t="s">
        <v>10738</v>
      </c>
      <c r="J72" s="18"/>
      <c r="K72" s="23"/>
    </row>
    <row r="73" spans="1:11" ht="12" customHeight="1" x14ac:dyDescent="0.2">
      <c r="A73" s="18" t="s">
        <v>10739</v>
      </c>
      <c r="B73" s="5" t="s">
        <v>10740</v>
      </c>
      <c r="C73" s="221">
        <v>14800</v>
      </c>
      <c r="D73" s="11">
        <f t="shared" si="3"/>
        <v>14800</v>
      </c>
      <c r="E73" s="11"/>
      <c r="F73" s="11" t="s">
        <v>2472</v>
      </c>
      <c r="G73" s="11"/>
      <c r="H73" s="70" t="s">
        <v>10741</v>
      </c>
      <c r="I73" s="109" t="s">
        <v>10742</v>
      </c>
      <c r="J73" s="18"/>
      <c r="K73" s="23"/>
    </row>
    <row r="74" spans="1:11" ht="12" customHeight="1" x14ac:dyDescent="0.2">
      <c r="A74" s="5" t="s">
        <v>10743</v>
      </c>
      <c r="B74" s="5" t="s">
        <v>10744</v>
      </c>
      <c r="C74" s="221">
        <v>19200</v>
      </c>
      <c r="D74" s="11">
        <f t="shared" si="3"/>
        <v>19200</v>
      </c>
      <c r="E74" s="11"/>
      <c r="F74" s="11" t="s">
        <v>2472</v>
      </c>
      <c r="G74" s="11"/>
      <c r="H74" s="70" t="s">
        <v>10745</v>
      </c>
      <c r="I74" s="109" t="s">
        <v>10746</v>
      </c>
      <c r="J74" s="18"/>
      <c r="K74" s="23"/>
    </row>
    <row r="75" spans="1:11" ht="12" customHeight="1" x14ac:dyDescent="0.2">
      <c r="A75" s="18" t="s">
        <v>10747</v>
      </c>
      <c r="B75" s="5"/>
      <c r="C75" s="11"/>
      <c r="D75" s="11"/>
      <c r="E75" s="11"/>
      <c r="F75" s="11"/>
      <c r="G75" s="219"/>
    </row>
    <row r="76" spans="1:11" ht="12" customHeight="1" x14ac:dyDescent="0.2">
      <c r="A76" s="18"/>
      <c r="B76" s="5"/>
      <c r="C76" s="11"/>
      <c r="D76" s="11"/>
      <c r="E76" s="11"/>
      <c r="F76" s="11"/>
      <c r="G76" s="219"/>
    </row>
    <row r="77" spans="1:11" ht="12" customHeight="1" x14ac:dyDescent="0.2">
      <c r="A77" s="218" t="s">
        <v>10748</v>
      </c>
      <c r="B77" s="5"/>
      <c r="C77" s="11"/>
      <c r="D77" s="11"/>
      <c r="E77" s="11"/>
      <c r="F77" s="11"/>
      <c r="G77" s="219"/>
    </row>
    <row r="78" spans="1:11" ht="12" customHeight="1" x14ac:dyDescent="0.2">
      <c r="A78" s="218" t="s">
        <v>10749</v>
      </c>
      <c r="B78" s="5"/>
      <c r="C78" s="11" t="s">
        <v>10750</v>
      </c>
      <c r="D78" s="11"/>
      <c r="E78" s="11"/>
      <c r="F78" s="173"/>
      <c r="G78" s="219"/>
    </row>
    <row r="79" spans="1:11" ht="12" customHeight="1" x14ac:dyDescent="0.2">
      <c r="A79" s="18" t="s">
        <v>10751</v>
      </c>
      <c r="B79" s="5"/>
      <c r="C79" s="11" t="s">
        <v>10750</v>
      </c>
      <c r="D79" s="11"/>
      <c r="E79" s="11"/>
      <c r="F79" s="173"/>
      <c r="G79" s="219"/>
    </row>
    <row r="80" spans="1:11" ht="12" customHeight="1" x14ac:dyDescent="0.2">
      <c r="A80" s="18" t="s">
        <v>10752</v>
      </c>
      <c r="B80" s="5"/>
      <c r="C80" s="11" t="s">
        <v>10750</v>
      </c>
      <c r="D80" s="11"/>
      <c r="E80" s="11"/>
      <c r="F80" s="173"/>
      <c r="G80" s="219"/>
    </row>
    <row r="81" spans="1:7" ht="12" customHeight="1" x14ac:dyDescent="0.2">
      <c r="A81" s="18" t="s">
        <v>10753</v>
      </c>
      <c r="B81" s="5"/>
      <c r="C81" s="11" t="s">
        <v>10750</v>
      </c>
      <c r="D81" s="11"/>
      <c r="E81" s="11"/>
      <c r="F81" s="11"/>
      <c r="G81" s="219"/>
    </row>
    <row r="82" spans="1:7" ht="12" customHeight="1" x14ac:dyDescent="0.2">
      <c r="A82" s="18"/>
      <c r="B82" s="5"/>
      <c r="C82" s="11"/>
      <c r="D82" s="11"/>
      <c r="E82" s="11"/>
      <c r="F82" s="11"/>
      <c r="G82" s="219"/>
    </row>
    <row r="83" spans="1:7" ht="12" customHeight="1" x14ac:dyDescent="0.2">
      <c r="A83" s="218" t="s">
        <v>10754</v>
      </c>
      <c r="B83" s="5"/>
      <c r="C83" s="11"/>
      <c r="D83" s="11"/>
      <c r="E83" s="11"/>
      <c r="F83" s="11"/>
      <c r="G83" s="219"/>
    </row>
    <row r="84" spans="1:7" ht="12" customHeight="1" x14ac:dyDescent="0.2">
      <c r="A84" s="18"/>
      <c r="B84" s="12"/>
      <c r="C84" s="11"/>
      <c r="D84" s="11"/>
      <c r="E84" s="11"/>
      <c r="F84" s="11"/>
      <c r="G84" s="219"/>
    </row>
    <row r="85" spans="1:7" ht="12" customHeight="1" x14ac:dyDescent="0.2">
      <c r="A85" s="5"/>
      <c r="B85" s="5"/>
      <c r="C85" s="11"/>
      <c r="D85" s="11"/>
      <c r="E85" s="11"/>
      <c r="F85" s="11"/>
      <c r="G85" s="219"/>
    </row>
    <row r="86" spans="1:7" ht="12" customHeight="1" x14ac:dyDescent="0.2">
      <c r="B86" s="5"/>
      <c r="C86" s="11"/>
      <c r="D86" s="11"/>
      <c r="E86" s="11"/>
      <c r="F86" s="11"/>
      <c r="G86" s="183"/>
    </row>
    <row r="87" spans="1:7" ht="12" customHeight="1" x14ac:dyDescent="0.2">
      <c r="A87" s="224"/>
      <c r="B87" s="5"/>
      <c r="C87" s="11"/>
      <c r="D87" s="11"/>
      <c r="E87" s="11"/>
      <c r="F87" s="11"/>
      <c r="G87" s="183"/>
    </row>
    <row r="88" spans="1:7" ht="12" customHeight="1" x14ac:dyDescent="0.2">
      <c r="A88" s="224"/>
      <c r="B88" s="5"/>
      <c r="C88" s="11"/>
      <c r="D88" s="11"/>
      <c r="E88" s="11"/>
      <c r="F88" s="11"/>
      <c r="G88" s="183"/>
    </row>
    <row r="89" spans="1:7" ht="12" customHeight="1" x14ac:dyDescent="0.2">
      <c r="A89" s="224"/>
      <c r="B89" s="5"/>
      <c r="C89" s="11"/>
      <c r="D89" s="11"/>
      <c r="E89" s="11"/>
      <c r="F89" s="11"/>
      <c r="G89" s="183"/>
    </row>
    <row r="90" spans="1:7" ht="12" customHeight="1" x14ac:dyDescent="0.2">
      <c r="A90" s="224"/>
      <c r="B90" s="5"/>
      <c r="C90" s="11"/>
      <c r="D90" s="11"/>
      <c r="E90" s="11"/>
      <c r="F90" s="11"/>
      <c r="G90" s="183"/>
    </row>
    <row r="91" spans="1:7" ht="12" customHeight="1" x14ac:dyDescent="0.2">
      <c r="A91" s="224"/>
      <c r="B91" s="5"/>
      <c r="C91" s="11"/>
      <c r="D91" s="11"/>
      <c r="E91" s="11"/>
      <c r="F91" s="11"/>
      <c r="G91" s="183"/>
    </row>
    <row r="92" spans="1:7" ht="12" customHeight="1" x14ac:dyDescent="0.2">
      <c r="A92" s="224"/>
      <c r="B92" s="5"/>
      <c r="C92" s="11"/>
      <c r="D92" s="11"/>
      <c r="E92" s="11"/>
      <c r="F92" s="11"/>
      <c r="G92" s="183"/>
    </row>
    <row r="93" spans="1:7" ht="12" customHeight="1" x14ac:dyDescent="0.2">
      <c r="A93" s="224"/>
      <c r="B93" s="5"/>
      <c r="C93" s="11"/>
      <c r="D93" s="11"/>
      <c r="E93" s="11"/>
      <c r="F93" s="11"/>
      <c r="G93" s="183"/>
    </row>
    <row r="94" spans="1:7" ht="12" customHeight="1" x14ac:dyDescent="0.2">
      <c r="A94" s="224"/>
      <c r="B94" s="5"/>
      <c r="C94" s="11"/>
      <c r="D94" s="11"/>
      <c r="E94" s="11"/>
      <c r="F94" s="11"/>
      <c r="G94" s="183"/>
    </row>
    <row r="95" spans="1:7" ht="12" customHeight="1" x14ac:dyDescent="0.2">
      <c r="A95" s="224"/>
      <c r="B95" s="5"/>
      <c r="C95" s="11"/>
      <c r="D95" s="11"/>
      <c r="F95" s="11"/>
      <c r="G95" s="183"/>
    </row>
    <row r="96" spans="1:7" ht="12" customHeight="1" x14ac:dyDescent="0.2">
      <c r="A96" s="224"/>
      <c r="B96" s="5"/>
      <c r="C96" s="11"/>
      <c r="D96" s="11"/>
      <c r="F96" s="11"/>
      <c r="G96" s="183"/>
    </row>
    <row r="97" spans="1:9" ht="12" customHeight="1" x14ac:dyDescent="0.2">
      <c r="A97" s="224"/>
      <c r="B97" s="5"/>
      <c r="C97" s="11"/>
      <c r="D97" s="11"/>
      <c r="F97" s="11"/>
      <c r="G97" s="183"/>
    </row>
    <row r="98" spans="1:9" ht="12" customHeight="1" x14ac:dyDescent="0.2">
      <c r="A98" s="224"/>
      <c r="B98" s="5"/>
      <c r="C98" s="11"/>
      <c r="D98" s="11"/>
      <c r="F98" s="11"/>
      <c r="G98" s="183"/>
    </row>
    <row r="99" spans="1:9" s="83" customFormat="1" ht="11.25" x14ac:dyDescent="0.2">
      <c r="A99" s="243"/>
      <c r="B99" s="243"/>
      <c r="C99" s="139"/>
      <c r="D99" s="139"/>
      <c r="E99" s="139"/>
      <c r="F99" s="139"/>
      <c r="G99" s="139"/>
      <c r="H99" s="139"/>
      <c r="I99" s="95"/>
    </row>
    <row r="100" spans="1:9" s="83" customFormat="1" ht="12.75" customHeight="1" x14ac:dyDescent="0.2">
      <c r="A100" s="93" t="s">
        <v>1988</v>
      </c>
      <c r="B100" s="93"/>
      <c r="C100" s="139"/>
      <c r="D100" s="139"/>
      <c r="E100" s="139"/>
      <c r="F100" s="139"/>
      <c r="G100" s="139"/>
      <c r="H100" s="139"/>
      <c r="I100" s="95"/>
    </row>
    <row r="101" spans="1:9" s="83" customFormat="1" ht="11.25" x14ac:dyDescent="0.2">
      <c r="A101" s="138" t="s">
        <v>1989</v>
      </c>
      <c r="B101" s="138"/>
      <c r="C101" s="139"/>
      <c r="D101" s="139"/>
      <c r="E101" s="139"/>
      <c r="F101" s="139"/>
      <c r="G101" s="139"/>
      <c r="H101" s="139"/>
      <c r="I101" s="95"/>
    </row>
    <row r="102" spans="1:9" s="83" customFormat="1" ht="12.75" customHeight="1" x14ac:dyDescent="0.2">
      <c r="A102" s="138" t="s">
        <v>1990</v>
      </c>
      <c r="B102" s="138"/>
      <c r="C102" s="139"/>
      <c r="D102" s="139"/>
      <c r="E102" s="139"/>
      <c r="F102" s="139"/>
      <c r="G102" s="139"/>
      <c r="H102" s="139"/>
      <c r="I102" s="95"/>
    </row>
    <row r="103" spans="1:9" s="83" customFormat="1" ht="11.25" x14ac:dyDescent="0.2">
      <c r="A103" s="242" t="s">
        <v>1991</v>
      </c>
      <c r="B103" s="242"/>
      <c r="C103" s="139"/>
      <c r="D103" s="139"/>
      <c r="E103" s="139"/>
      <c r="F103" s="139"/>
      <c r="G103" s="139"/>
      <c r="H103" s="139"/>
      <c r="I103" s="95"/>
    </row>
    <row r="104" spans="1:9" s="83" customFormat="1" ht="11.25" x14ac:dyDescent="0.2">
      <c r="A104" s="97"/>
      <c r="B104" s="98"/>
      <c r="C104" s="139"/>
      <c r="D104" s="139"/>
      <c r="E104" s="139"/>
      <c r="F104" s="139"/>
      <c r="G104" s="139"/>
      <c r="H104" s="139"/>
      <c r="I104" s="95"/>
    </row>
    <row r="105" spans="1:9" s="83" customFormat="1" ht="11.25" x14ac:dyDescent="0.2">
      <c r="A105" s="243"/>
      <c r="B105" s="243"/>
      <c r="C105" s="139"/>
      <c r="D105" s="139"/>
      <c r="E105" s="139"/>
      <c r="F105" s="139"/>
      <c r="G105" s="139"/>
      <c r="H105" s="139"/>
      <c r="I105" s="95"/>
    </row>
    <row r="106" spans="1:9" s="83" customFormat="1" x14ac:dyDescent="0.2">
      <c r="A106" s="99" t="s">
        <v>1992</v>
      </c>
      <c r="B106" s="139"/>
      <c r="C106" s="139"/>
      <c r="D106" s="139"/>
      <c r="E106" s="139"/>
      <c r="F106" s="139"/>
      <c r="G106" s="139"/>
      <c r="H106" s="139"/>
      <c r="I106" s="95"/>
    </row>
    <row r="107" spans="1:9" s="83" customFormat="1" x14ac:dyDescent="0.2">
      <c r="A107" s="100" t="s">
        <v>1621</v>
      </c>
      <c r="B107" s="139"/>
      <c r="C107" s="139"/>
      <c r="D107" s="139"/>
      <c r="E107" s="139"/>
      <c r="F107" s="139"/>
      <c r="G107" s="139"/>
      <c r="H107" s="139"/>
      <c r="I107" s="95"/>
    </row>
    <row r="108" spans="1:9" s="83" customFormat="1" ht="12" customHeight="1" x14ac:dyDescent="0.2">
      <c r="A108" s="139" t="s">
        <v>1620</v>
      </c>
      <c r="B108" s="139"/>
      <c r="C108" s="139"/>
      <c r="D108" s="139"/>
      <c r="E108" s="139"/>
      <c r="F108" s="139"/>
      <c r="G108" s="139"/>
      <c r="H108" s="139"/>
      <c r="I108" s="95"/>
    </row>
    <row r="109" spans="1:9" s="83" customFormat="1" ht="12" customHeight="1" x14ac:dyDescent="0.2">
      <c r="A109" s="139"/>
      <c r="B109" s="139"/>
      <c r="C109" s="139"/>
      <c r="D109" s="139"/>
      <c r="E109" s="139"/>
      <c r="F109" s="139"/>
      <c r="G109" s="139"/>
      <c r="H109" s="139"/>
      <c r="I109" s="95"/>
    </row>
    <row r="110" spans="1:9" ht="12" customHeight="1" x14ac:dyDescent="0.2">
      <c r="A110" s="12"/>
      <c r="B110" s="12"/>
      <c r="C110" s="11"/>
      <c r="D110" s="11"/>
    </row>
    <row r="111" spans="1:9" ht="12" customHeight="1" x14ac:dyDescent="0.2">
      <c r="A111" s="12"/>
      <c r="B111" s="12"/>
      <c r="C111" s="11"/>
      <c r="D111" s="11"/>
    </row>
    <row r="112" spans="1:9" ht="12" customHeight="1" x14ac:dyDescent="0.2">
      <c r="A112" s="12"/>
      <c r="B112" s="12"/>
      <c r="C112" s="11"/>
      <c r="D112" s="11"/>
    </row>
    <row r="113" spans="1:4" ht="12" customHeight="1" x14ac:dyDescent="0.2">
      <c r="A113" s="12"/>
      <c r="B113" s="12"/>
      <c r="C113" s="11"/>
      <c r="D113" s="11"/>
    </row>
    <row r="114" spans="1:4" ht="12" customHeight="1" x14ac:dyDescent="0.2">
      <c r="A114" s="12"/>
      <c r="B114" s="12"/>
      <c r="C114" s="11"/>
      <c r="D114" s="11"/>
    </row>
    <row r="115" spans="1:4" ht="12" customHeight="1" x14ac:dyDescent="0.2">
      <c r="A115" s="12"/>
      <c r="B115" s="12"/>
      <c r="C115" s="11"/>
      <c r="D115" s="11"/>
    </row>
    <row r="116" spans="1:4" ht="12" customHeight="1" x14ac:dyDescent="0.2">
      <c r="A116" s="12"/>
      <c r="B116" s="12"/>
      <c r="C116" s="11"/>
      <c r="D116" s="11"/>
    </row>
    <row r="117" spans="1:4" ht="12" customHeight="1" x14ac:dyDescent="0.2">
      <c r="A117" s="12"/>
      <c r="B117" s="12"/>
      <c r="C117" s="11"/>
      <c r="D117" s="11"/>
    </row>
    <row r="118" spans="1:4" ht="12" customHeight="1" x14ac:dyDescent="0.2">
      <c r="A118" s="12"/>
      <c r="B118" s="12"/>
      <c r="C118" s="11"/>
      <c r="D118" s="11"/>
    </row>
    <row r="119" spans="1:4" ht="12" customHeight="1" x14ac:dyDescent="0.2">
      <c r="A119" s="12"/>
      <c r="B119" s="12"/>
      <c r="C119" s="11"/>
      <c r="D119" s="11"/>
    </row>
    <row r="120" spans="1:4" ht="12" customHeight="1" x14ac:dyDescent="0.2">
      <c r="A120" s="12"/>
      <c r="B120" s="12"/>
      <c r="C120" s="11"/>
      <c r="D120" s="11"/>
    </row>
    <row r="121" spans="1:4" ht="12" customHeight="1" x14ac:dyDescent="0.2">
      <c r="A121" s="12"/>
      <c r="B121" s="12"/>
      <c r="C121" s="11"/>
      <c r="D121" s="11"/>
    </row>
    <row r="122" spans="1:4" ht="12" customHeight="1" x14ac:dyDescent="0.2">
      <c r="A122" s="12"/>
      <c r="B122" s="12"/>
      <c r="C122" s="11"/>
      <c r="D122" s="11"/>
    </row>
    <row r="123" spans="1:4" ht="12" customHeight="1" x14ac:dyDescent="0.2">
      <c r="A123" s="12"/>
      <c r="B123" s="12"/>
      <c r="C123" s="11"/>
      <c r="D123" s="11"/>
    </row>
    <row r="124" spans="1:4" ht="12" customHeight="1" x14ac:dyDescent="0.2">
      <c r="A124" s="12"/>
      <c r="B124" s="12"/>
      <c r="C124" s="11"/>
      <c r="D124" s="11"/>
    </row>
    <row r="125" spans="1:4" ht="12" customHeight="1" x14ac:dyDescent="0.2">
      <c r="A125" s="12"/>
      <c r="B125" s="12"/>
      <c r="C125" s="11"/>
      <c r="D125" s="11"/>
    </row>
    <row r="126" spans="1:4" ht="12" customHeight="1" x14ac:dyDescent="0.2">
      <c r="A126" s="12"/>
      <c r="B126" s="12"/>
      <c r="C126" s="11"/>
      <c r="D126" s="11"/>
    </row>
    <row r="127" spans="1:4" ht="12" customHeight="1" x14ac:dyDescent="0.2">
      <c r="A127" s="12"/>
      <c r="B127" s="12"/>
      <c r="C127" s="11"/>
      <c r="D127" s="11"/>
    </row>
    <row r="128" spans="1:4" ht="12" customHeight="1" x14ac:dyDescent="0.2">
      <c r="A128" s="12"/>
      <c r="B128" s="12"/>
      <c r="C128" s="11"/>
      <c r="D128" s="11"/>
    </row>
    <row r="129" spans="1:4" ht="12" customHeight="1" x14ac:dyDescent="0.2">
      <c r="A129" s="12"/>
      <c r="B129" s="12"/>
      <c r="C129" s="11"/>
      <c r="D129" s="11"/>
    </row>
    <row r="130" spans="1:4" ht="12" customHeight="1" x14ac:dyDescent="0.2">
      <c r="A130" s="12"/>
      <c r="B130" s="12"/>
      <c r="C130" s="11"/>
      <c r="D130" s="11"/>
    </row>
    <row r="131" spans="1:4" ht="12" customHeight="1" x14ac:dyDescent="0.2">
      <c r="A131" s="12"/>
      <c r="B131" s="12"/>
      <c r="C131" s="11"/>
      <c r="D131" s="11"/>
    </row>
    <row r="132" spans="1:4" ht="12" customHeight="1" x14ac:dyDescent="0.2">
      <c r="A132" s="12"/>
      <c r="B132" s="12"/>
      <c r="C132" s="11"/>
      <c r="D132" s="11"/>
    </row>
    <row r="133" spans="1:4" ht="12" customHeight="1" x14ac:dyDescent="0.2">
      <c r="A133" s="12"/>
      <c r="B133" s="12"/>
      <c r="C133" s="11"/>
      <c r="D133" s="11"/>
    </row>
    <row r="134" spans="1:4" ht="12" customHeight="1" x14ac:dyDescent="0.2">
      <c r="A134" s="12"/>
      <c r="B134" s="12"/>
      <c r="C134" s="11"/>
      <c r="D134" s="11"/>
    </row>
    <row r="135" spans="1:4" ht="12" customHeight="1" x14ac:dyDescent="0.2">
      <c r="A135" s="12"/>
      <c r="B135" s="12"/>
      <c r="C135" s="11"/>
      <c r="D135" s="11"/>
    </row>
    <row r="136" spans="1:4" ht="12" customHeight="1" x14ac:dyDescent="0.2">
      <c r="A136" s="12"/>
      <c r="B136" s="12"/>
      <c r="C136" s="11"/>
      <c r="D136" s="11"/>
    </row>
    <row r="137" spans="1:4" ht="12" customHeight="1" x14ac:dyDescent="0.2">
      <c r="A137" s="12"/>
      <c r="B137" s="12"/>
      <c r="C137" s="11"/>
      <c r="D137" s="11"/>
    </row>
    <row r="138" spans="1:4" ht="12" customHeight="1" x14ac:dyDescent="0.2">
      <c r="A138" s="12"/>
      <c r="B138" s="12"/>
      <c r="C138" s="11"/>
      <c r="D138" s="11"/>
    </row>
    <row r="139" spans="1:4" ht="12" customHeight="1" x14ac:dyDescent="0.2">
      <c r="A139" s="12"/>
      <c r="B139" s="12"/>
      <c r="C139" s="11"/>
      <c r="D139" s="11"/>
    </row>
    <row r="140" spans="1:4" ht="12" customHeight="1" x14ac:dyDescent="0.2">
      <c r="A140" s="12"/>
      <c r="B140" s="12"/>
      <c r="C140" s="11"/>
      <c r="D140" s="11"/>
    </row>
    <row r="141" spans="1:4" ht="12" customHeight="1" x14ac:dyDescent="0.2">
      <c r="A141" s="12"/>
      <c r="B141" s="12"/>
      <c r="C141" s="11"/>
      <c r="D141" s="11"/>
    </row>
    <row r="142" spans="1:4" ht="12" customHeight="1" x14ac:dyDescent="0.2">
      <c r="A142" s="12"/>
      <c r="B142" s="12"/>
      <c r="C142" s="11"/>
      <c r="D142" s="11"/>
    </row>
    <row r="143" spans="1:4" ht="12" customHeight="1" x14ac:dyDescent="0.2">
      <c r="A143" s="12"/>
      <c r="B143" s="12"/>
      <c r="C143" s="11"/>
      <c r="D143" s="11"/>
    </row>
    <row r="144" spans="1:4" ht="12" customHeight="1" x14ac:dyDescent="0.2">
      <c r="A144" s="12"/>
      <c r="B144" s="12"/>
      <c r="C144" s="11"/>
      <c r="D144" s="11"/>
    </row>
    <row r="145" spans="1:4" ht="12" customHeight="1" x14ac:dyDescent="0.2">
      <c r="A145" s="12"/>
      <c r="B145" s="12"/>
      <c r="C145" s="11"/>
      <c r="D145" s="11"/>
    </row>
    <row r="146" spans="1:4" ht="12" customHeight="1" x14ac:dyDescent="0.2">
      <c r="A146" s="12"/>
      <c r="B146" s="12"/>
      <c r="C146" s="11"/>
      <c r="D146" s="11"/>
    </row>
    <row r="147" spans="1:4" ht="12" customHeight="1" x14ac:dyDescent="0.2">
      <c r="A147" s="12"/>
      <c r="B147" s="12"/>
      <c r="C147" s="11"/>
      <c r="D147" s="11"/>
    </row>
    <row r="148" spans="1:4" ht="12" customHeight="1" x14ac:dyDescent="0.2">
      <c r="A148" s="12"/>
      <c r="B148" s="12"/>
      <c r="C148" s="11"/>
      <c r="D148" s="11"/>
    </row>
    <row r="149" spans="1:4" ht="12" customHeight="1" x14ac:dyDescent="0.2">
      <c r="A149" s="12"/>
      <c r="B149" s="12"/>
      <c r="C149" s="11"/>
      <c r="D149" s="11"/>
    </row>
    <row r="150" spans="1:4" ht="12" customHeight="1" x14ac:dyDescent="0.2">
      <c r="A150" s="12"/>
      <c r="B150" s="12"/>
      <c r="C150" s="11"/>
      <c r="D150" s="11"/>
    </row>
    <row r="151" spans="1:4" ht="12" customHeight="1" x14ac:dyDescent="0.2">
      <c r="A151" s="12"/>
      <c r="B151" s="12"/>
      <c r="C151" s="11"/>
      <c r="D151" s="11"/>
    </row>
    <row r="152" spans="1:4" ht="12" customHeight="1" x14ac:dyDescent="0.2">
      <c r="A152" s="12"/>
      <c r="B152" s="12"/>
      <c r="C152" s="11"/>
      <c r="D152" s="11"/>
    </row>
    <row r="153" spans="1:4" ht="12" customHeight="1" x14ac:dyDescent="0.2">
      <c r="A153" s="12"/>
      <c r="B153" s="12"/>
      <c r="C153" s="11"/>
      <c r="D153" s="11"/>
    </row>
    <row r="154" spans="1:4" ht="12" customHeight="1" x14ac:dyDescent="0.2">
      <c r="A154" s="12"/>
      <c r="B154" s="12"/>
      <c r="C154" s="11"/>
      <c r="D154" s="11"/>
    </row>
    <row r="155" spans="1:4" ht="12" customHeight="1" x14ac:dyDescent="0.2">
      <c r="A155" s="12"/>
      <c r="B155" s="12"/>
      <c r="C155" s="11"/>
      <c r="D155" s="11"/>
    </row>
    <row r="156" spans="1:4" ht="12" customHeight="1" x14ac:dyDescent="0.2">
      <c r="A156" s="12"/>
      <c r="B156" s="12"/>
      <c r="C156" s="11"/>
      <c r="D156" s="11"/>
    </row>
    <row r="157" spans="1:4" ht="12" customHeight="1" x14ac:dyDescent="0.2">
      <c r="A157" s="12"/>
      <c r="B157" s="12"/>
      <c r="C157" s="11"/>
      <c r="D157" s="11"/>
    </row>
    <row r="158" spans="1:4" ht="12" customHeight="1" x14ac:dyDescent="0.2">
      <c r="A158" s="12"/>
      <c r="B158" s="12"/>
      <c r="C158" s="11"/>
      <c r="D158" s="11"/>
    </row>
    <row r="159" spans="1:4" ht="12" customHeight="1" x14ac:dyDescent="0.2">
      <c r="A159" s="12"/>
      <c r="B159" s="13"/>
      <c r="C159" s="11"/>
      <c r="D159" s="11"/>
    </row>
    <row r="160" spans="1:4" ht="12" customHeight="1" x14ac:dyDescent="0.2">
      <c r="A160" s="12"/>
      <c r="B160" s="13"/>
      <c r="C160" s="11"/>
      <c r="D160" s="11"/>
    </row>
    <row r="161" spans="1:4" ht="12" customHeight="1" x14ac:dyDescent="0.2">
      <c r="A161" s="12"/>
      <c r="B161" s="13"/>
      <c r="C161" s="11"/>
      <c r="D161" s="11"/>
    </row>
    <row r="162" spans="1:4" ht="12" customHeight="1" x14ac:dyDescent="0.2">
      <c r="A162" s="12"/>
      <c r="B162" s="13"/>
      <c r="C162" s="11"/>
      <c r="D162" s="11"/>
    </row>
    <row r="163" spans="1:4" ht="12" customHeight="1" x14ac:dyDescent="0.2">
      <c r="A163" s="12"/>
      <c r="B163" s="13"/>
      <c r="C163" s="11"/>
      <c r="D163" s="11"/>
    </row>
    <row r="164" spans="1:4" ht="12" customHeight="1" x14ac:dyDescent="0.2">
      <c r="A164" s="12"/>
      <c r="B164" s="13"/>
      <c r="C164" s="11"/>
      <c r="D164" s="11"/>
    </row>
    <row r="165" spans="1:4" ht="12" customHeight="1" x14ac:dyDescent="0.2">
      <c r="A165" s="12"/>
      <c r="B165" s="13"/>
      <c r="C165" s="11"/>
      <c r="D165" s="11"/>
    </row>
    <row r="166" spans="1:4" ht="12" customHeight="1" x14ac:dyDescent="0.2">
      <c r="A166" s="12"/>
      <c r="B166" s="13"/>
      <c r="C166" s="11"/>
      <c r="D166" s="11"/>
    </row>
    <row r="167" spans="1:4" ht="12" customHeight="1" x14ac:dyDescent="0.2">
      <c r="A167" s="12"/>
      <c r="B167" s="13"/>
      <c r="C167" s="11"/>
      <c r="D167" s="11"/>
    </row>
    <row r="168" spans="1:4" ht="12" customHeight="1" x14ac:dyDescent="0.2">
      <c r="A168" s="12"/>
      <c r="B168" s="13"/>
      <c r="C168" s="11"/>
      <c r="D168" s="11"/>
    </row>
    <row r="169" spans="1:4" ht="12" customHeight="1" x14ac:dyDescent="0.2">
      <c r="A169" s="12"/>
      <c r="B169" s="13"/>
      <c r="C169" s="11"/>
      <c r="D169" s="11"/>
    </row>
    <row r="170" spans="1:4" ht="12" customHeight="1" x14ac:dyDescent="0.2">
      <c r="A170" s="12"/>
      <c r="B170" s="13"/>
      <c r="C170" s="11"/>
      <c r="D170" s="11"/>
    </row>
    <row r="171" spans="1:4" ht="12" customHeight="1" x14ac:dyDescent="0.2">
      <c r="A171" s="12"/>
      <c r="B171" s="13"/>
      <c r="C171" s="11"/>
      <c r="D171" s="11"/>
    </row>
    <row r="172" spans="1:4" ht="12" customHeight="1" x14ac:dyDescent="0.2">
      <c r="A172" s="12"/>
      <c r="B172" s="13"/>
      <c r="C172" s="11"/>
      <c r="D172" s="11"/>
    </row>
    <row r="173" spans="1:4" ht="12" customHeight="1" x14ac:dyDescent="0.2">
      <c r="A173" s="12"/>
      <c r="B173" s="13"/>
      <c r="C173" s="11"/>
      <c r="D173" s="11"/>
    </row>
    <row r="174" spans="1:4" ht="12" customHeight="1" x14ac:dyDescent="0.2">
      <c r="A174" s="12"/>
      <c r="B174" s="13"/>
      <c r="C174" s="11"/>
      <c r="D174" s="11"/>
    </row>
    <row r="175" spans="1:4" ht="12" customHeight="1" x14ac:dyDescent="0.2">
      <c r="A175" s="12"/>
      <c r="B175" s="13"/>
      <c r="C175" s="11"/>
      <c r="D175" s="11"/>
    </row>
    <row r="176" spans="1:4" ht="12" customHeight="1" x14ac:dyDescent="0.2">
      <c r="A176" s="12"/>
      <c r="B176" s="13"/>
      <c r="C176" s="11"/>
      <c r="D176" s="11"/>
    </row>
    <row r="177" spans="1:4" ht="12" customHeight="1" x14ac:dyDescent="0.2">
      <c r="A177" s="12"/>
      <c r="B177" s="13"/>
      <c r="C177" s="11"/>
      <c r="D177" s="11"/>
    </row>
    <row r="178" spans="1:4" ht="12" customHeight="1" x14ac:dyDescent="0.2">
      <c r="A178" s="12"/>
      <c r="B178" s="13"/>
      <c r="C178" s="11"/>
      <c r="D178" s="11"/>
    </row>
    <row r="179" spans="1:4" ht="12" customHeight="1" x14ac:dyDescent="0.2">
      <c r="A179" s="12"/>
      <c r="B179" s="13"/>
      <c r="C179" s="11"/>
      <c r="D179" s="11"/>
    </row>
    <row r="180" spans="1:4" ht="12" customHeight="1" x14ac:dyDescent="0.2">
      <c r="A180" s="12"/>
      <c r="B180" s="13"/>
      <c r="C180" s="11"/>
      <c r="D180" s="11"/>
    </row>
    <row r="181" spans="1:4" ht="12" customHeight="1" x14ac:dyDescent="0.2">
      <c r="A181" s="12"/>
      <c r="B181" s="13"/>
      <c r="C181" s="11"/>
      <c r="D181" s="11"/>
    </row>
    <row r="182" spans="1:4" ht="12" customHeight="1" x14ac:dyDescent="0.2">
      <c r="A182" s="12"/>
      <c r="B182" s="13"/>
      <c r="C182" s="11"/>
      <c r="D182" s="11"/>
    </row>
    <row r="183" spans="1:4" ht="12" customHeight="1" x14ac:dyDescent="0.2">
      <c r="A183" s="12"/>
      <c r="B183" s="13"/>
      <c r="C183" s="11"/>
      <c r="D183" s="11"/>
    </row>
    <row r="184" spans="1:4" ht="12" customHeight="1" x14ac:dyDescent="0.2">
      <c r="A184" s="12"/>
      <c r="B184" s="13"/>
      <c r="C184" s="11"/>
      <c r="D184" s="11"/>
    </row>
    <row r="185" spans="1:4" ht="12" customHeight="1" x14ac:dyDescent="0.2">
      <c r="A185" s="12"/>
      <c r="B185" s="13"/>
      <c r="C185" s="11"/>
      <c r="D185" s="11"/>
    </row>
    <row r="186" spans="1:4" ht="12" customHeight="1" x14ac:dyDescent="0.2">
      <c r="A186" s="12"/>
      <c r="B186" s="13"/>
      <c r="C186" s="11"/>
      <c r="D186" s="11"/>
    </row>
    <row r="187" spans="1:4" ht="12" customHeight="1" x14ac:dyDescent="0.2">
      <c r="A187" s="12"/>
      <c r="B187" s="13"/>
      <c r="C187" s="11"/>
      <c r="D187" s="11"/>
    </row>
    <row r="188" spans="1:4" ht="12" customHeight="1" x14ac:dyDescent="0.2">
      <c r="A188" s="12"/>
      <c r="B188" s="13"/>
      <c r="C188" s="11"/>
      <c r="D188" s="11"/>
    </row>
    <row r="189" spans="1:4" x14ac:dyDescent="0.2">
      <c r="A189" s="12"/>
      <c r="B189" s="13"/>
      <c r="C189" s="11"/>
      <c r="D189" s="11"/>
    </row>
    <row r="190" spans="1:4" x14ac:dyDescent="0.2">
      <c r="A190" s="12"/>
      <c r="B190" s="13"/>
      <c r="C190" s="11"/>
      <c r="D190" s="11"/>
    </row>
    <row r="191" spans="1:4" x14ac:dyDescent="0.2">
      <c r="A191" s="12"/>
      <c r="B191" s="13"/>
      <c r="C191" s="11"/>
      <c r="D191" s="11"/>
    </row>
    <row r="192" spans="1:4" x14ac:dyDescent="0.2">
      <c r="A192" s="12"/>
      <c r="B192" s="12"/>
      <c r="C192" s="11"/>
      <c r="D192" s="11"/>
    </row>
    <row r="193" spans="1:4" x14ac:dyDescent="0.2">
      <c r="A193" s="12"/>
      <c r="B193" s="12"/>
      <c r="C193" s="11"/>
      <c r="D193" s="11"/>
    </row>
    <row r="194" spans="1:4" x14ac:dyDescent="0.2">
      <c r="A194" s="12"/>
      <c r="B194" s="12"/>
      <c r="C194" s="11"/>
      <c r="D194" s="11"/>
    </row>
    <row r="195" spans="1:4" x14ac:dyDescent="0.2">
      <c r="A195" s="12"/>
      <c r="B195" s="12"/>
      <c r="C195" s="11"/>
      <c r="D195" s="11"/>
    </row>
    <row r="196" spans="1:4" x14ac:dyDescent="0.2">
      <c r="A196" s="12"/>
      <c r="B196" s="12"/>
      <c r="C196" s="11"/>
      <c r="D196" s="11"/>
    </row>
    <row r="197" spans="1:4" x14ac:dyDescent="0.2">
      <c r="A197" s="12"/>
      <c r="B197" s="12"/>
      <c r="C197" s="11"/>
      <c r="D197" s="11"/>
    </row>
    <row r="198" spans="1:4" x14ac:dyDescent="0.2">
      <c r="A198" s="12"/>
      <c r="B198" s="12"/>
      <c r="C198" s="11"/>
      <c r="D198" s="11"/>
    </row>
    <row r="199" spans="1:4" x14ac:dyDescent="0.2">
      <c r="A199" s="12"/>
      <c r="B199" s="12"/>
      <c r="C199" s="11"/>
      <c r="D199" s="11"/>
    </row>
    <row r="200" spans="1:4" x14ac:dyDescent="0.2">
      <c r="A200" s="12"/>
      <c r="B200" s="12"/>
      <c r="C200" s="11"/>
      <c r="D200" s="11"/>
    </row>
    <row r="201" spans="1:4" x14ac:dyDescent="0.2">
      <c r="A201" s="12"/>
      <c r="B201" s="12"/>
      <c r="C201" s="11"/>
      <c r="D201" s="11"/>
    </row>
    <row r="202" spans="1:4" x14ac:dyDescent="0.2">
      <c r="A202" s="12"/>
      <c r="B202" s="12"/>
      <c r="C202" s="11"/>
      <c r="D202" s="11"/>
    </row>
    <row r="203" spans="1:4" x14ac:dyDescent="0.2">
      <c r="A203" s="12"/>
      <c r="B203" s="12"/>
      <c r="C203" s="11"/>
      <c r="D203" s="11"/>
    </row>
    <row r="204" spans="1:4" x14ac:dyDescent="0.2">
      <c r="A204" s="12"/>
      <c r="B204" s="12"/>
      <c r="C204" s="11"/>
      <c r="D204" s="11"/>
    </row>
    <row r="205" spans="1:4" x14ac:dyDescent="0.2">
      <c r="A205" s="12"/>
      <c r="B205" s="12"/>
      <c r="C205" s="11"/>
      <c r="D205" s="11"/>
    </row>
    <row r="206" spans="1:4" x14ac:dyDescent="0.2">
      <c r="A206" s="12"/>
      <c r="B206" s="12"/>
      <c r="C206" s="11"/>
      <c r="D206" s="11"/>
    </row>
    <row r="207" spans="1:4" x14ac:dyDescent="0.2">
      <c r="A207" s="12"/>
      <c r="B207" s="12"/>
      <c r="C207" s="11"/>
      <c r="D207" s="11"/>
    </row>
    <row r="209" spans="2:2" x14ac:dyDescent="0.2">
      <c r="B209" s="12"/>
    </row>
  </sheetData>
  <autoFilter ref="A16:J207"/>
  <mergeCells count="4">
    <mergeCell ref="A12:D12"/>
    <mergeCell ref="A99:B99"/>
    <mergeCell ref="A103:B103"/>
    <mergeCell ref="A105:B105"/>
  </mergeCells>
  <hyperlinks>
    <hyperlink ref="A106" r:id="rId1" display="https://www.wavin.com/cs-cz/vseobecne-podminky"/>
    <hyperlink ref="A107" r:id="rId2"/>
  </hyperlinks>
  <pageMargins left="0.39" right="0.17" top="0.27" bottom="0.35433070866141736" header="0.17" footer="0.15748031496062992"/>
  <pageSetup paperSize="9" scale="85" fitToHeight="0" orientation="portrait" r:id="rId3"/>
  <headerFooter alignWithMargins="0">
    <oddFooter>Stránka &amp;P z &amp;N</oddFooter>
  </headerFooter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188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G10" sqref="G10"/>
    </sheetView>
  </sheetViews>
  <sheetFormatPr defaultColWidth="9.28515625" defaultRowHeight="12.75" x14ac:dyDescent="0.2"/>
  <cols>
    <col min="1" max="1" width="12.140625" style="27" customWidth="1"/>
    <col min="2" max="2" width="51.28515625" style="27" customWidth="1"/>
    <col min="3" max="3" width="11.5703125" style="30" customWidth="1"/>
    <col min="4" max="4" width="13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4.7109375" style="27" bestFit="1" customWidth="1"/>
    <col min="9" max="9" width="33.42578125" style="27" bestFit="1" customWidth="1"/>
    <col min="10" max="16384" width="9.28515625" style="27"/>
  </cols>
  <sheetData>
    <row r="7" spans="1:10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0" s="83" customFormat="1" ht="10.5" customHeight="1" x14ac:dyDescent="0.2">
      <c r="A8" s="82"/>
      <c r="B8" s="4"/>
      <c r="D8" s="84"/>
      <c r="E8" s="85"/>
      <c r="F8" s="84"/>
      <c r="G8" s="85"/>
      <c r="H8" s="53"/>
    </row>
    <row r="9" spans="1:10" s="83" customFormat="1" ht="10.5" customHeight="1" x14ac:dyDescent="0.2">
      <c r="A9" s="87"/>
      <c r="B9" s="91"/>
      <c r="C9" s="92"/>
      <c r="D9" s="84"/>
      <c r="E9" s="85"/>
      <c r="F9" s="84"/>
      <c r="G9" s="85"/>
      <c r="H9" s="53"/>
    </row>
    <row r="10" spans="1:10" s="83" customFormat="1" ht="10.5" customHeight="1" x14ac:dyDescent="0.2">
      <c r="A10" s="87"/>
      <c r="B10" s="5"/>
      <c r="C10" s="5"/>
      <c r="D10" s="88"/>
      <c r="E10" s="89">
        <v>44562</v>
      </c>
      <c r="F10" s="88" t="s">
        <v>479</v>
      </c>
      <c r="G10" s="101">
        <v>46127</v>
      </c>
      <c r="H10" s="53"/>
    </row>
    <row r="11" spans="1:10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</row>
    <row r="12" spans="1:10" ht="21" customHeight="1" x14ac:dyDescent="0.2">
      <c r="A12" s="241" t="s">
        <v>10565</v>
      </c>
      <c r="B12" s="241"/>
      <c r="C12" s="241"/>
      <c r="D12" s="241"/>
      <c r="E12" s="4"/>
      <c r="F12" s="4"/>
      <c r="G12" s="4"/>
    </row>
    <row r="13" spans="1:10" ht="3.75" customHeight="1" x14ac:dyDescent="0.25">
      <c r="A13" s="17"/>
      <c r="B13" s="17"/>
      <c r="C13" s="66"/>
      <c r="D13" s="17"/>
      <c r="E13" s="4"/>
      <c r="F13" s="4"/>
      <c r="G13" s="4"/>
    </row>
    <row r="14" spans="1:10" ht="12" customHeight="1" x14ac:dyDescent="0.2">
      <c r="A14" s="5" t="s">
        <v>10566</v>
      </c>
      <c r="B14" s="5"/>
      <c r="C14" s="11"/>
      <c r="D14" s="6"/>
      <c r="E14" s="4"/>
      <c r="F14" s="4"/>
      <c r="G14" s="4"/>
    </row>
    <row r="15" spans="1:10" ht="5.25" customHeight="1" x14ac:dyDescent="0.2">
      <c r="A15" s="2"/>
      <c r="D15" s="3"/>
      <c r="G15" s="29"/>
    </row>
    <row r="16" spans="1:10" s="23" customFormat="1" ht="11.25" x14ac:dyDescent="0.2">
      <c r="A16" s="8" t="s">
        <v>480</v>
      </c>
      <c r="B16" s="9" t="s">
        <v>481</v>
      </c>
      <c r="C16" s="217" t="s">
        <v>482</v>
      </c>
      <c r="D16" s="10" t="s">
        <v>483</v>
      </c>
      <c r="F16" s="104" t="s">
        <v>484</v>
      </c>
      <c r="G16" s="103">
        <v>0</v>
      </c>
      <c r="H16" s="80" t="s">
        <v>1560</v>
      </c>
      <c r="I16" s="80" t="s">
        <v>2007</v>
      </c>
      <c r="J16" s="80"/>
    </row>
    <row r="17" spans="1:13" ht="12" customHeight="1" x14ac:dyDescent="0.2">
      <c r="A17" s="218" t="s">
        <v>10755</v>
      </c>
      <c r="B17" s="12"/>
      <c r="C17" s="11"/>
      <c r="D17" s="11"/>
      <c r="F17" s="11"/>
      <c r="G17" s="219"/>
      <c r="H17" s="70"/>
      <c r="I17" s="220"/>
      <c r="J17" s="70"/>
    </row>
    <row r="18" spans="1:13" ht="12" customHeight="1" x14ac:dyDescent="0.2">
      <c r="A18" s="5" t="s">
        <v>10756</v>
      </c>
      <c r="B18" s="5" t="s">
        <v>10757</v>
      </c>
      <c r="C18" s="232" t="s">
        <v>10598</v>
      </c>
      <c r="D18" s="11"/>
      <c r="F18" s="11"/>
      <c r="G18" s="11"/>
      <c r="H18" s="70" t="s">
        <v>10758</v>
      </c>
      <c r="I18" s="109" t="s">
        <v>10757</v>
      </c>
      <c r="J18" s="18"/>
      <c r="K18" s="23"/>
    </row>
    <row r="19" spans="1:13" ht="12" customHeight="1" x14ac:dyDescent="0.2">
      <c r="A19" s="5" t="s">
        <v>10759</v>
      </c>
      <c r="B19" s="5" t="s">
        <v>10760</v>
      </c>
      <c r="C19" s="232" t="s">
        <v>10598</v>
      </c>
      <c r="D19" s="11"/>
      <c r="F19" s="11"/>
      <c r="G19" s="11"/>
      <c r="H19" s="70" t="s">
        <v>10761</v>
      </c>
      <c r="I19" s="109" t="s">
        <v>10760</v>
      </c>
      <c r="J19" s="18"/>
      <c r="K19" s="23"/>
    </row>
    <row r="20" spans="1:13" ht="12" customHeight="1" x14ac:dyDescent="0.2">
      <c r="A20" s="5" t="s">
        <v>10762</v>
      </c>
      <c r="B20" s="5" t="s">
        <v>10763</v>
      </c>
      <c r="C20" s="232" t="s">
        <v>10598</v>
      </c>
      <c r="D20" s="11"/>
      <c r="F20" s="11"/>
      <c r="G20" s="11"/>
      <c r="H20" s="70" t="s">
        <v>10764</v>
      </c>
      <c r="I20" s="109" t="s">
        <v>10763</v>
      </c>
      <c r="J20" s="18"/>
      <c r="K20" s="23"/>
    </row>
    <row r="21" spans="1:13" ht="12" customHeight="1" x14ac:dyDescent="0.2">
      <c r="A21" s="5" t="s">
        <v>10765</v>
      </c>
      <c r="B21" s="5" t="s">
        <v>10766</v>
      </c>
      <c r="C21" s="232" t="s">
        <v>10598</v>
      </c>
      <c r="D21" s="11"/>
      <c r="F21" s="11"/>
      <c r="G21" s="11"/>
      <c r="H21" s="70" t="s">
        <v>10767</v>
      </c>
      <c r="I21" s="109" t="s">
        <v>10766</v>
      </c>
      <c r="J21" s="18"/>
      <c r="K21" s="23"/>
    </row>
    <row r="22" spans="1:13" ht="12" customHeight="1" x14ac:dyDescent="0.2">
      <c r="A22" s="5" t="s">
        <v>10768</v>
      </c>
      <c r="B22" s="5" t="s">
        <v>10769</v>
      </c>
      <c r="C22" s="232" t="s">
        <v>10598</v>
      </c>
      <c r="D22" s="11"/>
      <c r="F22" s="11"/>
      <c r="G22" s="11"/>
      <c r="H22" s="70" t="s">
        <v>10770</v>
      </c>
      <c r="I22" s="109" t="s">
        <v>10769</v>
      </c>
      <c r="J22" s="18"/>
      <c r="K22" s="23"/>
    </row>
    <row r="23" spans="1:13" ht="12" customHeight="1" x14ac:dyDescent="0.2">
      <c r="A23" s="5" t="s">
        <v>10771</v>
      </c>
      <c r="B23" s="5" t="s">
        <v>10772</v>
      </c>
      <c r="C23" s="232" t="s">
        <v>10598</v>
      </c>
      <c r="D23" s="11"/>
      <c r="F23" s="11"/>
      <c r="G23" s="11"/>
      <c r="H23" s="70" t="s">
        <v>10773</v>
      </c>
      <c r="I23" s="109" t="s">
        <v>10772</v>
      </c>
      <c r="J23" s="18"/>
      <c r="K23" s="23"/>
    </row>
    <row r="24" spans="1:13" ht="12" customHeight="1" x14ac:dyDescent="0.2">
      <c r="A24" s="5"/>
      <c r="B24" s="5"/>
      <c r="C24" s="232"/>
      <c r="D24" s="11"/>
      <c r="F24" s="11"/>
      <c r="G24" s="11"/>
      <c r="H24" s="70"/>
      <c r="I24" s="109"/>
      <c r="J24" s="18"/>
      <c r="K24" s="23"/>
    </row>
    <row r="25" spans="1:13" ht="12" customHeight="1" x14ac:dyDescent="0.2">
      <c r="A25" s="218" t="s">
        <v>10774</v>
      </c>
      <c r="B25" s="12"/>
      <c r="C25" s="177"/>
      <c r="D25" s="11"/>
      <c r="F25" s="11"/>
      <c r="G25" s="219"/>
      <c r="H25" s="70"/>
      <c r="I25" s="220"/>
      <c r="J25" s="70"/>
    </row>
    <row r="26" spans="1:13" ht="12" customHeight="1" x14ac:dyDescent="0.2">
      <c r="A26" s="5" t="s">
        <v>10775</v>
      </c>
      <c r="B26" s="5" t="s">
        <v>10776</v>
      </c>
      <c r="C26" s="232" t="s">
        <v>10598</v>
      </c>
      <c r="D26" s="11"/>
      <c r="F26" s="11"/>
      <c r="G26" s="11"/>
      <c r="H26" s="70" t="s">
        <v>10777</v>
      </c>
      <c r="I26" s="109" t="s">
        <v>10776</v>
      </c>
      <c r="J26" s="18"/>
      <c r="K26" s="23"/>
      <c r="L26" s="183"/>
      <c r="M26" s="70"/>
    </row>
    <row r="27" spans="1:13" ht="12" customHeight="1" x14ac:dyDescent="0.2">
      <c r="A27" s="5" t="s">
        <v>10778</v>
      </c>
      <c r="B27" s="5" t="s">
        <v>10779</v>
      </c>
      <c r="C27" s="232" t="s">
        <v>10598</v>
      </c>
      <c r="D27" s="11"/>
      <c r="F27" s="11"/>
      <c r="G27" s="11"/>
      <c r="H27" s="70" t="s">
        <v>10780</v>
      </c>
      <c r="I27" s="109" t="s">
        <v>10779</v>
      </c>
      <c r="J27" s="18"/>
      <c r="K27" s="23"/>
    </row>
    <row r="28" spans="1:13" ht="12" customHeight="1" x14ac:dyDescent="0.2">
      <c r="A28" s="5" t="s">
        <v>10781</v>
      </c>
      <c r="B28" s="5" t="s">
        <v>10782</v>
      </c>
      <c r="C28" s="232" t="s">
        <v>10598</v>
      </c>
      <c r="D28" s="11"/>
      <c r="F28" s="11"/>
      <c r="G28" s="11"/>
      <c r="H28" s="70" t="s">
        <v>10783</v>
      </c>
      <c r="I28" s="109" t="s">
        <v>10782</v>
      </c>
      <c r="J28" s="18"/>
      <c r="K28" s="23"/>
    </row>
    <row r="29" spans="1:13" ht="12" customHeight="1" x14ac:dyDescent="0.2">
      <c r="A29" s="5" t="s">
        <v>10784</v>
      </c>
      <c r="B29" s="5" t="s">
        <v>10785</v>
      </c>
      <c r="C29" s="232" t="s">
        <v>10598</v>
      </c>
      <c r="D29" s="11"/>
      <c r="F29" s="11"/>
      <c r="G29" s="11"/>
      <c r="H29" s="70" t="s">
        <v>10786</v>
      </c>
      <c r="I29" s="109" t="s">
        <v>10785</v>
      </c>
      <c r="J29" s="18"/>
      <c r="K29" s="23"/>
    </row>
    <row r="30" spans="1:13" ht="12" customHeight="1" x14ac:dyDescent="0.2">
      <c r="A30" s="5" t="s">
        <v>10787</v>
      </c>
      <c r="B30" s="5" t="s">
        <v>10788</v>
      </c>
      <c r="C30" s="232" t="s">
        <v>10598</v>
      </c>
      <c r="D30" s="11"/>
      <c r="F30" s="11"/>
      <c r="G30" s="11"/>
      <c r="H30" s="70" t="s">
        <v>10789</v>
      </c>
      <c r="I30" s="109" t="s">
        <v>10788</v>
      </c>
      <c r="J30" s="18"/>
      <c r="K30" s="23"/>
    </row>
    <row r="31" spans="1:13" ht="13.15" customHeight="1" x14ac:dyDescent="0.2">
      <c r="A31" s="5" t="s">
        <v>10790</v>
      </c>
      <c r="B31" s="5" t="s">
        <v>10791</v>
      </c>
      <c r="C31" s="232" t="s">
        <v>10598</v>
      </c>
      <c r="D31" s="11"/>
      <c r="F31" s="11"/>
      <c r="G31" s="11"/>
      <c r="H31" s="70" t="s">
        <v>10792</v>
      </c>
      <c r="I31" s="109" t="s">
        <v>10791</v>
      </c>
      <c r="J31" s="18"/>
      <c r="K31" s="23"/>
    </row>
    <row r="32" spans="1:13" ht="12" customHeight="1" x14ac:dyDescent="0.2">
      <c r="A32" s="5" t="s">
        <v>10793</v>
      </c>
      <c r="B32" s="5" t="s">
        <v>10794</v>
      </c>
      <c r="C32" s="232" t="s">
        <v>10598</v>
      </c>
      <c r="D32" s="11"/>
      <c r="F32" s="11"/>
      <c r="G32" s="11"/>
      <c r="H32" s="70" t="s">
        <v>10795</v>
      </c>
      <c r="I32" s="109" t="s">
        <v>10794</v>
      </c>
      <c r="J32" s="18"/>
      <c r="K32" s="23"/>
    </row>
    <row r="33" spans="1:11" ht="12" customHeight="1" x14ac:dyDescent="0.2">
      <c r="A33" s="5" t="s">
        <v>10796</v>
      </c>
      <c r="B33" s="5" t="s">
        <v>10797</v>
      </c>
      <c r="C33" s="232" t="s">
        <v>10598</v>
      </c>
      <c r="D33" s="11"/>
      <c r="F33" s="11"/>
      <c r="G33" s="11"/>
      <c r="H33" s="70" t="s">
        <v>10798</v>
      </c>
      <c r="I33" s="109" t="s">
        <v>10797</v>
      </c>
      <c r="J33" s="18"/>
      <c r="K33" s="23"/>
    </row>
    <row r="34" spans="1:11" ht="12" customHeight="1" x14ac:dyDescent="0.2">
      <c r="A34" s="5" t="s">
        <v>10799</v>
      </c>
      <c r="B34" s="5" t="s">
        <v>10800</v>
      </c>
      <c r="C34" s="232" t="s">
        <v>10598</v>
      </c>
      <c r="D34" s="11"/>
      <c r="F34" s="11"/>
      <c r="G34" s="11"/>
      <c r="H34" s="70" t="s">
        <v>10801</v>
      </c>
      <c r="I34" s="109" t="s">
        <v>10800</v>
      </c>
      <c r="J34" s="18"/>
      <c r="K34" s="23"/>
    </row>
    <row r="35" spans="1:11" ht="12" customHeight="1" x14ac:dyDescent="0.2">
      <c r="A35" s="5" t="s">
        <v>10802</v>
      </c>
      <c r="B35" s="5" t="s">
        <v>10803</v>
      </c>
      <c r="C35" s="232" t="s">
        <v>10598</v>
      </c>
      <c r="D35" s="11"/>
      <c r="F35" s="11"/>
      <c r="G35" s="11"/>
      <c r="H35" s="70" t="s">
        <v>10804</v>
      </c>
      <c r="I35" s="109" t="s">
        <v>10803</v>
      </c>
      <c r="J35" s="18"/>
      <c r="K35" s="23"/>
    </row>
    <row r="36" spans="1:11" ht="12" customHeight="1" x14ac:dyDescent="0.2">
      <c r="A36" s="5" t="s">
        <v>10805</v>
      </c>
      <c r="B36" s="5" t="s">
        <v>10806</v>
      </c>
      <c r="C36" s="232" t="s">
        <v>10598</v>
      </c>
      <c r="D36" s="11"/>
      <c r="F36" s="11"/>
      <c r="G36" s="11"/>
      <c r="H36" s="70" t="s">
        <v>2472</v>
      </c>
      <c r="I36" s="109" t="s">
        <v>10806</v>
      </c>
      <c r="J36" s="18"/>
      <c r="K36" s="23"/>
    </row>
    <row r="37" spans="1:11" ht="12" customHeight="1" x14ac:dyDescent="0.2">
      <c r="A37" s="5" t="s">
        <v>10807</v>
      </c>
      <c r="B37" s="5" t="s">
        <v>10808</v>
      </c>
      <c r="C37" s="232" t="s">
        <v>10598</v>
      </c>
      <c r="D37" s="11"/>
      <c r="F37" s="11"/>
      <c r="G37" s="11"/>
      <c r="H37" s="70" t="s">
        <v>10809</v>
      </c>
      <c r="I37" s="109" t="s">
        <v>10808</v>
      </c>
      <c r="J37" s="70"/>
    </row>
    <row r="38" spans="1:11" ht="12" customHeight="1" x14ac:dyDescent="0.2">
      <c r="A38" s="5" t="s">
        <v>10810</v>
      </c>
      <c r="B38" s="5" t="s">
        <v>10811</v>
      </c>
      <c r="C38" s="232" t="s">
        <v>10598</v>
      </c>
      <c r="D38" s="11"/>
      <c r="F38" s="11"/>
      <c r="G38" s="11"/>
      <c r="H38" s="70" t="s">
        <v>10812</v>
      </c>
      <c r="I38" s="109" t="s">
        <v>10811</v>
      </c>
      <c r="J38" s="18"/>
      <c r="K38" s="23"/>
    </row>
    <row r="39" spans="1:11" ht="12" customHeight="1" x14ac:dyDescent="0.2">
      <c r="A39" s="5" t="s">
        <v>10813</v>
      </c>
      <c r="B39" s="5" t="s">
        <v>10814</v>
      </c>
      <c r="C39" s="232" t="s">
        <v>10598</v>
      </c>
      <c r="D39" s="11"/>
      <c r="F39" s="11"/>
      <c r="G39" s="11"/>
      <c r="H39" s="70" t="s">
        <v>10815</v>
      </c>
      <c r="I39" s="109" t="s">
        <v>10814</v>
      </c>
      <c r="J39" s="18"/>
      <c r="K39" s="23"/>
    </row>
    <row r="40" spans="1:11" ht="12" customHeight="1" x14ac:dyDescent="0.2">
      <c r="A40" s="5" t="s">
        <v>10816</v>
      </c>
      <c r="B40" s="5" t="s">
        <v>10817</v>
      </c>
      <c r="C40" s="232" t="s">
        <v>10598</v>
      </c>
      <c r="D40" s="11"/>
      <c r="F40" s="11"/>
      <c r="G40" s="11"/>
      <c r="H40" s="70" t="s">
        <v>10818</v>
      </c>
      <c r="I40" s="109" t="s">
        <v>10817</v>
      </c>
      <c r="J40" s="18"/>
      <c r="K40" s="23"/>
    </row>
    <row r="41" spans="1:11" ht="12" customHeight="1" x14ac:dyDescent="0.2">
      <c r="A41" s="5" t="s">
        <v>10819</v>
      </c>
      <c r="B41" s="5" t="s">
        <v>10820</v>
      </c>
      <c r="C41" s="232" t="s">
        <v>10598</v>
      </c>
      <c r="D41" s="11"/>
      <c r="F41" s="11"/>
      <c r="G41" s="11"/>
      <c r="H41" s="70" t="s">
        <v>10821</v>
      </c>
      <c r="I41" s="109" t="s">
        <v>10820</v>
      </c>
      <c r="J41" s="18"/>
      <c r="K41" s="23"/>
    </row>
    <row r="42" spans="1:11" ht="12" customHeight="1" x14ac:dyDescent="0.2">
      <c r="A42" s="5" t="s">
        <v>10822</v>
      </c>
      <c r="B42" s="5" t="s">
        <v>10823</v>
      </c>
      <c r="C42" s="232" t="s">
        <v>10598</v>
      </c>
      <c r="D42" s="11"/>
      <c r="F42" s="11"/>
      <c r="G42" s="11"/>
      <c r="H42" s="70" t="s">
        <v>10824</v>
      </c>
      <c r="I42" s="109" t="s">
        <v>10823</v>
      </c>
      <c r="J42" s="70"/>
    </row>
    <row r="43" spans="1:11" ht="12" customHeight="1" x14ac:dyDescent="0.2">
      <c r="A43" s="5" t="s">
        <v>10825</v>
      </c>
      <c r="B43" s="5" t="s">
        <v>10826</v>
      </c>
      <c r="C43" s="232" t="s">
        <v>10598</v>
      </c>
      <c r="D43" s="11"/>
      <c r="F43" s="11"/>
      <c r="G43" s="11"/>
      <c r="H43" s="70" t="s">
        <v>10827</v>
      </c>
      <c r="I43" s="109" t="s">
        <v>10826</v>
      </c>
      <c r="J43" s="18"/>
      <c r="K43" s="23"/>
    </row>
    <row r="44" spans="1:11" ht="12" customHeight="1" x14ac:dyDescent="0.2">
      <c r="A44" s="5" t="s">
        <v>10828</v>
      </c>
      <c r="B44" s="5" t="s">
        <v>10829</v>
      </c>
      <c r="C44" s="232" t="s">
        <v>10598</v>
      </c>
      <c r="D44" s="11"/>
      <c r="F44" s="11"/>
      <c r="G44" s="11"/>
      <c r="H44" s="70" t="s">
        <v>10830</v>
      </c>
      <c r="I44" s="109" t="s">
        <v>10829</v>
      </c>
      <c r="J44" s="18"/>
      <c r="K44" s="23"/>
    </row>
    <row r="45" spans="1:11" ht="12" customHeight="1" x14ac:dyDescent="0.2">
      <c r="A45" s="5" t="s">
        <v>10831</v>
      </c>
      <c r="B45" s="5" t="s">
        <v>10832</v>
      </c>
      <c r="C45" s="232" t="s">
        <v>10598</v>
      </c>
      <c r="D45" s="11"/>
      <c r="F45" s="11"/>
      <c r="G45" s="11"/>
      <c r="H45" s="70" t="s">
        <v>10833</v>
      </c>
      <c r="I45" s="109" t="s">
        <v>10832</v>
      </c>
      <c r="J45" s="18"/>
      <c r="K45" s="23"/>
    </row>
    <row r="46" spans="1:11" ht="12" customHeight="1" x14ac:dyDescent="0.2">
      <c r="A46" s="5" t="s">
        <v>10834</v>
      </c>
      <c r="B46" s="5" t="s">
        <v>10835</v>
      </c>
      <c r="C46" s="232" t="s">
        <v>10598</v>
      </c>
      <c r="D46" s="11"/>
      <c r="F46" s="11"/>
      <c r="G46" s="11"/>
      <c r="H46" s="70" t="s">
        <v>10836</v>
      </c>
      <c r="I46" s="109" t="s">
        <v>10835</v>
      </c>
      <c r="J46" s="70"/>
    </row>
    <row r="47" spans="1:11" ht="12" customHeight="1" x14ac:dyDescent="0.2">
      <c r="A47" s="5" t="s">
        <v>10837</v>
      </c>
      <c r="B47" s="5" t="s">
        <v>10838</v>
      </c>
      <c r="C47" s="232" t="s">
        <v>10598</v>
      </c>
      <c r="D47" s="11"/>
      <c r="F47" s="11"/>
      <c r="G47" s="11"/>
      <c r="H47" s="70" t="s">
        <v>10839</v>
      </c>
      <c r="I47" s="109" t="s">
        <v>10838</v>
      </c>
      <c r="J47" s="70"/>
    </row>
    <row r="48" spans="1:11" ht="12" customHeight="1" x14ac:dyDescent="0.2">
      <c r="A48" s="5" t="s">
        <v>10840</v>
      </c>
      <c r="B48" s="5" t="s">
        <v>10841</v>
      </c>
      <c r="C48" s="232" t="s">
        <v>10598</v>
      </c>
      <c r="D48" s="11"/>
      <c r="F48" s="11"/>
      <c r="G48" s="11"/>
      <c r="H48" s="70" t="s">
        <v>10842</v>
      </c>
      <c r="I48" s="109" t="s">
        <v>10841</v>
      </c>
      <c r="J48" s="18"/>
      <c r="K48" s="23"/>
    </row>
    <row r="49" spans="1:11" ht="12" customHeight="1" x14ac:dyDescent="0.2">
      <c r="A49" s="5" t="s">
        <v>10843</v>
      </c>
      <c r="B49" s="5" t="s">
        <v>10844</v>
      </c>
      <c r="C49" s="232" t="s">
        <v>10598</v>
      </c>
      <c r="D49" s="11"/>
      <c r="F49" s="11"/>
      <c r="G49" s="11"/>
      <c r="H49" s="70" t="s">
        <v>10845</v>
      </c>
      <c r="I49" s="109" t="s">
        <v>10844</v>
      </c>
      <c r="J49" s="18"/>
      <c r="K49" s="23"/>
    </row>
    <row r="50" spans="1:11" ht="12" customHeight="1" x14ac:dyDescent="0.2">
      <c r="A50" s="5" t="s">
        <v>10846</v>
      </c>
      <c r="B50" s="5" t="s">
        <v>10847</v>
      </c>
      <c r="C50" s="232" t="s">
        <v>10598</v>
      </c>
      <c r="D50" s="11"/>
      <c r="F50" s="11"/>
      <c r="G50" s="11"/>
      <c r="H50" s="70" t="s">
        <v>10848</v>
      </c>
      <c r="I50" s="109" t="s">
        <v>10847</v>
      </c>
      <c r="J50" s="18"/>
      <c r="K50" s="23"/>
    </row>
    <row r="51" spans="1:11" ht="12" customHeight="1" x14ac:dyDescent="0.2">
      <c r="A51" s="5" t="s">
        <v>10849</v>
      </c>
      <c r="B51" s="5" t="s">
        <v>10850</v>
      </c>
      <c r="C51" s="232" t="s">
        <v>10598</v>
      </c>
      <c r="D51" s="11"/>
      <c r="F51" s="11"/>
      <c r="G51" s="11"/>
      <c r="H51" s="70" t="s">
        <v>10851</v>
      </c>
      <c r="I51" s="109" t="s">
        <v>10850</v>
      </c>
      <c r="J51" s="18"/>
      <c r="K51" s="23"/>
    </row>
    <row r="52" spans="1:11" ht="12" customHeight="1" x14ac:dyDescent="0.2">
      <c r="A52" s="5" t="s">
        <v>10852</v>
      </c>
      <c r="B52" s="5" t="s">
        <v>10853</v>
      </c>
      <c r="C52" s="232" t="s">
        <v>10598</v>
      </c>
      <c r="D52" s="11"/>
      <c r="F52" s="11"/>
      <c r="G52" s="11"/>
      <c r="H52" s="70" t="s">
        <v>10854</v>
      </c>
      <c r="I52" s="109" t="s">
        <v>10853</v>
      </c>
      <c r="J52" s="18"/>
      <c r="K52" s="23"/>
    </row>
    <row r="53" spans="1:11" ht="12" customHeight="1" x14ac:dyDescent="0.2">
      <c r="A53" s="5" t="s">
        <v>10855</v>
      </c>
      <c r="B53" s="5" t="s">
        <v>10856</v>
      </c>
      <c r="C53" s="232" t="s">
        <v>10598</v>
      </c>
      <c r="D53" s="11"/>
      <c r="F53" s="11"/>
      <c r="G53" s="11"/>
      <c r="H53" s="70" t="s">
        <v>10857</v>
      </c>
      <c r="I53" s="109" t="s">
        <v>10856</v>
      </c>
      <c r="J53" s="18"/>
      <c r="K53" s="23"/>
    </row>
    <row r="54" spans="1:11" ht="12" customHeight="1" x14ac:dyDescent="0.2">
      <c r="A54" s="33"/>
      <c r="B54" s="5"/>
      <c r="C54" s="177"/>
      <c r="D54" s="11"/>
      <c r="F54" s="11"/>
      <c r="G54" s="219"/>
      <c r="H54" s="70"/>
      <c r="I54" s="109"/>
      <c r="J54" s="70"/>
    </row>
    <row r="55" spans="1:11" ht="12" customHeight="1" x14ac:dyDescent="0.2">
      <c r="A55" s="218" t="s">
        <v>10858</v>
      </c>
      <c r="B55" s="12"/>
      <c r="C55" s="177"/>
      <c r="D55" s="11"/>
      <c r="F55" s="11"/>
      <c r="G55" s="219"/>
      <c r="H55" s="70"/>
      <c r="I55" s="109"/>
      <c r="J55" s="18"/>
      <c r="K55" s="23"/>
    </row>
    <row r="56" spans="1:11" ht="12" customHeight="1" x14ac:dyDescent="0.2">
      <c r="A56" s="5" t="s">
        <v>10859</v>
      </c>
      <c r="B56" s="5" t="s">
        <v>10860</v>
      </c>
      <c r="C56" s="232" t="s">
        <v>10598</v>
      </c>
      <c r="D56" s="11"/>
      <c r="F56" s="11"/>
      <c r="G56" s="11"/>
      <c r="H56" s="70" t="s">
        <v>10861</v>
      </c>
      <c r="I56" s="109" t="s">
        <v>10860</v>
      </c>
      <c r="J56" s="18"/>
      <c r="K56" s="23"/>
    </row>
    <row r="57" spans="1:11" ht="12" customHeight="1" x14ac:dyDescent="0.2">
      <c r="A57" s="5" t="s">
        <v>10862</v>
      </c>
      <c r="B57" s="5" t="s">
        <v>10863</v>
      </c>
      <c r="C57" s="232" t="s">
        <v>10598</v>
      </c>
      <c r="D57" s="11"/>
      <c r="F57" s="11"/>
      <c r="G57" s="11"/>
      <c r="H57" s="70" t="s">
        <v>10864</v>
      </c>
      <c r="I57" s="109" t="s">
        <v>10865</v>
      </c>
      <c r="J57" s="18"/>
      <c r="K57" s="23"/>
    </row>
    <row r="58" spans="1:11" ht="12" customHeight="1" x14ac:dyDescent="0.2">
      <c r="A58" s="5" t="s">
        <v>10866</v>
      </c>
      <c r="B58" s="5" t="s">
        <v>10867</v>
      </c>
      <c r="C58" s="232" t="s">
        <v>10598</v>
      </c>
      <c r="D58" s="11"/>
      <c r="F58" s="11"/>
      <c r="G58" s="11"/>
      <c r="H58" s="70" t="s">
        <v>10868</v>
      </c>
      <c r="I58" s="109" t="s">
        <v>10867</v>
      </c>
    </row>
    <row r="59" spans="1:11" ht="12" customHeight="1" x14ac:dyDescent="0.2">
      <c r="A59" s="5" t="s">
        <v>10869</v>
      </c>
      <c r="B59" s="5" t="s">
        <v>10870</v>
      </c>
      <c r="C59" s="232" t="s">
        <v>10598</v>
      </c>
      <c r="D59" s="11"/>
      <c r="F59" s="11"/>
      <c r="G59" s="11"/>
      <c r="H59" s="70" t="s">
        <v>10871</v>
      </c>
      <c r="I59" s="109" t="s">
        <v>10872</v>
      </c>
      <c r="J59" s="70"/>
    </row>
    <row r="60" spans="1:11" ht="12" customHeight="1" x14ac:dyDescent="0.2">
      <c r="A60" s="5" t="s">
        <v>10873</v>
      </c>
      <c r="B60" s="5" t="s">
        <v>10874</v>
      </c>
      <c r="C60" s="232" t="s">
        <v>10598</v>
      </c>
      <c r="D60" s="11"/>
      <c r="F60" s="11"/>
      <c r="G60" s="11"/>
      <c r="H60" s="70" t="s">
        <v>10875</v>
      </c>
      <c r="I60" s="109" t="s">
        <v>10876</v>
      </c>
      <c r="J60" s="18"/>
      <c r="K60" s="23"/>
    </row>
    <row r="61" spans="1:11" ht="12" customHeight="1" x14ac:dyDescent="0.2">
      <c r="A61" s="18"/>
      <c r="B61" s="12"/>
      <c r="C61" s="18"/>
      <c r="D61" s="11"/>
      <c r="F61" s="11"/>
      <c r="G61" s="219"/>
      <c r="H61" s="70"/>
      <c r="I61" s="109"/>
      <c r="J61" s="18"/>
      <c r="K61" s="23"/>
    </row>
    <row r="62" spans="1:11" ht="12" customHeight="1" x14ac:dyDescent="0.2">
      <c r="A62" s="18"/>
      <c r="B62" s="5"/>
      <c r="C62" s="221"/>
      <c r="D62" s="11"/>
      <c r="E62" s="11"/>
      <c r="F62" s="11"/>
      <c r="G62" s="11"/>
      <c r="H62" s="70"/>
      <c r="I62" s="109"/>
      <c r="J62" s="18"/>
      <c r="K62" s="23"/>
    </row>
    <row r="63" spans="1:11" ht="12" customHeight="1" x14ac:dyDescent="0.2">
      <c r="A63" s="225" t="s">
        <v>10877</v>
      </c>
      <c r="B63" s="5"/>
      <c r="C63" s="221"/>
      <c r="D63" s="11"/>
      <c r="E63" s="11"/>
      <c r="F63" s="11"/>
      <c r="G63" s="11"/>
      <c r="H63" s="70"/>
      <c r="I63" s="109"/>
      <c r="J63" s="18"/>
      <c r="K63" s="23"/>
    </row>
    <row r="64" spans="1:11" ht="12" customHeight="1" x14ac:dyDescent="0.2">
      <c r="A64" s="5"/>
      <c r="B64" s="5"/>
      <c r="C64" s="11"/>
      <c r="D64" s="11"/>
      <c r="E64" s="11"/>
      <c r="F64" s="11"/>
      <c r="G64" s="219"/>
    </row>
    <row r="65" spans="1:9" ht="12" customHeight="1" x14ac:dyDescent="0.2">
      <c r="B65" s="5"/>
      <c r="C65" s="11"/>
      <c r="D65" s="11"/>
      <c r="E65" s="11"/>
      <c r="F65" s="11"/>
      <c r="G65" s="183"/>
    </row>
    <row r="66" spans="1:9" ht="12" customHeight="1" x14ac:dyDescent="0.2">
      <c r="A66" s="224"/>
      <c r="B66" s="5"/>
      <c r="C66" s="11"/>
      <c r="D66" s="11"/>
      <c r="E66" s="11"/>
      <c r="F66" s="11"/>
      <c r="G66" s="183"/>
    </row>
    <row r="67" spans="1:9" ht="12" customHeight="1" x14ac:dyDescent="0.2">
      <c r="A67" s="224"/>
      <c r="B67" s="5"/>
      <c r="C67" s="11"/>
      <c r="D67" s="11"/>
      <c r="E67" s="11"/>
      <c r="F67" s="11"/>
      <c r="G67" s="183"/>
    </row>
    <row r="68" spans="1:9" ht="12" customHeight="1" x14ac:dyDescent="0.2">
      <c r="A68" s="224"/>
      <c r="B68" s="5"/>
      <c r="C68" s="11"/>
      <c r="D68" s="11"/>
      <c r="E68" s="11"/>
      <c r="F68" s="11"/>
      <c r="G68" s="183"/>
    </row>
    <row r="69" spans="1:9" ht="12" customHeight="1" x14ac:dyDescent="0.2">
      <c r="A69" s="224"/>
      <c r="B69" s="5"/>
      <c r="C69" s="11"/>
      <c r="D69" s="11"/>
      <c r="E69" s="11"/>
      <c r="F69" s="11"/>
      <c r="G69" s="183"/>
    </row>
    <row r="70" spans="1:9" ht="12" customHeight="1" x14ac:dyDescent="0.2">
      <c r="A70" s="224"/>
      <c r="B70" s="5"/>
      <c r="C70" s="11"/>
      <c r="D70" s="11"/>
      <c r="E70" s="11"/>
      <c r="F70" s="11"/>
      <c r="G70" s="183"/>
    </row>
    <row r="71" spans="1:9" ht="12" customHeight="1" x14ac:dyDescent="0.2">
      <c r="A71" s="224"/>
      <c r="B71" s="5"/>
      <c r="C71" s="11"/>
      <c r="D71" s="11"/>
      <c r="E71" s="11"/>
      <c r="F71" s="11"/>
      <c r="G71" s="183"/>
    </row>
    <row r="72" spans="1:9" ht="12" customHeight="1" x14ac:dyDescent="0.2">
      <c r="A72" s="224"/>
      <c r="B72" s="5"/>
      <c r="C72" s="11"/>
      <c r="D72" s="11"/>
      <c r="E72" s="11"/>
      <c r="F72" s="11"/>
      <c r="G72" s="183"/>
    </row>
    <row r="73" spans="1:9" ht="12" customHeight="1" x14ac:dyDescent="0.2">
      <c r="A73" s="224"/>
      <c r="B73" s="5"/>
      <c r="C73" s="11"/>
      <c r="D73" s="11"/>
      <c r="E73" s="11"/>
      <c r="F73" s="11"/>
      <c r="G73" s="183"/>
    </row>
    <row r="74" spans="1:9" ht="12" customHeight="1" x14ac:dyDescent="0.2">
      <c r="A74" s="224"/>
      <c r="B74" s="5"/>
      <c r="C74" s="11"/>
      <c r="D74" s="11"/>
      <c r="F74" s="11"/>
      <c r="G74" s="183"/>
    </row>
    <row r="75" spans="1:9" ht="12" customHeight="1" x14ac:dyDescent="0.2">
      <c r="A75" s="224"/>
      <c r="B75" s="5"/>
      <c r="C75" s="11"/>
      <c r="D75" s="11"/>
      <c r="F75" s="11"/>
      <c r="G75" s="183"/>
    </row>
    <row r="76" spans="1:9" ht="12" customHeight="1" x14ac:dyDescent="0.2">
      <c r="A76" s="224"/>
      <c r="B76" s="5"/>
      <c r="C76" s="11"/>
      <c r="D76" s="11"/>
      <c r="F76" s="11"/>
      <c r="G76" s="183"/>
    </row>
    <row r="77" spans="1:9" ht="12" customHeight="1" x14ac:dyDescent="0.2">
      <c r="A77" s="224"/>
      <c r="B77" s="5"/>
      <c r="C77" s="11"/>
      <c r="D77" s="11"/>
      <c r="F77" s="11"/>
      <c r="G77" s="183"/>
    </row>
    <row r="78" spans="1:9" s="83" customFormat="1" ht="11.25" x14ac:dyDescent="0.2">
      <c r="A78" s="243"/>
      <c r="B78" s="243"/>
      <c r="C78" s="139"/>
      <c r="D78" s="139"/>
      <c r="E78" s="139"/>
      <c r="F78" s="139"/>
      <c r="G78" s="139"/>
      <c r="H78" s="139"/>
      <c r="I78" s="95"/>
    </row>
    <row r="79" spans="1:9" s="83" customFormat="1" ht="12.75" customHeight="1" x14ac:dyDescent="0.2">
      <c r="A79" s="93" t="s">
        <v>1988</v>
      </c>
      <c r="B79" s="93"/>
      <c r="C79" s="139"/>
      <c r="D79" s="139"/>
      <c r="E79" s="139"/>
      <c r="F79" s="139"/>
      <c r="G79" s="139"/>
      <c r="H79" s="139"/>
      <c r="I79" s="95"/>
    </row>
    <row r="80" spans="1:9" s="83" customFormat="1" ht="11.25" x14ac:dyDescent="0.2">
      <c r="A80" s="138" t="s">
        <v>1989</v>
      </c>
      <c r="B80" s="138"/>
      <c r="C80" s="139"/>
      <c r="D80" s="139"/>
      <c r="E80" s="139"/>
      <c r="F80" s="139"/>
      <c r="G80" s="139"/>
      <c r="H80" s="139"/>
      <c r="I80" s="95"/>
    </row>
    <row r="81" spans="1:9" s="83" customFormat="1" ht="12.75" customHeight="1" x14ac:dyDescent="0.2">
      <c r="A81" s="138" t="s">
        <v>1990</v>
      </c>
      <c r="B81" s="138"/>
      <c r="C81" s="139"/>
      <c r="D81" s="139"/>
      <c r="E81" s="139"/>
      <c r="F81" s="139"/>
      <c r="G81" s="139"/>
      <c r="H81" s="139"/>
      <c r="I81" s="95"/>
    </row>
    <row r="82" spans="1:9" s="83" customFormat="1" ht="11.25" x14ac:dyDescent="0.2">
      <c r="A82" s="242" t="s">
        <v>1991</v>
      </c>
      <c r="B82" s="242"/>
      <c r="C82" s="139"/>
      <c r="D82" s="139"/>
      <c r="E82" s="139"/>
      <c r="F82" s="139"/>
      <c r="G82" s="139"/>
      <c r="H82" s="139"/>
      <c r="I82" s="95"/>
    </row>
    <row r="83" spans="1:9" s="83" customFormat="1" ht="11.25" x14ac:dyDescent="0.2">
      <c r="A83" s="97"/>
      <c r="B83" s="98"/>
      <c r="C83" s="139"/>
      <c r="D83" s="139"/>
      <c r="E83" s="139"/>
      <c r="F83" s="139"/>
      <c r="G83" s="139"/>
      <c r="H83" s="139"/>
      <c r="I83" s="95"/>
    </row>
    <row r="84" spans="1:9" s="83" customFormat="1" ht="11.25" x14ac:dyDescent="0.2">
      <c r="A84" s="243"/>
      <c r="B84" s="243"/>
      <c r="C84" s="139"/>
      <c r="D84" s="139"/>
      <c r="E84" s="139"/>
      <c r="F84" s="139"/>
      <c r="G84" s="139"/>
      <c r="H84" s="139"/>
      <c r="I84" s="95"/>
    </row>
    <row r="85" spans="1:9" s="83" customFormat="1" x14ac:dyDescent="0.2">
      <c r="A85" s="99" t="s">
        <v>1992</v>
      </c>
      <c r="B85" s="139"/>
      <c r="C85" s="139"/>
      <c r="D85" s="139"/>
      <c r="E85" s="139"/>
      <c r="F85" s="139"/>
      <c r="G85" s="139"/>
      <c r="H85" s="139"/>
      <c r="I85" s="95"/>
    </row>
    <row r="86" spans="1:9" s="83" customFormat="1" x14ac:dyDescent="0.2">
      <c r="A86" s="100" t="s">
        <v>1621</v>
      </c>
      <c r="B86" s="139"/>
      <c r="C86" s="139"/>
      <c r="D86" s="139"/>
      <c r="E86" s="139"/>
      <c r="F86" s="139"/>
      <c r="G86" s="139"/>
      <c r="H86" s="139"/>
      <c r="I86" s="95"/>
    </row>
    <row r="87" spans="1:9" s="83" customFormat="1" ht="12" customHeight="1" x14ac:dyDescent="0.2">
      <c r="A87" s="139" t="s">
        <v>1620</v>
      </c>
      <c r="B87" s="139"/>
      <c r="C87" s="139"/>
      <c r="D87" s="139"/>
      <c r="E87" s="139"/>
      <c r="F87" s="139"/>
      <c r="G87" s="139"/>
      <c r="H87" s="139"/>
      <c r="I87" s="95"/>
    </row>
    <row r="88" spans="1:9" s="83" customFormat="1" ht="12" customHeight="1" x14ac:dyDescent="0.2">
      <c r="A88" s="139"/>
      <c r="B88" s="139"/>
      <c r="C88" s="139"/>
      <c r="D88" s="139"/>
      <c r="E88" s="139"/>
      <c r="F88" s="139"/>
      <c r="G88" s="139"/>
      <c r="H88" s="139"/>
      <c r="I88" s="95"/>
    </row>
    <row r="89" spans="1:9" ht="12" customHeight="1" x14ac:dyDescent="0.2">
      <c r="A89" s="12"/>
      <c r="B89" s="12"/>
      <c r="C89" s="11"/>
      <c r="D89" s="11"/>
    </row>
    <row r="90" spans="1:9" ht="12" customHeight="1" x14ac:dyDescent="0.2">
      <c r="A90" s="12"/>
      <c r="B90" s="12"/>
      <c r="C90" s="11"/>
      <c r="D90" s="11"/>
    </row>
    <row r="91" spans="1:9" ht="12" customHeight="1" x14ac:dyDescent="0.2">
      <c r="A91" s="12"/>
      <c r="B91" s="12"/>
      <c r="C91" s="11"/>
      <c r="D91" s="11"/>
    </row>
    <row r="92" spans="1:9" ht="12" customHeight="1" x14ac:dyDescent="0.2">
      <c r="A92" s="12"/>
      <c r="B92" s="12"/>
      <c r="C92" s="11"/>
      <c r="D92" s="11"/>
    </row>
    <row r="93" spans="1:9" ht="12" customHeight="1" x14ac:dyDescent="0.2">
      <c r="A93" s="12"/>
      <c r="B93" s="12"/>
      <c r="C93" s="11"/>
      <c r="D93" s="11"/>
    </row>
    <row r="94" spans="1:9" ht="12" customHeight="1" x14ac:dyDescent="0.2">
      <c r="A94" s="12"/>
      <c r="B94" s="12"/>
      <c r="C94" s="11"/>
      <c r="D94" s="11"/>
    </row>
    <row r="95" spans="1:9" ht="12" customHeight="1" x14ac:dyDescent="0.2">
      <c r="A95" s="12"/>
      <c r="B95" s="12"/>
      <c r="C95" s="11"/>
      <c r="D95" s="11"/>
    </row>
    <row r="96" spans="1:9" ht="12" customHeight="1" x14ac:dyDescent="0.2">
      <c r="A96" s="12"/>
      <c r="B96" s="12"/>
      <c r="C96" s="11"/>
      <c r="D96" s="11"/>
    </row>
    <row r="97" spans="1:4" ht="12" customHeight="1" x14ac:dyDescent="0.2">
      <c r="A97" s="12"/>
      <c r="B97" s="12"/>
      <c r="C97" s="11"/>
      <c r="D97" s="11"/>
    </row>
    <row r="98" spans="1:4" ht="12" customHeight="1" x14ac:dyDescent="0.2">
      <c r="A98" s="12"/>
      <c r="B98" s="12"/>
      <c r="C98" s="11"/>
      <c r="D98" s="11"/>
    </row>
    <row r="99" spans="1:4" ht="12" customHeight="1" x14ac:dyDescent="0.2">
      <c r="A99" s="12"/>
      <c r="B99" s="12"/>
      <c r="C99" s="11"/>
      <c r="D99" s="11"/>
    </row>
    <row r="100" spans="1:4" ht="12" customHeight="1" x14ac:dyDescent="0.2">
      <c r="A100" s="12"/>
      <c r="B100" s="12"/>
      <c r="C100" s="11"/>
      <c r="D100" s="11"/>
    </row>
    <row r="101" spans="1:4" ht="12" customHeight="1" x14ac:dyDescent="0.2">
      <c r="A101" s="12"/>
      <c r="B101" s="12"/>
      <c r="C101" s="11"/>
      <c r="D101" s="11"/>
    </row>
    <row r="102" spans="1:4" ht="12" customHeight="1" x14ac:dyDescent="0.2">
      <c r="A102" s="12"/>
      <c r="B102" s="12"/>
      <c r="C102" s="11"/>
      <c r="D102" s="11"/>
    </row>
    <row r="103" spans="1:4" ht="12" customHeight="1" x14ac:dyDescent="0.2">
      <c r="A103" s="12"/>
      <c r="B103" s="12"/>
      <c r="C103" s="11"/>
      <c r="D103" s="11"/>
    </row>
    <row r="104" spans="1:4" ht="12" customHeight="1" x14ac:dyDescent="0.2">
      <c r="A104" s="12"/>
      <c r="B104" s="12"/>
      <c r="C104" s="11"/>
      <c r="D104" s="11"/>
    </row>
    <row r="105" spans="1:4" ht="12" customHeight="1" x14ac:dyDescent="0.2">
      <c r="A105" s="12"/>
      <c r="B105" s="12"/>
      <c r="C105" s="11"/>
      <c r="D105" s="11"/>
    </row>
    <row r="106" spans="1:4" ht="12" customHeight="1" x14ac:dyDescent="0.2">
      <c r="A106" s="12"/>
      <c r="B106" s="12"/>
      <c r="C106" s="11"/>
      <c r="D106" s="11"/>
    </row>
    <row r="107" spans="1:4" ht="12" customHeight="1" x14ac:dyDescent="0.2">
      <c r="A107" s="12"/>
      <c r="B107" s="12"/>
      <c r="C107" s="11"/>
      <c r="D107" s="11"/>
    </row>
    <row r="108" spans="1:4" ht="12" customHeight="1" x14ac:dyDescent="0.2">
      <c r="A108" s="12"/>
      <c r="B108" s="12"/>
      <c r="C108" s="11"/>
      <c r="D108" s="11"/>
    </row>
    <row r="109" spans="1:4" ht="12" customHeight="1" x14ac:dyDescent="0.2">
      <c r="A109" s="12"/>
      <c r="B109" s="12"/>
      <c r="C109" s="11"/>
      <c r="D109" s="11"/>
    </row>
    <row r="110" spans="1:4" ht="12" customHeight="1" x14ac:dyDescent="0.2">
      <c r="A110" s="12"/>
      <c r="B110" s="12"/>
      <c r="C110" s="11"/>
      <c r="D110" s="11"/>
    </row>
    <row r="111" spans="1:4" ht="12" customHeight="1" x14ac:dyDescent="0.2">
      <c r="A111" s="12"/>
      <c r="B111" s="12"/>
      <c r="C111" s="11"/>
      <c r="D111" s="11"/>
    </row>
    <row r="112" spans="1:4" ht="12" customHeight="1" x14ac:dyDescent="0.2">
      <c r="A112" s="12"/>
      <c r="B112" s="12"/>
      <c r="C112" s="11"/>
      <c r="D112" s="11"/>
    </row>
    <row r="113" spans="1:4" ht="12" customHeight="1" x14ac:dyDescent="0.2">
      <c r="A113" s="12"/>
      <c r="B113" s="12"/>
      <c r="C113" s="11"/>
      <c r="D113" s="11"/>
    </row>
    <row r="114" spans="1:4" ht="12" customHeight="1" x14ac:dyDescent="0.2">
      <c r="A114" s="12"/>
      <c r="B114" s="12"/>
      <c r="C114" s="11"/>
      <c r="D114" s="11"/>
    </row>
    <row r="115" spans="1:4" ht="12" customHeight="1" x14ac:dyDescent="0.2">
      <c r="A115" s="12"/>
      <c r="B115" s="12"/>
      <c r="C115" s="11"/>
      <c r="D115" s="11"/>
    </row>
    <row r="116" spans="1:4" ht="12" customHeight="1" x14ac:dyDescent="0.2">
      <c r="A116" s="12"/>
      <c r="B116" s="12"/>
      <c r="C116" s="11"/>
      <c r="D116" s="11"/>
    </row>
    <row r="117" spans="1:4" ht="12" customHeight="1" x14ac:dyDescent="0.2">
      <c r="A117" s="12"/>
      <c r="B117" s="12"/>
      <c r="C117" s="11"/>
      <c r="D117" s="11"/>
    </row>
    <row r="118" spans="1:4" ht="12" customHeight="1" x14ac:dyDescent="0.2">
      <c r="A118" s="12"/>
      <c r="B118" s="12"/>
      <c r="C118" s="11"/>
      <c r="D118" s="11"/>
    </row>
    <row r="119" spans="1:4" ht="12" customHeight="1" x14ac:dyDescent="0.2">
      <c r="A119" s="12"/>
      <c r="B119" s="12"/>
      <c r="C119" s="11"/>
      <c r="D119" s="11"/>
    </row>
    <row r="120" spans="1:4" ht="12" customHeight="1" x14ac:dyDescent="0.2">
      <c r="A120" s="12"/>
      <c r="B120" s="12"/>
      <c r="C120" s="11"/>
      <c r="D120" s="11"/>
    </row>
    <row r="121" spans="1:4" ht="12" customHeight="1" x14ac:dyDescent="0.2">
      <c r="A121" s="12"/>
      <c r="B121" s="12"/>
      <c r="C121" s="11"/>
      <c r="D121" s="11"/>
    </row>
    <row r="122" spans="1:4" ht="12" customHeight="1" x14ac:dyDescent="0.2">
      <c r="A122" s="12"/>
      <c r="B122" s="12"/>
      <c r="C122" s="11"/>
      <c r="D122" s="11"/>
    </row>
    <row r="123" spans="1:4" ht="12" customHeight="1" x14ac:dyDescent="0.2">
      <c r="A123" s="12"/>
      <c r="B123" s="12"/>
      <c r="C123" s="11"/>
      <c r="D123" s="11"/>
    </row>
    <row r="124" spans="1:4" ht="12" customHeight="1" x14ac:dyDescent="0.2">
      <c r="A124" s="12"/>
      <c r="B124" s="12"/>
      <c r="C124" s="11"/>
      <c r="D124" s="11"/>
    </row>
    <row r="125" spans="1:4" ht="12" customHeight="1" x14ac:dyDescent="0.2">
      <c r="A125" s="12"/>
      <c r="B125" s="12"/>
      <c r="C125" s="11"/>
      <c r="D125" s="11"/>
    </row>
    <row r="126" spans="1:4" ht="12" customHeight="1" x14ac:dyDescent="0.2">
      <c r="A126" s="12"/>
      <c r="B126" s="12"/>
      <c r="C126" s="11"/>
      <c r="D126" s="11"/>
    </row>
    <row r="127" spans="1:4" ht="12" customHeight="1" x14ac:dyDescent="0.2">
      <c r="A127" s="12"/>
      <c r="B127" s="12"/>
      <c r="C127" s="11"/>
      <c r="D127" s="11"/>
    </row>
    <row r="128" spans="1:4" ht="12" customHeight="1" x14ac:dyDescent="0.2">
      <c r="A128" s="12"/>
      <c r="B128" s="12"/>
      <c r="C128" s="11"/>
      <c r="D128" s="11"/>
    </row>
    <row r="129" spans="1:4" ht="12" customHeight="1" x14ac:dyDescent="0.2">
      <c r="A129" s="12"/>
      <c r="B129" s="12"/>
      <c r="C129" s="11"/>
      <c r="D129" s="11"/>
    </row>
    <row r="130" spans="1:4" ht="12" customHeight="1" x14ac:dyDescent="0.2">
      <c r="A130" s="12"/>
      <c r="B130" s="12"/>
      <c r="C130" s="11"/>
      <c r="D130" s="11"/>
    </row>
    <row r="131" spans="1:4" ht="12" customHeight="1" x14ac:dyDescent="0.2">
      <c r="A131" s="12"/>
      <c r="B131" s="12"/>
      <c r="C131" s="11"/>
      <c r="D131" s="11"/>
    </row>
    <row r="132" spans="1:4" ht="12" customHeight="1" x14ac:dyDescent="0.2">
      <c r="A132" s="12"/>
      <c r="B132" s="12"/>
      <c r="C132" s="11"/>
      <c r="D132" s="11"/>
    </row>
    <row r="133" spans="1:4" ht="12" customHeight="1" x14ac:dyDescent="0.2">
      <c r="A133" s="12"/>
      <c r="B133" s="12"/>
      <c r="C133" s="11"/>
      <c r="D133" s="11"/>
    </row>
    <row r="134" spans="1:4" ht="12" customHeight="1" x14ac:dyDescent="0.2">
      <c r="A134" s="12"/>
      <c r="B134" s="12"/>
      <c r="C134" s="11"/>
      <c r="D134" s="11"/>
    </row>
    <row r="135" spans="1:4" ht="12" customHeight="1" x14ac:dyDescent="0.2">
      <c r="A135" s="12"/>
      <c r="B135" s="12"/>
      <c r="C135" s="11"/>
      <c r="D135" s="11"/>
    </row>
    <row r="136" spans="1:4" ht="12" customHeight="1" x14ac:dyDescent="0.2">
      <c r="A136" s="12"/>
      <c r="B136" s="12"/>
      <c r="C136" s="11"/>
      <c r="D136" s="11"/>
    </row>
    <row r="137" spans="1:4" ht="12" customHeight="1" x14ac:dyDescent="0.2">
      <c r="A137" s="12"/>
      <c r="B137" s="12"/>
      <c r="C137" s="11"/>
      <c r="D137" s="11"/>
    </row>
    <row r="138" spans="1:4" ht="12" customHeight="1" x14ac:dyDescent="0.2">
      <c r="A138" s="12"/>
      <c r="B138" s="13"/>
      <c r="C138" s="11"/>
      <c r="D138" s="11"/>
    </row>
    <row r="139" spans="1:4" ht="12" customHeight="1" x14ac:dyDescent="0.2">
      <c r="A139" s="12"/>
      <c r="B139" s="13"/>
      <c r="C139" s="11"/>
      <c r="D139" s="11"/>
    </row>
    <row r="140" spans="1:4" ht="12" customHeight="1" x14ac:dyDescent="0.2">
      <c r="A140" s="12"/>
      <c r="B140" s="13"/>
      <c r="C140" s="11"/>
      <c r="D140" s="11"/>
    </row>
    <row r="141" spans="1:4" ht="12" customHeight="1" x14ac:dyDescent="0.2">
      <c r="A141" s="12"/>
      <c r="B141" s="13"/>
      <c r="C141" s="11"/>
      <c r="D141" s="11"/>
    </row>
    <row r="142" spans="1:4" ht="12" customHeight="1" x14ac:dyDescent="0.2">
      <c r="A142" s="12"/>
      <c r="B142" s="13"/>
      <c r="C142" s="11"/>
      <c r="D142" s="11"/>
    </row>
    <row r="143" spans="1:4" ht="12" customHeight="1" x14ac:dyDescent="0.2">
      <c r="A143" s="12"/>
      <c r="B143" s="13"/>
      <c r="C143" s="11"/>
      <c r="D143" s="11"/>
    </row>
    <row r="144" spans="1:4" ht="12" customHeight="1" x14ac:dyDescent="0.2">
      <c r="A144" s="12"/>
      <c r="B144" s="13"/>
      <c r="C144" s="11"/>
      <c r="D144" s="11"/>
    </row>
    <row r="145" spans="1:4" ht="12" customHeight="1" x14ac:dyDescent="0.2">
      <c r="A145" s="12"/>
      <c r="B145" s="13"/>
      <c r="C145" s="11"/>
      <c r="D145" s="11"/>
    </row>
    <row r="146" spans="1:4" ht="12" customHeight="1" x14ac:dyDescent="0.2">
      <c r="A146" s="12"/>
      <c r="B146" s="13"/>
      <c r="C146" s="11"/>
      <c r="D146" s="11"/>
    </row>
    <row r="147" spans="1:4" ht="12" customHeight="1" x14ac:dyDescent="0.2">
      <c r="A147" s="12"/>
      <c r="B147" s="13"/>
      <c r="C147" s="11"/>
      <c r="D147" s="11"/>
    </row>
    <row r="148" spans="1:4" ht="12" customHeight="1" x14ac:dyDescent="0.2">
      <c r="A148" s="12"/>
      <c r="B148" s="13"/>
      <c r="C148" s="11"/>
      <c r="D148" s="11"/>
    </row>
    <row r="149" spans="1:4" ht="12" customHeight="1" x14ac:dyDescent="0.2">
      <c r="A149" s="12"/>
      <c r="B149" s="13"/>
      <c r="C149" s="11"/>
      <c r="D149" s="11"/>
    </row>
    <row r="150" spans="1:4" ht="12" customHeight="1" x14ac:dyDescent="0.2">
      <c r="A150" s="12"/>
      <c r="B150" s="13"/>
      <c r="C150" s="11"/>
      <c r="D150" s="11"/>
    </row>
    <row r="151" spans="1:4" ht="12" customHeight="1" x14ac:dyDescent="0.2">
      <c r="A151" s="12"/>
      <c r="B151" s="13"/>
      <c r="C151" s="11"/>
      <c r="D151" s="11"/>
    </row>
    <row r="152" spans="1:4" ht="12" customHeight="1" x14ac:dyDescent="0.2">
      <c r="A152" s="12"/>
      <c r="B152" s="13"/>
      <c r="C152" s="11"/>
      <c r="D152" s="11"/>
    </row>
    <row r="153" spans="1:4" ht="12" customHeight="1" x14ac:dyDescent="0.2">
      <c r="A153" s="12"/>
      <c r="B153" s="13"/>
      <c r="C153" s="11"/>
      <c r="D153" s="11"/>
    </row>
    <row r="154" spans="1:4" ht="12" customHeight="1" x14ac:dyDescent="0.2">
      <c r="A154" s="12"/>
      <c r="B154" s="13"/>
      <c r="C154" s="11"/>
      <c r="D154" s="11"/>
    </row>
    <row r="155" spans="1:4" ht="12" customHeight="1" x14ac:dyDescent="0.2">
      <c r="A155" s="12"/>
      <c r="B155" s="13"/>
      <c r="C155" s="11"/>
      <c r="D155" s="11"/>
    </row>
    <row r="156" spans="1:4" ht="12" customHeight="1" x14ac:dyDescent="0.2">
      <c r="A156" s="12"/>
      <c r="B156" s="13"/>
      <c r="C156" s="11"/>
      <c r="D156" s="11"/>
    </row>
    <row r="157" spans="1:4" ht="12" customHeight="1" x14ac:dyDescent="0.2">
      <c r="A157" s="12"/>
      <c r="B157" s="13"/>
      <c r="C157" s="11"/>
      <c r="D157" s="11"/>
    </row>
    <row r="158" spans="1:4" ht="12" customHeight="1" x14ac:dyDescent="0.2">
      <c r="A158" s="12"/>
      <c r="B158" s="13"/>
      <c r="C158" s="11"/>
      <c r="D158" s="11"/>
    </row>
    <row r="159" spans="1:4" ht="12" customHeight="1" x14ac:dyDescent="0.2">
      <c r="A159" s="12"/>
      <c r="B159" s="13"/>
      <c r="C159" s="11"/>
      <c r="D159" s="11"/>
    </row>
    <row r="160" spans="1:4" ht="12" customHeight="1" x14ac:dyDescent="0.2">
      <c r="A160" s="12"/>
      <c r="B160" s="13"/>
      <c r="C160" s="11"/>
      <c r="D160" s="11"/>
    </row>
    <row r="161" spans="1:4" ht="12" customHeight="1" x14ac:dyDescent="0.2">
      <c r="A161" s="12"/>
      <c r="B161" s="13"/>
      <c r="C161" s="11"/>
      <c r="D161" s="11"/>
    </row>
    <row r="162" spans="1:4" ht="12" customHeight="1" x14ac:dyDescent="0.2">
      <c r="A162" s="12"/>
      <c r="B162" s="13"/>
      <c r="C162" s="11"/>
      <c r="D162" s="11"/>
    </row>
    <row r="163" spans="1:4" ht="12" customHeight="1" x14ac:dyDescent="0.2">
      <c r="A163" s="12"/>
      <c r="B163" s="13"/>
      <c r="C163" s="11"/>
      <c r="D163" s="11"/>
    </row>
    <row r="164" spans="1:4" ht="12" customHeight="1" x14ac:dyDescent="0.2">
      <c r="A164" s="12"/>
      <c r="B164" s="13"/>
      <c r="C164" s="11"/>
      <c r="D164" s="11"/>
    </row>
    <row r="165" spans="1:4" ht="12" customHeight="1" x14ac:dyDescent="0.2">
      <c r="A165" s="12"/>
      <c r="B165" s="13"/>
      <c r="C165" s="11"/>
      <c r="D165" s="11"/>
    </row>
    <row r="166" spans="1:4" ht="12" customHeight="1" x14ac:dyDescent="0.2">
      <c r="A166" s="12"/>
      <c r="B166" s="13"/>
      <c r="C166" s="11"/>
      <c r="D166" s="11"/>
    </row>
    <row r="167" spans="1:4" ht="12" customHeight="1" x14ac:dyDescent="0.2">
      <c r="A167" s="12"/>
      <c r="B167" s="13"/>
      <c r="C167" s="11"/>
      <c r="D167" s="11"/>
    </row>
    <row r="168" spans="1:4" x14ac:dyDescent="0.2">
      <c r="A168" s="12"/>
      <c r="B168" s="13"/>
      <c r="C168" s="11"/>
      <c r="D168" s="11"/>
    </row>
    <row r="169" spans="1:4" x14ac:dyDescent="0.2">
      <c r="A169" s="12"/>
      <c r="B169" s="13"/>
      <c r="C169" s="11"/>
      <c r="D169" s="11"/>
    </row>
    <row r="170" spans="1:4" x14ac:dyDescent="0.2">
      <c r="A170" s="12"/>
      <c r="B170" s="13"/>
      <c r="C170" s="11"/>
      <c r="D170" s="11"/>
    </row>
    <row r="171" spans="1:4" x14ac:dyDescent="0.2">
      <c r="A171" s="12"/>
      <c r="B171" s="12"/>
      <c r="C171" s="11"/>
      <c r="D171" s="11"/>
    </row>
    <row r="172" spans="1:4" x14ac:dyDescent="0.2">
      <c r="A172" s="12"/>
      <c r="B172" s="12"/>
      <c r="C172" s="11"/>
      <c r="D172" s="11"/>
    </row>
    <row r="173" spans="1:4" x14ac:dyDescent="0.2">
      <c r="A173" s="12"/>
      <c r="B173" s="12"/>
      <c r="C173" s="11"/>
      <c r="D173" s="11"/>
    </row>
    <row r="174" spans="1:4" x14ac:dyDescent="0.2">
      <c r="A174" s="12"/>
      <c r="B174" s="12"/>
      <c r="C174" s="11"/>
      <c r="D174" s="11"/>
    </row>
    <row r="175" spans="1:4" x14ac:dyDescent="0.2">
      <c r="A175" s="12"/>
      <c r="B175" s="12"/>
      <c r="C175" s="11"/>
      <c r="D175" s="11"/>
    </row>
    <row r="176" spans="1:4" x14ac:dyDescent="0.2">
      <c r="A176" s="12"/>
      <c r="B176" s="12"/>
      <c r="C176" s="11"/>
      <c r="D176" s="11"/>
    </row>
    <row r="177" spans="1:4" x14ac:dyDescent="0.2">
      <c r="A177" s="12"/>
      <c r="B177" s="12"/>
      <c r="C177" s="11"/>
      <c r="D177" s="11"/>
    </row>
    <row r="178" spans="1:4" x14ac:dyDescent="0.2">
      <c r="A178" s="12"/>
      <c r="B178" s="12"/>
      <c r="C178" s="11"/>
      <c r="D178" s="11"/>
    </row>
    <row r="179" spans="1:4" x14ac:dyDescent="0.2">
      <c r="A179" s="12"/>
      <c r="B179" s="12"/>
      <c r="C179" s="11"/>
      <c r="D179" s="11"/>
    </row>
    <row r="180" spans="1:4" x14ac:dyDescent="0.2">
      <c r="A180" s="12"/>
      <c r="B180" s="12"/>
      <c r="C180" s="11"/>
      <c r="D180" s="11"/>
    </row>
    <row r="181" spans="1:4" x14ac:dyDescent="0.2">
      <c r="A181" s="12"/>
      <c r="B181" s="12"/>
      <c r="C181" s="11"/>
      <c r="D181" s="11"/>
    </row>
    <row r="182" spans="1:4" x14ac:dyDescent="0.2">
      <c r="A182" s="12"/>
      <c r="B182" s="12"/>
      <c r="C182" s="11"/>
      <c r="D182" s="11"/>
    </row>
    <row r="183" spans="1:4" x14ac:dyDescent="0.2">
      <c r="A183" s="12"/>
      <c r="B183" s="12"/>
      <c r="C183" s="11"/>
      <c r="D183" s="11"/>
    </row>
    <row r="184" spans="1:4" x14ac:dyDescent="0.2">
      <c r="A184" s="12"/>
      <c r="B184" s="12"/>
      <c r="C184" s="11"/>
      <c r="D184" s="11"/>
    </row>
    <row r="185" spans="1:4" x14ac:dyDescent="0.2">
      <c r="A185" s="12"/>
      <c r="B185" s="12"/>
      <c r="C185" s="11"/>
      <c r="D185" s="11"/>
    </row>
    <row r="186" spans="1:4" x14ac:dyDescent="0.2">
      <c r="A186" s="12"/>
      <c r="B186" s="12"/>
      <c r="C186" s="11"/>
      <c r="D186" s="11"/>
    </row>
    <row r="188" spans="1:4" x14ac:dyDescent="0.2">
      <c r="B188" s="12"/>
    </row>
  </sheetData>
  <autoFilter ref="A16:J186"/>
  <mergeCells count="4">
    <mergeCell ref="A12:D12"/>
    <mergeCell ref="A78:B78"/>
    <mergeCell ref="A82:B82"/>
    <mergeCell ref="A84:B84"/>
  </mergeCells>
  <hyperlinks>
    <hyperlink ref="A85" r:id="rId1" display="https://www.wavin.com/cs-cz/vseobecne-podminky"/>
    <hyperlink ref="A86" r:id="rId2"/>
  </hyperlinks>
  <pageMargins left="0.39" right="0.17" top="0.27" bottom="0.35433070866141736" header="0.17" footer="0.15748031496062992"/>
  <pageSetup paperSize="9" scale="78" fitToHeight="0" orientation="portrait" r:id="rId3"/>
  <headerFooter alignWithMargins="0">
    <oddFooter>Stránka &amp;P z &amp;N</oddFooter>
  </headerFooter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N258"/>
  <sheetViews>
    <sheetView view="pageBreakPreview" zoomScaleNormal="100" zoomScaleSheetLayoutView="100" workbookViewId="0">
      <pane ySplit="14" topLeftCell="A15" activePane="bottomLeft" state="frozen"/>
      <selection activeCell="G9" sqref="G9"/>
      <selection pane="bottomLeft" activeCell="G9" sqref="G9"/>
    </sheetView>
  </sheetViews>
  <sheetFormatPr defaultColWidth="9.28515625" defaultRowHeight="12.75" x14ac:dyDescent="0.2"/>
  <cols>
    <col min="1" max="1" width="11.28515625" style="27" customWidth="1"/>
    <col min="2" max="2" width="40.7109375" style="27" customWidth="1"/>
    <col min="3" max="3" width="11" style="30" customWidth="1"/>
    <col min="4" max="4" width="12.28515625" style="27" customWidth="1"/>
    <col min="5" max="5" width="0.7109375" style="27" customWidth="1"/>
    <col min="6" max="6" width="8.7109375" style="27" customWidth="1"/>
    <col min="7" max="7" width="13" style="27" customWidth="1"/>
    <col min="8" max="8" width="14.7109375" style="23" customWidth="1"/>
    <col min="9" max="9" width="35.28515625" style="11" bestFit="1" customWidth="1"/>
    <col min="10" max="10" width="9.28515625" style="11"/>
    <col min="11" max="14" width="9.28515625" style="23"/>
    <col min="15" max="16384" width="9.28515625" style="27"/>
  </cols>
  <sheetData>
    <row r="7" spans="1:14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4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4" s="83" customFormat="1" ht="10.5" customHeight="1" x14ac:dyDescent="0.2">
      <c r="A9" s="87"/>
      <c r="B9" s="5"/>
      <c r="C9" s="5"/>
      <c r="D9" s="88"/>
      <c r="E9" s="89">
        <v>44562</v>
      </c>
      <c r="F9" s="88" t="s">
        <v>1993</v>
      </c>
      <c r="G9" s="101">
        <v>46143</v>
      </c>
      <c r="H9" s="53"/>
    </row>
    <row r="10" spans="1:14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1"/>
      <c r="J10" s="11"/>
      <c r="K10" s="12"/>
      <c r="L10" s="12"/>
      <c r="M10" s="12"/>
      <c r="N10" s="12"/>
    </row>
    <row r="11" spans="1:14" ht="21" customHeight="1" x14ac:dyDescent="0.25">
      <c r="A11" s="241" t="s">
        <v>10878</v>
      </c>
      <c r="B11" s="241"/>
      <c r="C11" s="241"/>
      <c r="D11" s="241"/>
      <c r="E11" s="226"/>
      <c r="F11" s="226"/>
      <c r="G11" s="226"/>
    </row>
    <row r="12" spans="1:14" ht="12" customHeight="1" x14ac:dyDescent="0.2">
      <c r="A12" s="59" t="s">
        <v>10879</v>
      </c>
      <c r="B12" s="227"/>
      <c r="C12" s="11"/>
      <c r="D12" s="6" t="s">
        <v>118</v>
      </c>
      <c r="E12" s="4"/>
      <c r="F12" s="4"/>
      <c r="G12" s="4"/>
    </row>
    <row r="13" spans="1:14" x14ac:dyDescent="0.2">
      <c r="A13" s="228" t="s">
        <v>10880</v>
      </c>
      <c r="B13" s="229"/>
      <c r="C13" s="11"/>
      <c r="D13" s="6" t="s">
        <v>10881</v>
      </c>
      <c r="G13" s="29"/>
      <c r="K13" s="33"/>
    </row>
    <row r="14" spans="1:14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04" t="s">
        <v>484</v>
      </c>
      <c r="G14" s="103">
        <v>0</v>
      </c>
      <c r="H14" s="79" t="s">
        <v>1560</v>
      </c>
      <c r="I14" s="80" t="s">
        <v>2007</v>
      </c>
      <c r="J14" s="80"/>
      <c r="K14" s="33"/>
    </row>
    <row r="15" spans="1:14" ht="12" customHeight="1" x14ac:dyDescent="0.2">
      <c r="A15" s="5"/>
      <c r="B15" s="230" t="s">
        <v>10882</v>
      </c>
      <c r="C15" s="45"/>
      <c r="D15" s="11"/>
      <c r="E15" s="23"/>
      <c r="F15" s="45"/>
      <c r="G15" s="18"/>
      <c r="H15" s="70"/>
      <c r="I15" s="220"/>
      <c r="J15" s="70"/>
    </row>
    <row r="16" spans="1:14" ht="12" customHeight="1" x14ac:dyDescent="0.2">
      <c r="A16" s="5" t="s">
        <v>10883</v>
      </c>
      <c r="B16" s="5" t="s">
        <v>10884</v>
      </c>
      <c r="C16" s="177" t="s">
        <v>10598</v>
      </c>
      <c r="D16" s="11"/>
      <c r="E16" s="23"/>
      <c r="F16" s="11"/>
      <c r="G16" s="18"/>
      <c r="H16" s="70" t="s">
        <v>10885</v>
      </c>
      <c r="I16" s="109" t="s">
        <v>10886</v>
      </c>
      <c r="K16" s="45"/>
    </row>
    <row r="17" spans="1:11" ht="12" customHeight="1" x14ac:dyDescent="0.2">
      <c r="A17" s="5" t="s">
        <v>10887</v>
      </c>
      <c r="B17" s="5" t="s">
        <v>10888</v>
      </c>
      <c r="C17" s="177" t="s">
        <v>10598</v>
      </c>
      <c r="D17" s="11"/>
      <c r="E17" s="23"/>
      <c r="F17" s="11"/>
      <c r="G17" s="18"/>
      <c r="H17" s="70" t="s">
        <v>10889</v>
      </c>
      <c r="I17" s="109" t="s">
        <v>10890</v>
      </c>
      <c r="K17" s="45"/>
    </row>
    <row r="18" spans="1:11" ht="12" customHeight="1" x14ac:dyDescent="0.2">
      <c r="A18" s="5" t="s">
        <v>10891</v>
      </c>
      <c r="B18" s="5" t="s">
        <v>10892</v>
      </c>
      <c r="C18" s="177" t="s">
        <v>10598</v>
      </c>
      <c r="D18" s="11"/>
      <c r="E18" s="23"/>
      <c r="F18" s="11"/>
      <c r="G18" s="18"/>
      <c r="H18" s="70" t="s">
        <v>10893</v>
      </c>
      <c r="I18" s="109" t="s">
        <v>10894</v>
      </c>
      <c r="K18" s="45"/>
    </row>
    <row r="19" spans="1:11" ht="12" customHeight="1" x14ac:dyDescent="0.2">
      <c r="A19" s="5" t="s">
        <v>10895</v>
      </c>
      <c r="B19" s="5" t="s">
        <v>10896</v>
      </c>
      <c r="C19" s="177" t="s">
        <v>10598</v>
      </c>
      <c r="D19" s="11"/>
      <c r="E19" s="23"/>
      <c r="F19" s="11"/>
      <c r="G19" s="18"/>
      <c r="H19" s="70" t="s">
        <v>10897</v>
      </c>
      <c r="I19" s="109" t="s">
        <v>10898</v>
      </c>
      <c r="K19" s="45"/>
    </row>
    <row r="20" spans="1:11" ht="12" customHeight="1" x14ac:dyDescent="0.2">
      <c r="A20" s="5" t="s">
        <v>10899</v>
      </c>
      <c r="B20" s="5" t="s">
        <v>10900</v>
      </c>
      <c r="C20" s="177" t="s">
        <v>10598</v>
      </c>
      <c r="D20" s="11"/>
      <c r="E20" s="23"/>
      <c r="F20" s="11"/>
      <c r="G20" s="18"/>
      <c r="H20" s="70" t="s">
        <v>10901</v>
      </c>
      <c r="I20" s="109" t="s">
        <v>10902</v>
      </c>
      <c r="K20" s="45"/>
    </row>
    <row r="21" spans="1:11" ht="12" customHeight="1" x14ac:dyDescent="0.2">
      <c r="A21" s="5" t="s">
        <v>10903</v>
      </c>
      <c r="B21" s="5" t="s">
        <v>10904</v>
      </c>
      <c r="C21" s="177" t="s">
        <v>10598</v>
      </c>
      <c r="D21" s="11"/>
      <c r="E21" s="23"/>
      <c r="F21" s="11"/>
      <c r="G21" s="18"/>
      <c r="H21" s="70" t="s">
        <v>10905</v>
      </c>
      <c r="I21" s="109" t="s">
        <v>10906</v>
      </c>
      <c r="K21" s="45"/>
    </row>
    <row r="22" spans="1:11" ht="12" customHeight="1" x14ac:dyDescent="0.2">
      <c r="A22" s="5" t="s">
        <v>10907</v>
      </c>
      <c r="B22" s="5" t="s">
        <v>10908</v>
      </c>
      <c r="C22" s="177" t="s">
        <v>10598</v>
      </c>
      <c r="D22" s="11"/>
      <c r="E22" s="23"/>
      <c r="F22" s="11"/>
      <c r="G22" s="18"/>
      <c r="H22" s="70" t="s">
        <v>10909</v>
      </c>
      <c r="I22" s="109" t="s">
        <v>10910</v>
      </c>
      <c r="K22" s="45"/>
    </row>
    <row r="23" spans="1:11" ht="12" customHeight="1" x14ac:dyDescent="0.2">
      <c r="A23" s="5" t="s">
        <v>10911</v>
      </c>
      <c r="B23" s="5" t="s">
        <v>10912</v>
      </c>
      <c r="C23" s="177" t="s">
        <v>10598</v>
      </c>
      <c r="D23" s="11"/>
      <c r="E23" s="23"/>
      <c r="F23" s="11"/>
      <c r="G23" s="18"/>
      <c r="H23" s="70" t="s">
        <v>10913</v>
      </c>
      <c r="I23" s="109" t="s">
        <v>10914</v>
      </c>
      <c r="K23" s="45"/>
    </row>
    <row r="24" spans="1:11" ht="12" customHeight="1" x14ac:dyDescent="0.2">
      <c r="A24" s="5"/>
      <c r="B24" s="230" t="s">
        <v>10915</v>
      </c>
      <c r="C24" s="11"/>
      <c r="D24" s="11"/>
      <c r="E24" s="23"/>
      <c r="F24" s="11"/>
      <c r="G24" s="18"/>
      <c r="H24" s="70"/>
      <c r="K24" s="45"/>
    </row>
    <row r="25" spans="1:11" ht="12" customHeight="1" x14ac:dyDescent="0.2">
      <c r="A25" s="5" t="s">
        <v>10916</v>
      </c>
      <c r="B25" s="5" t="s">
        <v>10917</v>
      </c>
      <c r="C25" s="177" t="s">
        <v>10598</v>
      </c>
      <c r="D25" s="11"/>
      <c r="E25" s="23"/>
      <c r="F25" s="11"/>
      <c r="G25" s="18"/>
      <c r="H25" s="70" t="s">
        <v>10918</v>
      </c>
      <c r="I25" s="109" t="s">
        <v>10919</v>
      </c>
      <c r="K25" s="45"/>
    </row>
    <row r="26" spans="1:11" ht="12" customHeight="1" x14ac:dyDescent="0.2">
      <c r="A26" s="5" t="s">
        <v>10920</v>
      </c>
      <c r="B26" s="5" t="s">
        <v>10921</v>
      </c>
      <c r="C26" s="177" t="s">
        <v>10598</v>
      </c>
      <c r="D26" s="11"/>
      <c r="E26" s="23"/>
      <c r="F26" s="11"/>
      <c r="G26" s="18"/>
      <c r="H26" s="70" t="s">
        <v>10922</v>
      </c>
      <c r="I26" s="109" t="s">
        <v>10923</v>
      </c>
      <c r="K26" s="45"/>
    </row>
    <row r="27" spans="1:11" ht="12" customHeight="1" x14ac:dyDescent="0.2">
      <c r="A27" s="5" t="s">
        <v>10924</v>
      </c>
      <c r="B27" s="5" t="s">
        <v>10925</v>
      </c>
      <c r="C27" s="177" t="s">
        <v>10598</v>
      </c>
      <c r="D27" s="11"/>
      <c r="E27" s="23"/>
      <c r="F27" s="11"/>
      <c r="G27" s="18"/>
      <c r="H27" s="70" t="s">
        <v>10926</v>
      </c>
      <c r="I27" s="109" t="s">
        <v>10927</v>
      </c>
      <c r="K27" s="45"/>
    </row>
    <row r="28" spans="1:11" ht="12" customHeight="1" x14ac:dyDescent="0.2">
      <c r="A28" s="5" t="s">
        <v>10928</v>
      </c>
      <c r="B28" s="5" t="s">
        <v>10929</v>
      </c>
      <c r="C28" s="177" t="s">
        <v>10598</v>
      </c>
      <c r="D28" s="11"/>
      <c r="E28" s="23"/>
      <c r="F28" s="11"/>
      <c r="G28" s="18"/>
      <c r="H28" s="70" t="s">
        <v>10930</v>
      </c>
      <c r="I28" s="109" t="s">
        <v>10931</v>
      </c>
      <c r="K28" s="45"/>
    </row>
    <row r="29" spans="1:11" ht="12" customHeight="1" x14ac:dyDescent="0.2">
      <c r="A29" s="5" t="s">
        <v>10932</v>
      </c>
      <c r="B29" s="5" t="s">
        <v>10933</v>
      </c>
      <c r="C29" s="177" t="s">
        <v>10598</v>
      </c>
      <c r="D29" s="11"/>
      <c r="E29" s="23"/>
      <c r="F29" s="11"/>
      <c r="G29" s="18"/>
      <c r="H29" s="70" t="s">
        <v>10934</v>
      </c>
      <c r="I29" s="109" t="s">
        <v>10935</v>
      </c>
      <c r="K29" s="45"/>
    </row>
    <row r="30" spans="1:11" ht="12" customHeight="1" x14ac:dyDescent="0.2">
      <c r="A30" s="5" t="s">
        <v>10936</v>
      </c>
      <c r="B30" s="5" t="s">
        <v>10937</v>
      </c>
      <c r="C30" s="177" t="s">
        <v>10598</v>
      </c>
      <c r="D30" s="11"/>
      <c r="E30" s="23"/>
      <c r="F30" s="11"/>
      <c r="G30" s="18"/>
      <c r="H30" s="70" t="s">
        <v>10938</v>
      </c>
      <c r="I30" s="109" t="s">
        <v>10939</v>
      </c>
      <c r="K30" s="45"/>
    </row>
    <row r="31" spans="1:11" ht="12" customHeight="1" x14ac:dyDescent="0.2">
      <c r="A31" s="5" t="s">
        <v>10940</v>
      </c>
      <c r="B31" s="5" t="s">
        <v>10941</v>
      </c>
      <c r="C31" s="177" t="s">
        <v>10598</v>
      </c>
      <c r="D31" s="11"/>
      <c r="E31" s="23"/>
      <c r="F31" s="11"/>
      <c r="G31" s="18"/>
      <c r="H31" s="70" t="s">
        <v>10942</v>
      </c>
      <c r="I31" s="109" t="s">
        <v>10943</v>
      </c>
      <c r="K31" s="45"/>
    </row>
    <row r="32" spans="1:11" ht="12" customHeight="1" x14ac:dyDescent="0.2">
      <c r="A32" s="5" t="s">
        <v>10944</v>
      </c>
      <c r="B32" s="5" t="s">
        <v>10945</v>
      </c>
      <c r="C32" s="177" t="s">
        <v>10598</v>
      </c>
      <c r="D32" s="11"/>
      <c r="E32" s="23"/>
      <c r="F32" s="11"/>
      <c r="G32" s="18"/>
      <c r="H32" s="70" t="s">
        <v>10946</v>
      </c>
      <c r="I32" s="109" t="s">
        <v>10947</v>
      </c>
      <c r="K32" s="45"/>
    </row>
    <row r="33" spans="1:11" ht="12" customHeight="1" x14ac:dyDescent="0.2">
      <c r="A33" s="5"/>
      <c r="B33" s="230" t="s">
        <v>10948</v>
      </c>
      <c r="C33" s="45"/>
      <c r="D33" s="11"/>
      <c r="E33" s="23"/>
      <c r="F33" s="11"/>
      <c r="G33" s="18"/>
      <c r="H33" s="70"/>
      <c r="K33" s="45"/>
    </row>
    <row r="34" spans="1:11" ht="12" customHeight="1" x14ac:dyDescent="0.2">
      <c r="A34" s="5" t="s">
        <v>10949</v>
      </c>
      <c r="B34" s="5" t="s">
        <v>10950</v>
      </c>
      <c r="C34" s="177" t="s">
        <v>10598</v>
      </c>
      <c r="D34" s="11"/>
      <c r="E34" s="23"/>
      <c r="F34" s="11"/>
      <c r="G34" s="18"/>
      <c r="H34" s="70" t="s">
        <v>10951</v>
      </c>
      <c r="I34" s="109" t="s">
        <v>10952</v>
      </c>
      <c r="K34" s="45"/>
    </row>
    <row r="35" spans="1:11" ht="12" customHeight="1" x14ac:dyDescent="0.2">
      <c r="A35" s="5" t="s">
        <v>10953</v>
      </c>
      <c r="B35" s="5" t="s">
        <v>10954</v>
      </c>
      <c r="C35" s="177" t="s">
        <v>10598</v>
      </c>
      <c r="D35" s="11"/>
      <c r="E35" s="23"/>
      <c r="F35" s="11"/>
      <c r="G35" s="18"/>
      <c r="H35" s="70"/>
      <c r="I35" s="109"/>
      <c r="K35" s="45"/>
    </row>
    <row r="36" spans="1:11" ht="12" customHeight="1" x14ac:dyDescent="0.2">
      <c r="A36" s="5" t="s">
        <v>10955</v>
      </c>
      <c r="B36" s="5" t="s">
        <v>10956</v>
      </c>
      <c r="C36" s="177" t="s">
        <v>10598</v>
      </c>
      <c r="D36" s="11"/>
      <c r="E36" s="23"/>
      <c r="F36" s="11"/>
      <c r="G36" s="18"/>
      <c r="H36" s="70" t="s">
        <v>10957</v>
      </c>
      <c r="I36" s="109" t="s">
        <v>10958</v>
      </c>
      <c r="K36" s="45"/>
    </row>
    <row r="37" spans="1:11" ht="12" customHeight="1" x14ac:dyDescent="0.2">
      <c r="A37" s="5" t="s">
        <v>10959</v>
      </c>
      <c r="B37" s="5" t="s">
        <v>10960</v>
      </c>
      <c r="C37" s="177" t="s">
        <v>10598</v>
      </c>
      <c r="D37" s="11"/>
      <c r="E37" s="23"/>
      <c r="F37" s="11"/>
      <c r="G37" s="18"/>
      <c r="H37" s="70" t="s">
        <v>10961</v>
      </c>
      <c r="I37" s="109" t="s">
        <v>10962</v>
      </c>
      <c r="K37" s="45"/>
    </row>
    <row r="38" spans="1:11" ht="12" customHeight="1" x14ac:dyDescent="0.2">
      <c r="A38" s="5" t="s">
        <v>10963</v>
      </c>
      <c r="B38" s="5" t="s">
        <v>10964</v>
      </c>
      <c r="C38" s="177" t="s">
        <v>10598</v>
      </c>
      <c r="D38" s="11"/>
      <c r="E38" s="23"/>
      <c r="F38" s="11"/>
      <c r="G38" s="18"/>
      <c r="H38" s="70" t="s">
        <v>10965</v>
      </c>
      <c r="I38" s="109" t="s">
        <v>10966</v>
      </c>
      <c r="K38" s="45"/>
    </row>
    <row r="39" spans="1:11" ht="12" customHeight="1" x14ac:dyDescent="0.2">
      <c r="A39" s="5" t="s">
        <v>10967</v>
      </c>
      <c r="B39" s="5" t="s">
        <v>10968</v>
      </c>
      <c r="C39" s="177" t="s">
        <v>10598</v>
      </c>
      <c r="D39" s="11"/>
      <c r="E39" s="23"/>
      <c r="F39" s="11"/>
      <c r="G39" s="18"/>
      <c r="H39" s="70" t="s">
        <v>10969</v>
      </c>
      <c r="I39" s="109" t="s">
        <v>10970</v>
      </c>
      <c r="K39" s="45"/>
    </row>
    <row r="40" spans="1:11" ht="12" customHeight="1" x14ac:dyDescent="0.2">
      <c r="A40" s="5" t="s">
        <v>10971</v>
      </c>
      <c r="B40" s="5" t="s">
        <v>10972</v>
      </c>
      <c r="C40" s="177" t="s">
        <v>10598</v>
      </c>
      <c r="D40" s="11"/>
      <c r="E40" s="23"/>
      <c r="F40" s="11"/>
      <c r="G40" s="18"/>
      <c r="H40" s="70" t="s">
        <v>10973</v>
      </c>
      <c r="I40" s="109" t="s">
        <v>10974</v>
      </c>
      <c r="K40" s="45"/>
    </row>
    <row r="41" spans="1:11" ht="12" customHeight="1" x14ac:dyDescent="0.2">
      <c r="A41" s="5"/>
      <c r="B41" s="5"/>
      <c r="C41" s="11"/>
      <c r="D41" s="11"/>
      <c r="E41" s="23"/>
      <c r="F41" s="11"/>
      <c r="G41" s="18"/>
      <c r="H41" s="70"/>
      <c r="K41" s="45"/>
    </row>
    <row r="42" spans="1:11" ht="12" customHeight="1" x14ac:dyDescent="0.2">
      <c r="A42" s="5"/>
      <c r="B42" s="230" t="s">
        <v>10975</v>
      </c>
      <c r="C42" s="11"/>
      <c r="D42" s="11"/>
      <c r="E42" s="23"/>
      <c r="F42" s="11"/>
      <c r="G42" s="18"/>
      <c r="H42" s="70"/>
      <c r="K42" s="45"/>
    </row>
    <row r="43" spans="1:11" ht="12" customHeight="1" x14ac:dyDescent="0.2">
      <c r="A43" s="5" t="s">
        <v>10976</v>
      </c>
      <c r="B43" s="5" t="s">
        <v>10977</v>
      </c>
      <c r="C43" s="177" t="s">
        <v>10598</v>
      </c>
      <c r="D43" s="11"/>
      <c r="E43" s="23"/>
      <c r="F43" s="11"/>
      <c r="G43" s="18"/>
      <c r="H43" s="70" t="s">
        <v>10978</v>
      </c>
      <c r="I43" s="109" t="s">
        <v>10979</v>
      </c>
      <c r="K43" s="45"/>
    </row>
    <row r="44" spans="1:11" ht="12" customHeight="1" x14ac:dyDescent="0.2">
      <c r="A44" s="5" t="s">
        <v>10980</v>
      </c>
      <c r="B44" s="5" t="s">
        <v>10981</v>
      </c>
      <c r="C44" s="177" t="s">
        <v>10598</v>
      </c>
      <c r="D44" s="11"/>
      <c r="E44" s="23"/>
      <c r="F44" s="11"/>
      <c r="G44" s="18"/>
      <c r="H44" s="70" t="s">
        <v>10982</v>
      </c>
      <c r="I44" s="109" t="s">
        <v>10983</v>
      </c>
      <c r="K44" s="45"/>
    </row>
    <row r="45" spans="1:11" ht="12" customHeight="1" x14ac:dyDescent="0.2">
      <c r="A45" s="5" t="s">
        <v>10984</v>
      </c>
      <c r="B45" s="5" t="s">
        <v>10985</v>
      </c>
      <c r="C45" s="177" t="s">
        <v>10598</v>
      </c>
      <c r="D45" s="11"/>
      <c r="E45" s="23"/>
      <c r="F45" s="11"/>
      <c r="G45" s="18"/>
      <c r="H45" s="70" t="s">
        <v>10986</v>
      </c>
      <c r="I45" s="109" t="s">
        <v>10987</v>
      </c>
      <c r="K45" s="45"/>
    </row>
    <row r="46" spans="1:11" ht="12" customHeight="1" x14ac:dyDescent="0.2">
      <c r="A46" s="5" t="s">
        <v>10988</v>
      </c>
      <c r="B46" s="5" t="s">
        <v>10989</v>
      </c>
      <c r="C46" s="177" t="s">
        <v>10598</v>
      </c>
      <c r="D46" s="11"/>
      <c r="E46" s="23"/>
      <c r="F46" s="11"/>
      <c r="G46" s="18"/>
      <c r="H46" s="70" t="s">
        <v>10990</v>
      </c>
      <c r="I46" s="109" t="s">
        <v>10991</v>
      </c>
      <c r="K46" s="45"/>
    </row>
    <row r="47" spans="1:11" ht="12" customHeight="1" x14ac:dyDescent="0.2">
      <c r="A47" s="5" t="s">
        <v>10992</v>
      </c>
      <c r="B47" s="5" t="s">
        <v>10993</v>
      </c>
      <c r="C47" s="177" t="s">
        <v>10598</v>
      </c>
      <c r="D47" s="11"/>
      <c r="E47" s="23"/>
      <c r="F47" s="11"/>
      <c r="G47" s="18"/>
      <c r="H47" s="70"/>
      <c r="I47" s="109"/>
      <c r="K47" s="45"/>
    </row>
    <row r="48" spans="1:11" ht="12" customHeight="1" x14ac:dyDescent="0.2">
      <c r="A48" s="5" t="s">
        <v>10994</v>
      </c>
      <c r="B48" s="5" t="s">
        <v>10995</v>
      </c>
      <c r="C48" s="177" t="s">
        <v>10598</v>
      </c>
      <c r="D48" s="11"/>
      <c r="E48" s="23"/>
      <c r="F48" s="11"/>
      <c r="G48" s="18"/>
      <c r="H48" s="70" t="s">
        <v>10996</v>
      </c>
      <c r="I48" s="109" t="s">
        <v>10997</v>
      </c>
      <c r="K48" s="45"/>
    </row>
    <row r="49" spans="1:11" ht="12" customHeight="1" x14ac:dyDescent="0.2">
      <c r="A49" s="5" t="s">
        <v>10998</v>
      </c>
      <c r="B49" s="5" t="s">
        <v>10999</v>
      </c>
      <c r="C49" s="177" t="s">
        <v>10598</v>
      </c>
      <c r="D49" s="11"/>
      <c r="E49" s="23"/>
      <c r="F49" s="11"/>
      <c r="G49" s="18"/>
      <c r="H49" s="70" t="s">
        <v>11000</v>
      </c>
      <c r="I49" s="109" t="s">
        <v>11001</v>
      </c>
      <c r="K49" s="45"/>
    </row>
    <row r="50" spans="1:11" ht="12" customHeight="1" x14ac:dyDescent="0.2">
      <c r="A50" s="5"/>
      <c r="B50" s="5"/>
      <c r="C50" s="11"/>
      <c r="D50" s="11"/>
      <c r="E50" s="23"/>
      <c r="F50" s="11"/>
      <c r="G50" s="18"/>
      <c r="H50" s="70"/>
      <c r="K50" s="45"/>
    </row>
    <row r="51" spans="1:11" ht="12" customHeight="1" x14ac:dyDescent="0.2">
      <c r="A51" s="5"/>
      <c r="B51" s="19" t="s">
        <v>11002</v>
      </c>
      <c r="C51" s="11"/>
      <c r="E51" s="23"/>
      <c r="G51" s="18"/>
      <c r="H51" s="70"/>
      <c r="K51" s="45"/>
    </row>
    <row r="52" spans="1:11" ht="12" customHeight="1" x14ac:dyDescent="0.2">
      <c r="A52" s="18" t="s">
        <v>11003</v>
      </c>
      <c r="B52" s="5" t="s">
        <v>11004</v>
      </c>
      <c r="C52" s="11">
        <v>16187</v>
      </c>
      <c r="D52" s="11">
        <f t="shared" ref="D52:D57" si="0">((100-$G$14)/100)*C52</f>
        <v>16187</v>
      </c>
      <c r="E52" s="23"/>
      <c r="F52" s="11"/>
      <c r="G52" s="18"/>
      <c r="H52" s="70" t="s">
        <v>11005</v>
      </c>
      <c r="I52" s="109" t="s">
        <v>11006</v>
      </c>
      <c r="K52" s="45"/>
    </row>
    <row r="53" spans="1:11" ht="12" customHeight="1" x14ac:dyDescent="0.2">
      <c r="A53" s="18" t="s">
        <v>11007</v>
      </c>
      <c r="B53" s="5" t="s">
        <v>11008</v>
      </c>
      <c r="C53" s="11">
        <v>21217</v>
      </c>
      <c r="D53" s="11">
        <f t="shared" si="0"/>
        <v>21217</v>
      </c>
      <c r="E53" s="23"/>
      <c r="F53" s="11"/>
      <c r="G53" s="18"/>
      <c r="H53" s="70" t="s">
        <v>11009</v>
      </c>
      <c r="I53" s="109" t="s">
        <v>11010</v>
      </c>
      <c r="K53" s="45"/>
    </row>
    <row r="54" spans="1:11" ht="12" customHeight="1" x14ac:dyDescent="0.2">
      <c r="A54" s="18" t="s">
        <v>11011</v>
      </c>
      <c r="B54" s="5" t="s">
        <v>11012</v>
      </c>
      <c r="C54" s="11">
        <v>18752</v>
      </c>
      <c r="D54" s="11">
        <f t="shared" si="0"/>
        <v>18752</v>
      </c>
      <c r="E54" s="23"/>
      <c r="F54" s="11"/>
      <c r="G54" s="18"/>
      <c r="H54" s="70" t="s">
        <v>11013</v>
      </c>
      <c r="I54" s="109" t="s">
        <v>11014</v>
      </c>
      <c r="K54" s="45"/>
    </row>
    <row r="55" spans="1:11" ht="12" customHeight="1" x14ac:dyDescent="0.2">
      <c r="A55" s="18" t="s">
        <v>11015</v>
      </c>
      <c r="B55" s="5" t="s">
        <v>11016</v>
      </c>
      <c r="C55" s="11">
        <v>29559</v>
      </c>
      <c r="D55" s="11">
        <f t="shared" si="0"/>
        <v>29559</v>
      </c>
      <c r="E55" s="23"/>
      <c r="F55" s="11"/>
      <c r="G55" s="18"/>
      <c r="H55" s="70" t="s">
        <v>11017</v>
      </c>
      <c r="I55" s="109" t="s">
        <v>11018</v>
      </c>
      <c r="K55" s="45"/>
    </row>
    <row r="56" spans="1:11" ht="12" customHeight="1" x14ac:dyDescent="0.2">
      <c r="A56" s="18" t="s">
        <v>11019</v>
      </c>
      <c r="B56" s="5" t="s">
        <v>11020</v>
      </c>
      <c r="C56" s="11">
        <v>37037</v>
      </c>
      <c r="D56" s="11">
        <f t="shared" si="0"/>
        <v>37037</v>
      </c>
      <c r="E56" s="23"/>
      <c r="F56" s="11"/>
      <c r="G56" s="18"/>
      <c r="H56" s="70" t="s">
        <v>11021</v>
      </c>
      <c r="I56" s="109" t="s">
        <v>11022</v>
      </c>
      <c r="K56" s="45"/>
    </row>
    <row r="57" spans="1:11" ht="12" customHeight="1" x14ac:dyDescent="0.2">
      <c r="A57" s="18" t="s">
        <v>11023</v>
      </c>
      <c r="B57" s="5" t="s">
        <v>11024</v>
      </c>
      <c r="C57" s="11">
        <v>52963</v>
      </c>
      <c r="D57" s="11">
        <f t="shared" si="0"/>
        <v>52963</v>
      </c>
      <c r="E57" s="23"/>
      <c r="F57" s="11"/>
      <c r="G57" s="222"/>
      <c r="H57" s="70" t="s">
        <v>11025</v>
      </c>
      <c r="I57" s="109" t="s">
        <v>11026</v>
      </c>
      <c r="K57" s="45"/>
    </row>
    <row r="58" spans="1:11" ht="12" customHeight="1" x14ac:dyDescent="0.2">
      <c r="A58" s="23"/>
      <c r="B58" s="23"/>
      <c r="C58" s="11"/>
      <c r="D58" s="11"/>
      <c r="E58" s="23"/>
      <c r="F58" s="11"/>
      <c r="G58" s="18"/>
      <c r="H58" s="70"/>
      <c r="K58" s="45"/>
    </row>
    <row r="59" spans="1:11" ht="12" customHeight="1" x14ac:dyDescent="0.2">
      <c r="A59" s="23" t="s">
        <v>283</v>
      </c>
      <c r="B59" s="23" t="s">
        <v>485</v>
      </c>
      <c r="C59" s="18">
        <v>40</v>
      </c>
      <c r="D59" s="11">
        <f t="shared" ref="D59:D66" si="1">((100-$G$14)/100)*C59</f>
        <v>40</v>
      </c>
      <c r="E59" s="23"/>
      <c r="F59" s="11"/>
      <c r="G59" s="18"/>
      <c r="H59" s="70" t="s">
        <v>2662</v>
      </c>
      <c r="I59" s="109" t="s">
        <v>2663</v>
      </c>
      <c r="K59" s="45"/>
    </row>
    <row r="60" spans="1:11" ht="12" customHeight="1" x14ac:dyDescent="0.2">
      <c r="A60" s="23" t="s">
        <v>284</v>
      </c>
      <c r="B60" s="23" t="s">
        <v>486</v>
      </c>
      <c r="C60" s="18">
        <v>40</v>
      </c>
      <c r="D60" s="11">
        <f t="shared" si="1"/>
        <v>40</v>
      </c>
      <c r="E60" s="23"/>
      <c r="F60" s="11"/>
      <c r="G60" s="18"/>
      <c r="H60" s="70" t="s">
        <v>2664</v>
      </c>
      <c r="I60" s="109" t="s">
        <v>2665</v>
      </c>
      <c r="K60" s="45"/>
    </row>
    <row r="61" spans="1:11" ht="12" customHeight="1" x14ac:dyDescent="0.2">
      <c r="A61" s="23" t="s">
        <v>285</v>
      </c>
      <c r="B61" s="23" t="s">
        <v>487</v>
      </c>
      <c r="C61" s="18">
        <v>70</v>
      </c>
      <c r="D61" s="11">
        <f t="shared" si="1"/>
        <v>70</v>
      </c>
      <c r="E61" s="23"/>
      <c r="F61" s="11"/>
      <c r="G61" s="18"/>
      <c r="H61" s="70" t="s">
        <v>2666</v>
      </c>
      <c r="I61" s="109" t="s">
        <v>2667</v>
      </c>
      <c r="K61" s="45"/>
    </row>
    <row r="62" spans="1:11" ht="12" customHeight="1" x14ac:dyDescent="0.2">
      <c r="A62" s="23" t="s">
        <v>286</v>
      </c>
      <c r="B62" s="23" t="s">
        <v>488</v>
      </c>
      <c r="C62" s="18">
        <v>100</v>
      </c>
      <c r="D62" s="11">
        <f t="shared" si="1"/>
        <v>100</v>
      </c>
      <c r="E62" s="23"/>
      <c r="F62" s="11"/>
      <c r="G62" s="18"/>
      <c r="H62" s="70" t="s">
        <v>2668</v>
      </c>
      <c r="I62" s="109" t="s">
        <v>2669</v>
      </c>
      <c r="K62" s="45"/>
    </row>
    <row r="63" spans="1:11" ht="12" customHeight="1" x14ac:dyDescent="0.2">
      <c r="A63" s="23" t="s">
        <v>287</v>
      </c>
      <c r="B63" s="23" t="s">
        <v>489</v>
      </c>
      <c r="C63" s="18">
        <v>210</v>
      </c>
      <c r="D63" s="11">
        <f t="shared" si="1"/>
        <v>210</v>
      </c>
      <c r="E63" s="23"/>
      <c r="F63" s="11"/>
      <c r="G63" s="18"/>
      <c r="H63" s="70" t="s">
        <v>2670</v>
      </c>
      <c r="I63" s="109" t="s">
        <v>2671</v>
      </c>
      <c r="K63" s="45"/>
    </row>
    <row r="64" spans="1:11" ht="12" customHeight="1" x14ac:dyDescent="0.2">
      <c r="A64" s="23" t="s">
        <v>288</v>
      </c>
      <c r="B64" s="23" t="s">
        <v>490</v>
      </c>
      <c r="C64" s="18">
        <v>390</v>
      </c>
      <c r="D64" s="11">
        <f t="shared" si="1"/>
        <v>390</v>
      </c>
      <c r="E64" s="23"/>
      <c r="F64" s="11"/>
      <c r="G64" s="18"/>
      <c r="H64" s="70" t="s">
        <v>2672</v>
      </c>
      <c r="I64" s="109" t="s">
        <v>2673</v>
      </c>
      <c r="K64" s="45"/>
    </row>
    <row r="65" spans="1:11" ht="12" customHeight="1" x14ac:dyDescent="0.2">
      <c r="A65" s="23" t="s">
        <v>289</v>
      </c>
      <c r="B65" s="23" t="s">
        <v>491</v>
      </c>
      <c r="C65" s="18">
        <v>620</v>
      </c>
      <c r="D65" s="11">
        <f t="shared" si="1"/>
        <v>620</v>
      </c>
      <c r="E65" s="23"/>
      <c r="F65" s="11"/>
      <c r="G65" s="18"/>
      <c r="H65" s="70" t="s">
        <v>2674</v>
      </c>
      <c r="I65" s="109" t="s">
        <v>2675</v>
      </c>
      <c r="K65" s="45"/>
    </row>
    <row r="66" spans="1:11" ht="12" customHeight="1" x14ac:dyDescent="0.2">
      <c r="A66" s="23" t="s">
        <v>290</v>
      </c>
      <c r="B66" s="23" t="s">
        <v>492</v>
      </c>
      <c r="C66" s="18">
        <v>980</v>
      </c>
      <c r="D66" s="11">
        <f t="shared" si="1"/>
        <v>980</v>
      </c>
      <c r="E66" s="23"/>
      <c r="F66" s="11"/>
      <c r="G66" s="18"/>
      <c r="H66" s="70" t="s">
        <v>2676</v>
      </c>
      <c r="I66" s="109" t="s">
        <v>2677</v>
      </c>
      <c r="K66" s="45"/>
    </row>
    <row r="67" spans="1:11" ht="12" customHeight="1" x14ac:dyDescent="0.2">
      <c r="A67" s="23"/>
      <c r="B67" s="23"/>
      <c r="C67" s="11"/>
      <c r="D67" s="11"/>
      <c r="E67" s="23"/>
      <c r="F67" s="11"/>
      <c r="G67" s="18"/>
      <c r="H67" s="70"/>
    </row>
    <row r="68" spans="1:11" ht="12" customHeight="1" x14ac:dyDescent="0.2">
      <c r="A68" s="23"/>
      <c r="B68" s="23"/>
      <c r="C68" s="11"/>
      <c r="D68" s="11"/>
      <c r="E68" s="23"/>
      <c r="F68" s="11"/>
      <c r="G68" s="18"/>
      <c r="H68" s="70"/>
    </row>
    <row r="69" spans="1:11" ht="12" customHeight="1" x14ac:dyDescent="0.2">
      <c r="A69" s="23"/>
      <c r="B69" s="23"/>
      <c r="C69" s="11"/>
      <c r="D69" s="11"/>
      <c r="E69" s="23"/>
      <c r="F69" s="11"/>
      <c r="G69" s="18"/>
      <c r="H69" s="70"/>
    </row>
    <row r="70" spans="1:11" ht="12" customHeight="1" x14ac:dyDescent="0.2">
      <c r="A70" s="23"/>
      <c r="B70" s="23"/>
      <c r="C70" s="11"/>
      <c r="D70" s="11"/>
      <c r="E70" s="23"/>
      <c r="F70" s="11"/>
      <c r="G70" s="18"/>
      <c r="H70" s="70"/>
    </row>
    <row r="71" spans="1:11" ht="12" customHeight="1" x14ac:dyDescent="0.2">
      <c r="A71" s="23"/>
      <c r="B71" s="23"/>
      <c r="C71" s="11"/>
      <c r="D71" s="11"/>
      <c r="E71" s="23"/>
      <c r="F71" s="11"/>
      <c r="G71" s="18"/>
      <c r="H71" s="70"/>
    </row>
    <row r="72" spans="1:11" ht="12" customHeight="1" x14ac:dyDescent="0.2">
      <c r="A72" s="23"/>
      <c r="B72" s="23"/>
      <c r="C72" s="11"/>
      <c r="D72" s="11"/>
      <c r="E72" s="23"/>
      <c r="F72" s="11"/>
      <c r="G72" s="18"/>
      <c r="H72" s="70"/>
    </row>
    <row r="73" spans="1:11" ht="12" customHeight="1" x14ac:dyDescent="0.2">
      <c r="A73" s="23"/>
      <c r="B73" s="23"/>
      <c r="C73" s="11"/>
      <c r="D73" s="11"/>
      <c r="E73" s="23"/>
      <c r="F73" s="11"/>
      <c r="G73" s="18"/>
      <c r="H73" s="70"/>
    </row>
    <row r="74" spans="1:11" ht="12" customHeight="1" x14ac:dyDescent="0.2">
      <c r="A74" s="23"/>
      <c r="B74" s="23"/>
      <c r="C74" s="11"/>
      <c r="D74" s="11"/>
      <c r="E74" s="23"/>
      <c r="F74" s="11"/>
      <c r="G74" s="18"/>
      <c r="H74" s="70"/>
    </row>
    <row r="75" spans="1:11" ht="12" customHeight="1" x14ac:dyDescent="0.2">
      <c r="A75" s="23"/>
      <c r="B75" s="23"/>
      <c r="C75" s="11"/>
      <c r="D75" s="11"/>
      <c r="E75" s="23"/>
      <c r="F75" s="11"/>
      <c r="G75" s="18"/>
      <c r="H75" s="70"/>
    </row>
    <row r="76" spans="1:11" ht="12" customHeight="1" x14ac:dyDescent="0.2">
      <c r="A76" s="23"/>
      <c r="B76" s="23"/>
      <c r="C76" s="11"/>
      <c r="D76" s="11"/>
      <c r="E76" s="23"/>
      <c r="F76" s="11"/>
      <c r="G76" s="18"/>
      <c r="H76" s="70"/>
    </row>
    <row r="77" spans="1:11" ht="12" customHeight="1" x14ac:dyDescent="0.2">
      <c r="A77" s="23"/>
      <c r="B77" s="23"/>
      <c r="C77" s="11"/>
      <c r="D77" s="11"/>
      <c r="E77" s="23"/>
      <c r="F77" s="11"/>
      <c r="G77" s="18"/>
      <c r="H77" s="70"/>
    </row>
    <row r="78" spans="1:11" ht="12" customHeight="1" x14ac:dyDescent="0.2">
      <c r="A78" s="23"/>
      <c r="B78" s="23"/>
      <c r="C78" s="11"/>
      <c r="D78" s="11"/>
      <c r="E78" s="23"/>
      <c r="F78" s="11"/>
      <c r="G78" s="18"/>
      <c r="H78" s="70"/>
    </row>
    <row r="79" spans="1:11" ht="12" customHeight="1" x14ac:dyDescent="0.2">
      <c r="A79" s="23"/>
      <c r="B79" s="23"/>
      <c r="C79" s="11"/>
      <c r="D79" s="11"/>
      <c r="E79" s="23"/>
      <c r="F79" s="11"/>
      <c r="G79" s="18"/>
      <c r="H79" s="70"/>
    </row>
    <row r="80" spans="1:11" ht="12" customHeight="1" x14ac:dyDescent="0.2">
      <c r="A80" s="23"/>
      <c r="B80" s="23"/>
      <c r="C80" s="11"/>
      <c r="D80" s="11"/>
      <c r="E80" s="23"/>
      <c r="F80" s="11"/>
      <c r="G80" s="18"/>
      <c r="H80" s="70"/>
    </row>
    <row r="81" spans="1:9" s="83" customFormat="1" ht="11.25" x14ac:dyDescent="0.2">
      <c r="A81" s="243"/>
      <c r="B81" s="243"/>
      <c r="C81" s="139"/>
      <c r="D81" s="139"/>
      <c r="E81" s="139"/>
      <c r="F81" s="139"/>
      <c r="G81" s="139"/>
      <c r="H81" s="139"/>
      <c r="I81" s="95"/>
    </row>
    <row r="82" spans="1:9" s="83" customFormat="1" ht="12.75" customHeight="1" x14ac:dyDescent="0.2">
      <c r="A82" s="93" t="s">
        <v>1988</v>
      </c>
      <c r="B82" s="93"/>
      <c r="C82" s="139"/>
      <c r="D82" s="139"/>
      <c r="E82" s="139"/>
      <c r="F82" s="139"/>
      <c r="G82" s="139"/>
      <c r="H82" s="139"/>
      <c r="I82" s="95"/>
    </row>
    <row r="83" spans="1:9" s="83" customFormat="1" ht="11.25" x14ac:dyDescent="0.2">
      <c r="A83" s="138" t="s">
        <v>1989</v>
      </c>
      <c r="B83" s="138"/>
      <c r="C83" s="139"/>
      <c r="D83" s="139"/>
      <c r="E83" s="139"/>
      <c r="F83" s="139"/>
      <c r="G83" s="139"/>
      <c r="H83" s="139"/>
      <c r="I83" s="95"/>
    </row>
    <row r="84" spans="1:9" s="83" customFormat="1" ht="12.75" customHeight="1" x14ac:dyDescent="0.2">
      <c r="A84" s="138" t="s">
        <v>1990</v>
      </c>
      <c r="B84" s="138"/>
      <c r="C84" s="139"/>
      <c r="D84" s="139"/>
      <c r="E84" s="139"/>
      <c r="F84" s="139"/>
      <c r="G84" s="139"/>
      <c r="H84" s="139"/>
      <c r="I84" s="95"/>
    </row>
    <row r="85" spans="1:9" s="83" customFormat="1" ht="11.25" x14ac:dyDescent="0.2">
      <c r="A85" s="242" t="s">
        <v>1991</v>
      </c>
      <c r="B85" s="242"/>
      <c r="C85" s="139"/>
      <c r="D85" s="139"/>
      <c r="E85" s="139"/>
      <c r="F85" s="139"/>
      <c r="G85" s="139"/>
      <c r="H85" s="139"/>
      <c r="I85" s="95"/>
    </row>
    <row r="86" spans="1:9" s="83" customFormat="1" ht="11.25" x14ac:dyDescent="0.2">
      <c r="A86" s="97"/>
      <c r="B86" s="98"/>
      <c r="C86" s="139"/>
      <c r="D86" s="139"/>
      <c r="E86" s="139"/>
      <c r="F86" s="139"/>
      <c r="G86" s="139"/>
      <c r="H86" s="139"/>
      <c r="I86" s="95"/>
    </row>
    <row r="87" spans="1:9" s="83" customFormat="1" ht="11.25" x14ac:dyDescent="0.2">
      <c r="A87" s="243"/>
      <c r="B87" s="243"/>
      <c r="C87" s="139"/>
      <c r="D87" s="139"/>
      <c r="E87" s="139"/>
      <c r="F87" s="139"/>
      <c r="G87" s="139"/>
      <c r="H87" s="139"/>
      <c r="I87" s="95"/>
    </row>
    <row r="88" spans="1:9" s="83" customFormat="1" x14ac:dyDescent="0.2">
      <c r="A88" s="99" t="s">
        <v>1992</v>
      </c>
      <c r="B88" s="139"/>
      <c r="C88" s="139"/>
      <c r="D88" s="139"/>
      <c r="E88" s="139"/>
      <c r="F88" s="139"/>
      <c r="G88" s="139"/>
      <c r="H88" s="139"/>
      <c r="I88" s="95"/>
    </row>
    <row r="89" spans="1:9" s="83" customFormat="1" x14ac:dyDescent="0.2">
      <c r="A89" s="100" t="s">
        <v>1621</v>
      </c>
      <c r="B89" s="139"/>
      <c r="C89" s="139"/>
      <c r="D89" s="139"/>
      <c r="E89" s="139"/>
      <c r="F89" s="139"/>
      <c r="G89" s="139"/>
      <c r="H89" s="139"/>
      <c r="I89" s="95"/>
    </row>
    <row r="90" spans="1:9" s="83" customFormat="1" ht="12" customHeight="1" x14ac:dyDescent="0.2">
      <c r="A90" s="139" t="s">
        <v>1620</v>
      </c>
      <c r="B90" s="139"/>
      <c r="C90" s="139"/>
      <c r="D90" s="139"/>
      <c r="E90" s="139"/>
      <c r="F90" s="139"/>
      <c r="G90" s="139"/>
      <c r="H90" s="139"/>
      <c r="I90" s="95"/>
    </row>
    <row r="91" spans="1:9" s="83" customFormat="1" ht="12" customHeight="1" x14ac:dyDescent="0.2">
      <c r="A91" s="139"/>
      <c r="B91" s="139"/>
      <c r="C91" s="139"/>
      <c r="D91" s="139"/>
      <c r="E91" s="139"/>
      <c r="F91" s="139"/>
      <c r="G91" s="139"/>
      <c r="H91" s="139"/>
      <c r="I91" s="95"/>
    </row>
    <row r="92" spans="1:9" ht="12" customHeight="1" x14ac:dyDescent="0.2">
      <c r="A92" s="23"/>
      <c r="B92" s="23"/>
      <c r="C92" s="11"/>
      <c r="D92" s="11"/>
      <c r="E92" s="23"/>
      <c r="F92" s="11"/>
      <c r="G92" s="18"/>
      <c r="H92" s="70"/>
    </row>
    <row r="93" spans="1:9" ht="12" customHeight="1" x14ac:dyDescent="0.2">
      <c r="A93" s="23"/>
      <c r="B93" s="23"/>
      <c r="C93" s="11"/>
      <c r="D93" s="11"/>
      <c r="E93" s="23"/>
      <c r="F93" s="11"/>
      <c r="G93" s="18"/>
      <c r="H93" s="70"/>
    </row>
    <row r="94" spans="1:9" ht="12" customHeight="1" x14ac:dyDescent="0.2">
      <c r="A94" s="23"/>
      <c r="B94" s="23"/>
      <c r="C94" s="11"/>
      <c r="D94" s="11"/>
      <c r="E94" s="23"/>
      <c r="F94" s="11"/>
      <c r="G94" s="18"/>
      <c r="H94" s="70"/>
    </row>
    <row r="95" spans="1:9" ht="12" customHeight="1" x14ac:dyDescent="0.2">
      <c r="A95" s="23"/>
      <c r="B95" s="23"/>
      <c r="C95" s="11"/>
      <c r="D95" s="11"/>
      <c r="E95" s="23"/>
      <c r="F95" s="11"/>
      <c r="G95" s="18"/>
      <c r="H95" s="70"/>
    </row>
    <row r="96" spans="1:9" ht="12" customHeight="1" x14ac:dyDescent="0.2">
      <c r="A96" s="23"/>
      <c r="B96" s="23"/>
      <c r="C96" s="11"/>
      <c r="D96" s="11"/>
      <c r="E96" s="23"/>
      <c r="F96" s="11"/>
      <c r="G96" s="18"/>
      <c r="H96" s="70"/>
    </row>
    <row r="97" spans="1:8" ht="12" customHeight="1" x14ac:dyDescent="0.2">
      <c r="A97" s="23"/>
      <c r="B97" s="23"/>
      <c r="C97" s="11"/>
      <c r="D97" s="11"/>
      <c r="E97" s="23"/>
      <c r="F97" s="11"/>
      <c r="G97" s="18"/>
      <c r="H97" s="70"/>
    </row>
    <row r="98" spans="1:8" ht="12" customHeight="1" x14ac:dyDescent="0.2">
      <c r="A98" s="23"/>
      <c r="B98" s="23"/>
      <c r="C98" s="11"/>
      <c r="D98" s="11"/>
      <c r="E98" s="23"/>
      <c r="F98" s="11"/>
      <c r="G98" s="18"/>
      <c r="H98" s="70"/>
    </row>
    <row r="99" spans="1:8" ht="12" customHeight="1" x14ac:dyDescent="0.2">
      <c r="A99" s="23"/>
      <c r="B99" s="23"/>
      <c r="C99" s="11"/>
      <c r="D99" s="11"/>
      <c r="E99" s="23"/>
      <c r="F99" s="11"/>
      <c r="G99" s="18"/>
      <c r="H99" s="70"/>
    </row>
    <row r="100" spans="1:8" ht="12" customHeight="1" x14ac:dyDescent="0.2">
      <c r="A100" s="23"/>
      <c r="B100" s="23"/>
      <c r="C100" s="11"/>
      <c r="D100" s="11"/>
      <c r="E100" s="23"/>
      <c r="F100" s="11"/>
      <c r="G100" s="18"/>
      <c r="H100" s="70"/>
    </row>
    <row r="101" spans="1:8" ht="12" customHeight="1" x14ac:dyDescent="0.2">
      <c r="A101" s="23"/>
      <c r="B101" s="23"/>
      <c r="C101" s="11"/>
      <c r="D101" s="11"/>
      <c r="E101" s="23"/>
      <c r="F101" s="11"/>
      <c r="G101" s="18"/>
      <c r="H101" s="70"/>
    </row>
    <row r="102" spans="1:8" ht="12" customHeight="1" x14ac:dyDescent="0.2">
      <c r="A102" s="23"/>
      <c r="B102" s="23"/>
      <c r="C102" s="11"/>
      <c r="D102" s="11"/>
      <c r="E102" s="23"/>
      <c r="F102" s="11"/>
      <c r="G102" s="18"/>
      <c r="H102" s="70"/>
    </row>
    <row r="103" spans="1:8" ht="12" customHeight="1" x14ac:dyDescent="0.2">
      <c r="A103" s="23"/>
      <c r="B103" s="23"/>
      <c r="C103" s="11"/>
      <c r="D103" s="11"/>
      <c r="E103" s="23"/>
      <c r="F103" s="11"/>
      <c r="G103" s="18"/>
      <c r="H103" s="70"/>
    </row>
    <row r="104" spans="1:8" ht="12" customHeight="1" x14ac:dyDescent="0.2">
      <c r="A104" s="23"/>
      <c r="B104" s="23"/>
      <c r="C104" s="11"/>
      <c r="D104" s="11"/>
      <c r="E104" s="23"/>
      <c r="F104" s="11"/>
      <c r="G104" s="18"/>
      <c r="H104" s="70"/>
    </row>
    <row r="105" spans="1:8" ht="12" customHeight="1" x14ac:dyDescent="0.2">
      <c r="A105" s="23"/>
      <c r="B105" s="23"/>
      <c r="C105" s="11"/>
      <c r="D105" s="11"/>
      <c r="E105" s="23"/>
      <c r="F105" s="11"/>
      <c r="G105" s="18"/>
      <c r="H105" s="70"/>
    </row>
    <row r="106" spans="1:8" ht="12" customHeight="1" x14ac:dyDescent="0.2">
      <c r="A106" s="23"/>
      <c r="B106" s="23"/>
      <c r="C106" s="11"/>
      <c r="D106" s="11"/>
      <c r="E106" s="23"/>
      <c r="F106" s="11"/>
      <c r="G106" s="18"/>
      <c r="H106" s="70"/>
    </row>
    <row r="107" spans="1:8" ht="12" customHeight="1" x14ac:dyDescent="0.2">
      <c r="A107" s="23"/>
      <c r="B107" s="23"/>
      <c r="C107" s="11"/>
      <c r="D107" s="11"/>
      <c r="E107" s="23"/>
      <c r="F107" s="11"/>
      <c r="G107" s="18"/>
      <c r="H107" s="70"/>
    </row>
    <row r="108" spans="1:8" ht="12" customHeight="1" x14ac:dyDescent="0.2">
      <c r="A108" s="23"/>
      <c r="B108" s="23"/>
      <c r="C108" s="11"/>
      <c r="D108" s="11"/>
      <c r="E108" s="23"/>
      <c r="F108" s="11"/>
      <c r="G108" s="18"/>
      <c r="H108" s="70"/>
    </row>
    <row r="109" spans="1:8" ht="12" customHeight="1" x14ac:dyDescent="0.2">
      <c r="A109" s="23"/>
      <c r="B109" s="23"/>
      <c r="C109" s="11"/>
      <c r="D109" s="11"/>
      <c r="E109" s="23"/>
      <c r="F109" s="11"/>
      <c r="G109" s="18"/>
      <c r="H109" s="70"/>
    </row>
    <row r="110" spans="1:8" ht="12" customHeight="1" x14ac:dyDescent="0.2">
      <c r="A110" s="23"/>
      <c r="B110" s="23"/>
      <c r="C110" s="11"/>
      <c r="D110" s="11"/>
      <c r="E110" s="23"/>
      <c r="F110" s="11"/>
      <c r="G110" s="18"/>
      <c r="H110" s="70"/>
    </row>
    <row r="111" spans="1:8" ht="12" customHeight="1" x14ac:dyDescent="0.2">
      <c r="A111" s="23"/>
      <c r="B111" s="23"/>
      <c r="C111" s="11"/>
      <c r="D111" s="11"/>
      <c r="E111" s="23"/>
      <c r="F111" s="11"/>
      <c r="G111" s="18"/>
      <c r="H111" s="70"/>
    </row>
    <row r="112" spans="1:8" ht="12" customHeight="1" x14ac:dyDescent="0.2">
      <c r="A112" s="23"/>
      <c r="B112" s="23"/>
      <c r="C112" s="11"/>
      <c r="D112" s="11"/>
      <c r="E112" s="23"/>
      <c r="F112" s="20"/>
      <c r="G112" s="18"/>
      <c r="H112" s="70"/>
    </row>
    <row r="113" spans="1:8" ht="12" customHeight="1" x14ac:dyDescent="0.2">
      <c r="A113" s="23"/>
      <c r="B113" s="23"/>
      <c r="C113" s="11"/>
      <c r="D113" s="11"/>
      <c r="E113" s="23"/>
      <c r="F113" s="20"/>
      <c r="G113" s="18"/>
      <c r="H113" s="70"/>
    </row>
    <row r="114" spans="1:8" ht="12" customHeight="1" x14ac:dyDescent="0.2">
      <c r="A114" s="23"/>
      <c r="B114" s="23"/>
      <c r="C114" s="11"/>
      <c r="D114" s="11"/>
      <c r="E114" s="23"/>
      <c r="F114" s="20"/>
      <c r="G114" s="18"/>
      <c r="H114" s="70"/>
    </row>
    <row r="115" spans="1:8" ht="12" customHeight="1" x14ac:dyDescent="0.2">
      <c r="A115" s="23"/>
      <c r="B115" s="23"/>
      <c r="C115" s="11"/>
      <c r="D115" s="11"/>
      <c r="E115" s="23"/>
      <c r="F115" s="20"/>
      <c r="G115" s="18"/>
      <c r="H115" s="70"/>
    </row>
    <row r="116" spans="1:8" ht="12" customHeight="1" x14ac:dyDescent="0.2">
      <c r="A116" s="23"/>
      <c r="B116" s="23"/>
      <c r="C116" s="11"/>
      <c r="D116" s="11"/>
      <c r="E116" s="23"/>
      <c r="F116" s="20"/>
      <c r="G116" s="18"/>
      <c r="H116" s="70"/>
    </row>
    <row r="117" spans="1:8" ht="12" customHeight="1" x14ac:dyDescent="0.2">
      <c r="A117" s="23"/>
      <c r="B117" s="23"/>
      <c r="C117" s="11"/>
      <c r="D117" s="11"/>
      <c r="E117" s="23"/>
      <c r="F117" s="20"/>
      <c r="G117" s="18"/>
      <c r="H117" s="70"/>
    </row>
    <row r="118" spans="1:8" ht="12" customHeight="1" x14ac:dyDescent="0.2">
      <c r="A118" s="23"/>
      <c r="B118" s="23"/>
      <c r="C118" s="11"/>
      <c r="D118" s="11"/>
      <c r="E118" s="23"/>
      <c r="F118" s="20"/>
      <c r="G118" s="18"/>
      <c r="H118" s="70"/>
    </row>
    <row r="119" spans="1:8" ht="12" customHeight="1" x14ac:dyDescent="0.2">
      <c r="A119" s="23"/>
      <c r="B119" s="23"/>
      <c r="C119" s="11"/>
      <c r="D119" s="11"/>
      <c r="E119" s="23"/>
      <c r="F119" s="20"/>
      <c r="G119" s="18"/>
      <c r="H119" s="70"/>
    </row>
    <row r="120" spans="1:8" ht="12" customHeight="1" x14ac:dyDescent="0.2">
      <c r="A120" s="23"/>
      <c r="B120" s="23"/>
      <c r="C120" s="11"/>
      <c r="D120" s="11"/>
      <c r="E120" s="23"/>
      <c r="F120" s="20"/>
      <c r="G120" s="18"/>
      <c r="H120" s="70"/>
    </row>
    <row r="121" spans="1:8" ht="12" customHeight="1" x14ac:dyDescent="0.2">
      <c r="A121" s="23"/>
      <c r="B121" s="23"/>
      <c r="C121" s="11"/>
      <c r="D121" s="11"/>
      <c r="E121" s="23"/>
      <c r="F121" s="20"/>
      <c r="G121" s="18"/>
      <c r="H121" s="70"/>
    </row>
    <row r="122" spans="1:8" ht="12" customHeight="1" x14ac:dyDescent="0.2">
      <c r="A122" s="23"/>
      <c r="B122" s="23"/>
      <c r="C122" s="11"/>
      <c r="D122" s="11"/>
      <c r="E122" s="23"/>
      <c r="F122" s="20"/>
      <c r="G122" s="18"/>
      <c r="H122" s="70"/>
    </row>
    <row r="123" spans="1:8" ht="12" customHeight="1" x14ac:dyDescent="0.2">
      <c r="A123" s="23"/>
      <c r="B123" s="23"/>
      <c r="C123" s="11"/>
      <c r="D123" s="11"/>
      <c r="E123" s="23"/>
      <c r="F123" s="20"/>
      <c r="G123" s="18"/>
      <c r="H123" s="70"/>
    </row>
    <row r="124" spans="1:8" ht="12" customHeight="1" x14ac:dyDescent="0.2">
      <c r="A124" s="23"/>
      <c r="B124" s="23"/>
      <c r="C124" s="11"/>
      <c r="D124" s="11"/>
      <c r="E124" s="23"/>
      <c r="F124" s="20"/>
      <c r="G124" s="18"/>
      <c r="H124" s="70"/>
    </row>
    <row r="125" spans="1:8" ht="12" customHeight="1" x14ac:dyDescent="0.2">
      <c r="A125" s="23"/>
      <c r="B125" s="23"/>
      <c r="C125" s="11"/>
      <c r="D125" s="11"/>
      <c r="E125" s="23"/>
      <c r="F125" s="20"/>
      <c r="G125" s="18"/>
      <c r="H125" s="70"/>
    </row>
    <row r="126" spans="1:8" ht="12" customHeight="1" x14ac:dyDescent="0.2">
      <c r="A126" s="23"/>
      <c r="B126" s="23"/>
      <c r="C126" s="11"/>
      <c r="D126" s="11"/>
      <c r="E126" s="23"/>
      <c r="F126" s="20"/>
      <c r="G126" s="18"/>
      <c r="H126" s="70"/>
    </row>
    <row r="127" spans="1:8" ht="12" customHeight="1" x14ac:dyDescent="0.2">
      <c r="A127" s="23"/>
      <c r="B127" s="23"/>
      <c r="C127" s="11"/>
      <c r="D127" s="11"/>
      <c r="E127" s="23"/>
      <c r="F127" s="20"/>
      <c r="G127" s="18"/>
      <c r="H127" s="70"/>
    </row>
    <row r="128" spans="1:8" ht="12" customHeight="1" x14ac:dyDescent="0.2">
      <c r="A128" s="23"/>
      <c r="B128" s="23"/>
      <c r="C128" s="11"/>
      <c r="D128" s="11"/>
      <c r="E128" s="23"/>
      <c r="F128" s="20"/>
      <c r="G128" s="18"/>
      <c r="H128" s="70"/>
    </row>
    <row r="129" spans="1:8" ht="12" customHeight="1" x14ac:dyDescent="0.2">
      <c r="A129" s="23"/>
      <c r="B129" s="23"/>
      <c r="C129" s="11"/>
      <c r="D129" s="11"/>
      <c r="E129" s="23"/>
      <c r="F129" s="20"/>
      <c r="G129" s="18"/>
      <c r="H129" s="70"/>
    </row>
    <row r="130" spans="1:8" ht="12" customHeight="1" x14ac:dyDescent="0.2">
      <c r="A130" s="23"/>
      <c r="B130" s="32"/>
      <c r="C130" s="11"/>
      <c r="D130" s="11"/>
      <c r="E130" s="23"/>
      <c r="F130" s="20"/>
      <c r="G130" s="18"/>
      <c r="H130" s="70"/>
    </row>
    <row r="131" spans="1:8" ht="12" customHeight="1" x14ac:dyDescent="0.2">
      <c r="A131" s="23"/>
      <c r="B131" s="23"/>
      <c r="C131" s="11"/>
      <c r="D131" s="11"/>
      <c r="E131" s="23"/>
      <c r="F131" s="20"/>
      <c r="G131" s="18"/>
      <c r="H131" s="70"/>
    </row>
    <row r="132" spans="1:8" ht="12" customHeight="1" x14ac:dyDescent="0.2">
      <c r="A132" s="23"/>
      <c r="B132" s="23"/>
      <c r="C132" s="11"/>
      <c r="D132" s="11"/>
      <c r="E132" s="23"/>
      <c r="F132" s="20"/>
      <c r="G132" s="18"/>
      <c r="H132" s="70"/>
    </row>
    <row r="133" spans="1:8" ht="12" customHeight="1" x14ac:dyDescent="0.2">
      <c r="A133" s="23"/>
      <c r="B133" s="23"/>
      <c r="C133" s="11"/>
      <c r="D133" s="11"/>
      <c r="E133" s="23"/>
      <c r="F133" s="20"/>
      <c r="G133" s="18"/>
      <c r="H133" s="70"/>
    </row>
    <row r="134" spans="1:8" ht="12" customHeight="1" x14ac:dyDescent="0.2">
      <c r="A134" s="23"/>
      <c r="B134" s="23"/>
      <c r="C134" s="11"/>
      <c r="D134" s="11"/>
      <c r="E134" s="23"/>
      <c r="F134" s="20"/>
      <c r="G134" s="18"/>
      <c r="H134" s="70"/>
    </row>
    <row r="135" spans="1:8" ht="12" customHeight="1" x14ac:dyDescent="0.2">
      <c r="A135" s="23"/>
      <c r="B135" s="23"/>
      <c r="C135" s="11"/>
      <c r="D135" s="11"/>
      <c r="E135" s="23"/>
      <c r="F135" s="20"/>
      <c r="G135" s="18"/>
      <c r="H135" s="70"/>
    </row>
    <row r="136" spans="1:8" ht="12" customHeight="1" x14ac:dyDescent="0.2">
      <c r="A136" s="23"/>
      <c r="B136" s="23"/>
      <c r="C136" s="11"/>
      <c r="D136" s="11"/>
      <c r="E136" s="23"/>
      <c r="F136" s="20"/>
      <c r="G136" s="18"/>
      <c r="H136" s="70"/>
    </row>
    <row r="137" spans="1:8" ht="12" customHeight="1" x14ac:dyDescent="0.2">
      <c r="A137" s="23"/>
      <c r="B137" s="23"/>
      <c r="C137" s="11"/>
      <c r="D137" s="11"/>
      <c r="E137" s="23"/>
      <c r="F137" s="20"/>
      <c r="G137" s="18"/>
      <c r="H137" s="70"/>
    </row>
    <row r="138" spans="1:8" ht="12" customHeight="1" x14ac:dyDescent="0.2">
      <c r="A138" s="23"/>
      <c r="B138" s="23"/>
      <c r="C138" s="11"/>
      <c r="D138" s="11"/>
      <c r="E138" s="23"/>
      <c r="F138" s="20"/>
      <c r="G138" s="18"/>
      <c r="H138" s="70"/>
    </row>
    <row r="139" spans="1:8" ht="12" customHeight="1" x14ac:dyDescent="0.2">
      <c r="A139" s="23"/>
      <c r="B139" s="23"/>
      <c r="C139" s="11"/>
      <c r="D139" s="11"/>
      <c r="E139" s="23"/>
      <c r="F139" s="20"/>
      <c r="G139" s="18"/>
      <c r="H139" s="70"/>
    </row>
    <row r="140" spans="1:8" ht="12" customHeight="1" x14ac:dyDescent="0.2">
      <c r="A140" s="23"/>
      <c r="B140" s="23"/>
      <c r="C140" s="11"/>
      <c r="D140" s="11"/>
      <c r="E140" s="23"/>
      <c r="F140" s="20"/>
      <c r="G140" s="18"/>
      <c r="H140" s="70"/>
    </row>
    <row r="141" spans="1:8" ht="12" customHeight="1" x14ac:dyDescent="0.2">
      <c r="A141" s="23"/>
      <c r="B141" s="23"/>
      <c r="C141" s="11"/>
      <c r="D141" s="11"/>
      <c r="E141" s="23"/>
      <c r="F141" s="20"/>
      <c r="G141" s="18"/>
      <c r="H141" s="70"/>
    </row>
    <row r="142" spans="1:8" ht="12" customHeight="1" x14ac:dyDescent="0.2">
      <c r="A142" s="23"/>
      <c r="B142" s="23"/>
      <c r="C142" s="11"/>
      <c r="D142" s="11"/>
      <c r="E142" s="23"/>
      <c r="F142" s="20"/>
      <c r="G142" s="18"/>
      <c r="H142" s="70"/>
    </row>
    <row r="143" spans="1:8" ht="12" customHeight="1" x14ac:dyDescent="0.2">
      <c r="A143" s="23"/>
      <c r="B143" s="23"/>
      <c r="C143" s="11"/>
      <c r="D143" s="11"/>
      <c r="E143" s="23"/>
      <c r="F143" s="20"/>
      <c r="G143" s="18"/>
      <c r="H143" s="70"/>
    </row>
    <row r="144" spans="1:8" ht="12" customHeight="1" x14ac:dyDescent="0.2">
      <c r="A144" s="23"/>
      <c r="B144" s="23"/>
      <c r="C144" s="11"/>
      <c r="D144" s="11"/>
      <c r="E144" s="23"/>
      <c r="F144" s="20"/>
      <c r="G144" s="18"/>
      <c r="H144" s="70"/>
    </row>
    <row r="145" spans="1:8" ht="12" customHeight="1" x14ac:dyDescent="0.2">
      <c r="A145" s="23"/>
      <c r="B145" s="23"/>
      <c r="C145" s="11"/>
      <c r="D145" s="11"/>
      <c r="E145" s="23"/>
      <c r="F145" s="20"/>
      <c r="G145" s="18"/>
      <c r="H145" s="70"/>
    </row>
    <row r="146" spans="1:8" ht="12" customHeight="1" x14ac:dyDescent="0.2">
      <c r="A146" s="23"/>
      <c r="B146" s="23"/>
      <c r="C146" s="11"/>
      <c r="D146" s="11"/>
      <c r="E146" s="23"/>
      <c r="F146" s="20"/>
      <c r="G146" s="18"/>
      <c r="H146" s="70"/>
    </row>
    <row r="147" spans="1:8" ht="12" customHeight="1" x14ac:dyDescent="0.2">
      <c r="A147" s="23"/>
      <c r="B147" s="23"/>
      <c r="C147" s="11"/>
      <c r="D147" s="11"/>
      <c r="E147" s="23"/>
      <c r="F147" s="20"/>
      <c r="G147" s="18"/>
      <c r="H147" s="70"/>
    </row>
    <row r="148" spans="1:8" ht="12" customHeight="1" x14ac:dyDescent="0.2">
      <c r="A148" s="23"/>
      <c r="B148" s="23"/>
      <c r="C148" s="11"/>
      <c r="D148" s="11"/>
      <c r="E148" s="23"/>
      <c r="F148" s="20"/>
      <c r="G148" s="18"/>
      <c r="H148" s="70"/>
    </row>
    <row r="149" spans="1:8" ht="12" customHeight="1" x14ac:dyDescent="0.2">
      <c r="A149" s="23"/>
      <c r="B149" s="23"/>
      <c r="C149" s="11"/>
      <c r="D149" s="11"/>
      <c r="E149" s="23"/>
      <c r="F149" s="20"/>
      <c r="G149" s="18"/>
      <c r="H149" s="70"/>
    </row>
    <row r="150" spans="1:8" ht="12" customHeight="1" x14ac:dyDescent="0.2">
      <c r="A150" s="23"/>
      <c r="B150" s="23"/>
      <c r="C150" s="11"/>
      <c r="D150" s="11"/>
      <c r="E150" s="23"/>
      <c r="F150" s="20"/>
      <c r="G150" s="18"/>
      <c r="H150" s="70"/>
    </row>
    <row r="151" spans="1:8" ht="12" customHeight="1" x14ac:dyDescent="0.2">
      <c r="A151" s="23"/>
      <c r="B151" s="23"/>
      <c r="C151" s="11"/>
      <c r="D151" s="11"/>
      <c r="E151" s="23"/>
      <c r="F151" s="20"/>
      <c r="G151" s="18"/>
      <c r="H151" s="70"/>
    </row>
    <row r="152" spans="1:8" ht="12" customHeight="1" x14ac:dyDescent="0.2">
      <c r="A152" s="23"/>
      <c r="B152" s="23"/>
      <c r="C152" s="11"/>
      <c r="D152" s="11"/>
      <c r="E152" s="23"/>
      <c r="F152" s="20"/>
      <c r="G152" s="18"/>
      <c r="H152" s="70"/>
    </row>
    <row r="153" spans="1:8" ht="12" customHeight="1" x14ac:dyDescent="0.2">
      <c r="A153" s="23"/>
      <c r="B153" s="23"/>
      <c r="C153" s="11"/>
      <c r="D153" s="11"/>
      <c r="E153" s="23"/>
      <c r="F153" s="20"/>
      <c r="G153" s="18"/>
      <c r="H153" s="70"/>
    </row>
    <row r="154" spans="1:8" ht="12" customHeight="1" x14ac:dyDescent="0.2">
      <c r="A154" s="23"/>
      <c r="B154" s="23"/>
      <c r="C154" s="11"/>
      <c r="D154" s="11"/>
      <c r="E154" s="23"/>
      <c r="F154" s="20"/>
      <c r="G154" s="18"/>
      <c r="H154" s="70"/>
    </row>
    <row r="155" spans="1:8" ht="12" customHeight="1" x14ac:dyDescent="0.2">
      <c r="A155" s="23"/>
      <c r="B155" s="23"/>
      <c r="C155" s="11"/>
      <c r="D155" s="11"/>
      <c r="E155" s="23"/>
      <c r="F155" s="20"/>
      <c r="G155" s="18"/>
      <c r="H155" s="70"/>
    </row>
    <row r="156" spans="1:8" ht="12" customHeight="1" x14ac:dyDescent="0.2">
      <c r="A156" s="23"/>
      <c r="B156" s="23"/>
      <c r="C156" s="11"/>
      <c r="D156" s="11"/>
      <c r="E156" s="23"/>
      <c r="F156" s="20"/>
      <c r="G156" s="18"/>
      <c r="H156" s="70"/>
    </row>
    <row r="157" spans="1:8" ht="12" customHeight="1" x14ac:dyDescent="0.2">
      <c r="A157" s="23"/>
      <c r="B157" s="23"/>
      <c r="C157" s="11"/>
      <c r="D157" s="11"/>
      <c r="E157" s="23"/>
      <c r="F157" s="20"/>
      <c r="G157" s="18"/>
      <c r="H157" s="70"/>
    </row>
    <row r="158" spans="1:8" ht="12" customHeight="1" x14ac:dyDescent="0.2">
      <c r="A158" s="23"/>
      <c r="B158" s="23"/>
      <c r="C158" s="11"/>
      <c r="D158" s="11"/>
      <c r="E158" s="23"/>
      <c r="F158" s="20"/>
      <c r="G158" s="18"/>
      <c r="H158" s="70"/>
    </row>
    <row r="159" spans="1:8" ht="12" customHeight="1" x14ac:dyDescent="0.2">
      <c r="A159" s="23"/>
      <c r="B159" s="23"/>
      <c r="C159" s="11"/>
      <c r="D159" s="11"/>
      <c r="E159" s="23"/>
      <c r="F159" s="20"/>
      <c r="G159" s="18"/>
      <c r="H159" s="70"/>
    </row>
    <row r="160" spans="1:8" ht="12" customHeight="1" x14ac:dyDescent="0.2">
      <c r="A160" s="23"/>
      <c r="B160" s="23"/>
      <c r="C160" s="11"/>
      <c r="D160" s="11"/>
      <c r="E160" s="23"/>
      <c r="F160" s="20"/>
      <c r="G160" s="18"/>
      <c r="H160" s="70"/>
    </row>
    <row r="161" spans="1:8" ht="12" customHeight="1" x14ac:dyDescent="0.2">
      <c r="A161" s="23"/>
      <c r="B161" s="23"/>
      <c r="C161" s="11"/>
      <c r="D161" s="11"/>
      <c r="E161" s="23"/>
      <c r="F161" s="20"/>
      <c r="G161" s="18"/>
      <c r="H161" s="70"/>
    </row>
    <row r="162" spans="1:8" ht="12" customHeight="1" x14ac:dyDescent="0.2">
      <c r="A162" s="23"/>
      <c r="B162" s="23"/>
      <c r="C162" s="11"/>
      <c r="D162" s="11"/>
      <c r="E162" s="23"/>
      <c r="F162" s="20"/>
      <c r="G162" s="18"/>
      <c r="H162" s="70"/>
    </row>
    <row r="163" spans="1:8" ht="12" customHeight="1" x14ac:dyDescent="0.2">
      <c r="A163" s="23"/>
      <c r="B163" s="23"/>
      <c r="C163" s="11"/>
      <c r="D163" s="11"/>
      <c r="E163" s="23"/>
      <c r="F163" s="20"/>
      <c r="G163" s="18"/>
      <c r="H163" s="70"/>
    </row>
    <row r="164" spans="1:8" ht="12" customHeight="1" x14ac:dyDescent="0.2">
      <c r="A164" s="23"/>
      <c r="B164" s="23"/>
      <c r="C164" s="11"/>
      <c r="D164" s="11"/>
      <c r="E164" s="23"/>
      <c r="F164" s="20"/>
      <c r="G164" s="18"/>
      <c r="H164" s="70"/>
    </row>
    <row r="165" spans="1:8" ht="12" customHeight="1" x14ac:dyDescent="0.2">
      <c r="A165" s="23"/>
      <c r="B165" s="23"/>
      <c r="C165" s="11"/>
      <c r="D165" s="11"/>
      <c r="E165" s="23"/>
      <c r="F165" s="20"/>
      <c r="G165" s="18"/>
      <c r="H165" s="70"/>
    </row>
    <row r="166" spans="1:8" ht="12" customHeight="1" x14ac:dyDescent="0.2">
      <c r="A166" s="23"/>
      <c r="B166" s="23"/>
      <c r="C166" s="11"/>
      <c r="D166" s="11"/>
      <c r="E166" s="23"/>
      <c r="F166" s="20"/>
      <c r="G166" s="18"/>
      <c r="H166" s="70"/>
    </row>
    <row r="167" spans="1:8" ht="12" customHeight="1" x14ac:dyDescent="0.2">
      <c r="A167" s="23"/>
      <c r="B167" s="23"/>
      <c r="C167" s="11"/>
      <c r="D167" s="11"/>
      <c r="E167" s="23"/>
      <c r="F167" s="20"/>
      <c r="G167" s="18"/>
    </row>
    <row r="168" spans="1:8" ht="12" customHeight="1" x14ac:dyDescent="0.2">
      <c r="A168" s="23"/>
      <c r="B168" s="23"/>
      <c r="C168" s="11"/>
      <c r="D168" s="11"/>
      <c r="E168" s="23"/>
      <c r="F168" s="20"/>
      <c r="G168" s="18"/>
    </row>
    <row r="169" spans="1:8" ht="12" customHeight="1" x14ac:dyDescent="0.2">
      <c r="A169" s="23"/>
      <c r="B169" s="23"/>
      <c r="C169" s="11"/>
      <c r="D169" s="11"/>
      <c r="E169" s="23"/>
      <c r="F169" s="20"/>
      <c r="G169" s="18"/>
    </row>
    <row r="170" spans="1:8" ht="12" customHeight="1" x14ac:dyDescent="0.2">
      <c r="A170" s="23"/>
      <c r="B170" s="23"/>
      <c r="C170" s="11"/>
      <c r="D170" s="11"/>
      <c r="E170" s="23"/>
      <c r="F170" s="20"/>
      <c r="G170" s="18"/>
    </row>
    <row r="171" spans="1:8" ht="12" customHeight="1" x14ac:dyDescent="0.2">
      <c r="A171" s="23"/>
      <c r="B171" s="23"/>
      <c r="C171" s="11"/>
      <c r="D171" s="11"/>
      <c r="E171" s="23"/>
      <c r="F171" s="20"/>
      <c r="G171" s="18"/>
    </row>
    <row r="172" spans="1:8" ht="12" customHeight="1" x14ac:dyDescent="0.2">
      <c r="A172" s="23"/>
      <c r="B172" s="23"/>
      <c r="C172" s="11"/>
      <c r="D172" s="11"/>
      <c r="E172" s="23"/>
      <c r="F172" s="20"/>
      <c r="G172" s="18"/>
    </row>
    <row r="173" spans="1:8" ht="12" customHeight="1" x14ac:dyDescent="0.2">
      <c r="A173" s="23"/>
      <c r="B173" s="23"/>
      <c r="C173" s="11"/>
      <c r="D173" s="11"/>
      <c r="E173" s="23"/>
      <c r="F173" s="20"/>
      <c r="G173" s="18"/>
    </row>
    <row r="174" spans="1:8" ht="12" customHeight="1" x14ac:dyDescent="0.2">
      <c r="A174" s="23"/>
      <c r="B174" s="23"/>
      <c r="C174" s="11"/>
      <c r="D174" s="11"/>
      <c r="E174" s="23"/>
      <c r="F174" s="20"/>
      <c r="G174" s="18"/>
    </row>
    <row r="175" spans="1:8" ht="12" customHeight="1" x14ac:dyDescent="0.2">
      <c r="A175" s="23"/>
      <c r="B175" s="23"/>
      <c r="C175" s="11"/>
      <c r="D175" s="11"/>
      <c r="E175" s="23"/>
      <c r="F175" s="20"/>
      <c r="G175" s="18"/>
    </row>
    <row r="176" spans="1:8" ht="12" customHeight="1" x14ac:dyDescent="0.2">
      <c r="A176" s="23"/>
      <c r="B176" s="23"/>
      <c r="C176" s="11"/>
      <c r="D176" s="11"/>
      <c r="E176" s="23"/>
      <c r="F176" s="20"/>
      <c r="G176" s="18"/>
    </row>
    <row r="177" spans="1:7" ht="12" customHeight="1" x14ac:dyDescent="0.2">
      <c r="A177" s="23"/>
      <c r="B177" s="23"/>
      <c r="C177" s="11"/>
      <c r="D177" s="11"/>
      <c r="E177" s="23"/>
      <c r="F177" s="20"/>
      <c r="G177" s="18"/>
    </row>
    <row r="178" spans="1:7" ht="12" customHeight="1" x14ac:dyDescent="0.2">
      <c r="A178" s="23"/>
      <c r="B178" s="23"/>
      <c r="C178" s="11"/>
      <c r="D178" s="11"/>
      <c r="E178" s="23"/>
      <c r="F178" s="20"/>
      <c r="G178" s="18"/>
    </row>
    <row r="179" spans="1:7" ht="12" customHeight="1" x14ac:dyDescent="0.2">
      <c r="A179" s="23"/>
      <c r="B179" s="23"/>
      <c r="C179" s="11"/>
      <c r="D179" s="11"/>
      <c r="E179" s="23"/>
      <c r="F179" s="20"/>
      <c r="G179" s="18"/>
    </row>
    <row r="180" spans="1:7" x14ac:dyDescent="0.2">
      <c r="A180" s="23"/>
      <c r="B180" s="23"/>
      <c r="C180" s="11"/>
      <c r="D180" s="11"/>
      <c r="E180" s="23"/>
      <c r="F180" s="20"/>
      <c r="G180" s="18"/>
    </row>
    <row r="181" spans="1:7" x14ac:dyDescent="0.2">
      <c r="A181" s="23"/>
      <c r="B181" s="23"/>
      <c r="C181" s="11"/>
      <c r="D181" s="11"/>
      <c r="E181" s="23"/>
      <c r="F181" s="20"/>
      <c r="G181" s="18"/>
    </row>
    <row r="182" spans="1:7" x14ac:dyDescent="0.2">
      <c r="A182" s="23"/>
      <c r="B182" s="23"/>
      <c r="C182" s="11"/>
      <c r="D182" s="11"/>
      <c r="E182" s="23"/>
      <c r="F182" s="20"/>
      <c r="G182" s="18"/>
    </row>
    <row r="183" spans="1:7" x14ac:dyDescent="0.2">
      <c r="A183" s="23"/>
      <c r="B183" s="23"/>
      <c r="C183" s="11"/>
      <c r="D183" s="11"/>
      <c r="E183" s="23"/>
      <c r="F183" s="20"/>
      <c r="G183" s="18"/>
    </row>
    <row r="184" spans="1:7" x14ac:dyDescent="0.2">
      <c r="A184" s="5"/>
      <c r="B184" s="23"/>
      <c r="C184" s="11"/>
      <c r="D184" s="11"/>
      <c r="E184" s="23"/>
      <c r="F184" s="20"/>
      <c r="G184" s="18"/>
    </row>
    <row r="185" spans="1:7" x14ac:dyDescent="0.2">
      <c r="A185" s="5"/>
      <c r="B185" s="23"/>
      <c r="C185" s="11"/>
      <c r="D185" s="11"/>
      <c r="E185" s="23"/>
      <c r="F185" s="20"/>
      <c r="G185" s="18"/>
    </row>
    <row r="186" spans="1:7" x14ac:dyDescent="0.2">
      <c r="A186" s="5"/>
      <c r="B186" s="23"/>
      <c r="C186" s="11"/>
      <c r="D186" s="11"/>
      <c r="E186" s="23"/>
      <c r="F186" s="20"/>
      <c r="G186" s="18"/>
    </row>
    <row r="187" spans="1:7" x14ac:dyDescent="0.2">
      <c r="A187" s="5"/>
      <c r="B187" s="23"/>
      <c r="C187" s="11"/>
      <c r="D187" s="11"/>
      <c r="E187" s="23"/>
      <c r="F187" s="20"/>
      <c r="G187" s="18"/>
    </row>
    <row r="188" spans="1:7" x14ac:dyDescent="0.2">
      <c r="A188" s="5"/>
      <c r="B188" s="23"/>
      <c r="C188" s="11"/>
      <c r="D188" s="11"/>
      <c r="E188" s="23"/>
      <c r="F188" s="20"/>
      <c r="G188" s="18"/>
    </row>
    <row r="189" spans="1:7" x14ac:dyDescent="0.2">
      <c r="A189" s="5"/>
      <c r="B189" s="23"/>
      <c r="C189" s="11"/>
      <c r="D189" s="11"/>
      <c r="E189" s="23"/>
      <c r="F189" s="20"/>
      <c r="G189" s="18"/>
    </row>
    <row r="190" spans="1:7" x14ac:dyDescent="0.2">
      <c r="A190" s="5"/>
      <c r="B190" s="23"/>
      <c r="C190" s="11"/>
      <c r="D190" s="11"/>
      <c r="E190" s="23"/>
      <c r="F190" s="20"/>
      <c r="G190" s="18"/>
    </row>
    <row r="191" spans="1:7" x14ac:dyDescent="0.2">
      <c r="A191" s="5"/>
      <c r="B191" s="23"/>
      <c r="C191" s="11"/>
      <c r="D191" s="11"/>
      <c r="E191" s="23"/>
      <c r="F191" s="20"/>
      <c r="G191" s="18"/>
    </row>
    <row r="192" spans="1:7" x14ac:dyDescent="0.2">
      <c r="A192" s="23"/>
      <c r="B192" s="23"/>
      <c r="C192" s="45"/>
      <c r="D192" s="11"/>
      <c r="E192" s="23"/>
      <c r="F192" s="20"/>
      <c r="G192" s="18"/>
    </row>
    <row r="193" spans="1:7" x14ac:dyDescent="0.2">
      <c r="A193" s="23"/>
      <c r="B193" s="33"/>
      <c r="C193" s="45"/>
      <c r="D193" s="11"/>
      <c r="E193" s="23"/>
      <c r="F193" s="20"/>
      <c r="G193" s="18"/>
    </row>
    <row r="194" spans="1:7" x14ac:dyDescent="0.2">
      <c r="A194" s="23"/>
      <c r="B194" s="33"/>
      <c r="C194" s="45"/>
      <c r="D194" s="11"/>
      <c r="E194" s="23"/>
      <c r="F194" s="20"/>
      <c r="G194" s="18"/>
    </row>
    <row r="195" spans="1:7" x14ac:dyDescent="0.2">
      <c r="A195" s="23"/>
      <c r="B195" s="23"/>
      <c r="C195" s="11"/>
      <c r="D195" s="11"/>
      <c r="E195" s="23"/>
      <c r="F195" s="11"/>
      <c r="G195" s="18"/>
    </row>
    <row r="196" spans="1:7" x14ac:dyDescent="0.2">
      <c r="A196" s="23"/>
      <c r="B196" s="23"/>
      <c r="C196" s="11"/>
      <c r="D196" s="11"/>
      <c r="E196" s="23"/>
      <c r="F196" s="11"/>
      <c r="G196" s="18"/>
    </row>
    <row r="197" spans="1:7" x14ac:dyDescent="0.2">
      <c r="A197" s="23"/>
      <c r="B197" s="23"/>
      <c r="C197" s="11"/>
      <c r="D197" s="11"/>
      <c r="E197" s="23"/>
      <c r="F197" s="20"/>
      <c r="G197" s="18"/>
    </row>
    <row r="198" spans="1:7" x14ac:dyDescent="0.2">
      <c r="A198" s="23"/>
      <c r="B198" s="23"/>
      <c r="C198" s="11"/>
      <c r="D198" s="11"/>
      <c r="E198" s="23"/>
      <c r="F198" s="20"/>
      <c r="G198" s="18"/>
    </row>
    <row r="199" spans="1:7" x14ac:dyDescent="0.2">
      <c r="A199" s="23"/>
      <c r="B199" s="23"/>
      <c r="C199" s="11"/>
      <c r="D199" s="11"/>
      <c r="E199" s="23"/>
      <c r="F199" s="20"/>
      <c r="G199" s="18"/>
    </row>
    <row r="200" spans="1:7" x14ac:dyDescent="0.2">
      <c r="A200" s="23"/>
      <c r="B200" s="23"/>
      <c r="C200" s="11"/>
      <c r="D200" s="11"/>
      <c r="E200" s="23"/>
      <c r="F200" s="20"/>
      <c r="G200" s="18"/>
    </row>
    <row r="201" spans="1:7" x14ac:dyDescent="0.2">
      <c r="A201" s="23"/>
      <c r="B201" s="23"/>
      <c r="C201" s="11"/>
      <c r="D201" s="11"/>
      <c r="E201" s="23"/>
      <c r="F201" s="20"/>
      <c r="G201" s="18"/>
    </row>
    <row r="202" spans="1:7" x14ac:dyDescent="0.2">
      <c r="A202" s="23"/>
      <c r="B202" s="23"/>
      <c r="C202" s="11"/>
      <c r="D202" s="11"/>
      <c r="E202" s="23"/>
      <c r="F202" s="20"/>
      <c r="G202" s="18"/>
    </row>
    <row r="203" spans="1:7" x14ac:dyDescent="0.2">
      <c r="A203" s="23"/>
      <c r="B203" s="23"/>
      <c r="C203" s="11"/>
      <c r="D203" s="11"/>
      <c r="E203" s="23"/>
      <c r="F203" s="20"/>
      <c r="G203" s="18"/>
    </row>
    <row r="204" spans="1:7" x14ac:dyDescent="0.2">
      <c r="A204" s="23"/>
      <c r="B204" s="23"/>
      <c r="C204" s="11"/>
      <c r="D204" s="11"/>
      <c r="E204" s="23"/>
      <c r="F204" s="20"/>
      <c r="G204" s="18"/>
    </row>
    <row r="205" spans="1:7" x14ac:dyDescent="0.2">
      <c r="A205" s="23"/>
      <c r="B205" s="23"/>
      <c r="C205" s="11"/>
      <c r="D205" s="11"/>
      <c r="E205" s="23"/>
      <c r="F205" s="20"/>
      <c r="G205" s="18"/>
    </row>
    <row r="206" spans="1:7" x14ac:dyDescent="0.2">
      <c r="A206" s="23"/>
      <c r="B206" s="23"/>
      <c r="C206" s="11"/>
      <c r="D206" s="11"/>
      <c r="E206" s="23"/>
      <c r="F206" s="20"/>
      <c r="G206" s="18"/>
    </row>
    <row r="207" spans="1:7" x14ac:dyDescent="0.2">
      <c r="A207" s="23"/>
      <c r="B207" s="23"/>
      <c r="C207" s="11"/>
      <c r="D207" s="11"/>
      <c r="E207" s="23"/>
      <c r="F207" s="20"/>
      <c r="G207" s="18"/>
    </row>
    <row r="208" spans="1:7" x14ac:dyDescent="0.2">
      <c r="A208" s="23"/>
      <c r="B208" s="23"/>
      <c r="C208" s="11"/>
      <c r="D208" s="11"/>
      <c r="E208" s="23"/>
      <c r="F208" s="20"/>
      <c r="G208" s="18"/>
    </row>
    <row r="209" spans="1:7" x14ac:dyDescent="0.2">
      <c r="A209" s="23"/>
      <c r="B209" s="23"/>
      <c r="C209" s="11"/>
      <c r="D209" s="11"/>
      <c r="E209" s="23"/>
      <c r="F209" s="20"/>
      <c r="G209" s="18"/>
    </row>
    <row r="210" spans="1:7" x14ac:dyDescent="0.2">
      <c r="A210" s="23"/>
      <c r="B210" s="23"/>
      <c r="C210" s="11"/>
      <c r="D210" s="11"/>
      <c r="E210" s="23"/>
      <c r="F210" s="11"/>
      <c r="G210" s="18"/>
    </row>
    <row r="211" spans="1:7" x14ac:dyDescent="0.2">
      <c r="A211" s="23"/>
      <c r="B211" s="23"/>
      <c r="C211" s="11"/>
      <c r="D211" s="11"/>
      <c r="E211" s="23"/>
      <c r="F211" s="11"/>
      <c r="G211" s="18"/>
    </row>
    <row r="212" spans="1:7" x14ac:dyDescent="0.2">
      <c r="A212" s="23"/>
      <c r="B212" s="23"/>
      <c r="C212" s="11"/>
      <c r="D212" s="11"/>
      <c r="E212" s="23"/>
      <c r="F212" s="20"/>
      <c r="G212" s="18"/>
    </row>
    <row r="213" spans="1:7" x14ac:dyDescent="0.2">
      <c r="A213" s="23"/>
      <c r="B213" s="23"/>
      <c r="C213" s="11"/>
      <c r="D213" s="11"/>
      <c r="E213" s="23"/>
      <c r="F213" s="11"/>
      <c r="G213" s="18"/>
    </row>
    <row r="214" spans="1:7" x14ac:dyDescent="0.2">
      <c r="A214" s="23"/>
      <c r="B214" s="23"/>
      <c r="C214" s="11"/>
      <c r="D214" s="11"/>
      <c r="E214" s="23"/>
      <c r="F214" s="11"/>
      <c r="G214" s="18"/>
    </row>
    <row r="215" spans="1:7" x14ac:dyDescent="0.2">
      <c r="A215" s="23"/>
      <c r="B215" s="23"/>
      <c r="C215" s="11"/>
      <c r="D215" s="11"/>
      <c r="E215" s="23"/>
      <c r="F215" s="11"/>
      <c r="G215" s="18"/>
    </row>
    <row r="216" spans="1:7" x14ac:dyDescent="0.2">
      <c r="A216" s="23"/>
      <c r="B216" s="23"/>
      <c r="C216" s="11"/>
      <c r="D216" s="11"/>
      <c r="E216" s="23"/>
      <c r="F216" s="20"/>
      <c r="G216" s="18"/>
    </row>
    <row r="217" spans="1:7" x14ac:dyDescent="0.2">
      <c r="A217" s="23"/>
      <c r="B217" s="23"/>
      <c r="C217" s="11"/>
      <c r="D217" s="11"/>
      <c r="E217" s="23"/>
      <c r="F217" s="11"/>
      <c r="G217" s="18"/>
    </row>
    <row r="218" spans="1:7" x14ac:dyDescent="0.2">
      <c r="A218" s="23"/>
      <c r="B218" s="23"/>
      <c r="C218" s="11"/>
      <c r="D218" s="11"/>
      <c r="E218" s="23"/>
      <c r="F218" s="11"/>
      <c r="G218" s="18"/>
    </row>
    <row r="219" spans="1:7" x14ac:dyDescent="0.2">
      <c r="A219" s="23"/>
      <c r="B219" s="23"/>
      <c r="C219" s="11"/>
      <c r="D219" s="11"/>
      <c r="E219" s="23"/>
      <c r="F219" s="20"/>
      <c r="G219" s="18"/>
    </row>
    <row r="220" spans="1:7" x14ac:dyDescent="0.2">
      <c r="A220" s="23"/>
      <c r="B220" s="23"/>
      <c r="C220" s="11"/>
      <c r="D220" s="11"/>
      <c r="E220" s="23"/>
      <c r="F220" s="20"/>
      <c r="G220" s="18"/>
    </row>
    <row r="221" spans="1:7" x14ac:dyDescent="0.2">
      <c r="A221" s="23"/>
      <c r="B221" s="23"/>
      <c r="C221" s="11"/>
      <c r="D221" s="11"/>
      <c r="E221" s="23"/>
      <c r="F221" s="11"/>
      <c r="G221" s="18"/>
    </row>
    <row r="222" spans="1:7" x14ac:dyDescent="0.2">
      <c r="A222" s="23"/>
      <c r="B222" s="23"/>
      <c r="C222" s="11"/>
      <c r="D222" s="11"/>
      <c r="E222" s="23"/>
      <c r="F222" s="20"/>
      <c r="G222" s="18"/>
    </row>
    <row r="223" spans="1:7" x14ac:dyDescent="0.2">
      <c r="A223" s="23"/>
      <c r="B223" s="23"/>
      <c r="C223" s="11"/>
      <c r="D223" s="11"/>
      <c r="E223" s="23"/>
      <c r="F223" s="20"/>
      <c r="G223" s="18"/>
    </row>
    <row r="224" spans="1:7" x14ac:dyDescent="0.2">
      <c r="A224" s="23"/>
      <c r="B224" s="23"/>
      <c r="C224" s="11"/>
      <c r="D224" s="11"/>
      <c r="E224" s="23"/>
      <c r="F224" s="20"/>
      <c r="G224" s="18"/>
    </row>
    <row r="225" spans="1:7" x14ac:dyDescent="0.2">
      <c r="A225" s="23"/>
      <c r="B225" s="23"/>
      <c r="C225" s="11"/>
      <c r="D225" s="11"/>
      <c r="E225" s="23"/>
      <c r="F225" s="20"/>
      <c r="G225" s="18"/>
    </row>
    <row r="226" spans="1:7" x14ac:dyDescent="0.2">
      <c r="A226" s="23"/>
      <c r="B226" s="23"/>
      <c r="C226" s="11"/>
      <c r="D226" s="11"/>
      <c r="E226" s="23"/>
      <c r="F226" s="11"/>
      <c r="G226" s="18"/>
    </row>
    <row r="227" spans="1:7" x14ac:dyDescent="0.2">
      <c r="A227" s="23"/>
      <c r="B227" s="23"/>
      <c r="C227" s="11"/>
      <c r="D227" s="11"/>
      <c r="E227" s="23"/>
      <c r="F227" s="11"/>
      <c r="G227" s="18"/>
    </row>
    <row r="228" spans="1:7" x14ac:dyDescent="0.2">
      <c r="A228" s="23"/>
      <c r="B228" s="23"/>
      <c r="C228" s="11"/>
      <c r="D228" s="11"/>
      <c r="E228" s="23"/>
      <c r="F228" s="11"/>
      <c r="G228" s="18"/>
    </row>
    <row r="229" spans="1:7" x14ac:dyDescent="0.2">
      <c r="A229" s="23"/>
      <c r="B229" s="23"/>
      <c r="C229" s="11"/>
      <c r="D229" s="11"/>
      <c r="E229" s="23"/>
      <c r="F229" s="11"/>
      <c r="G229" s="18"/>
    </row>
    <row r="230" spans="1:7" x14ac:dyDescent="0.2">
      <c r="A230" s="23"/>
      <c r="B230" s="23"/>
      <c r="C230" s="11"/>
      <c r="D230" s="11"/>
      <c r="E230" s="23"/>
      <c r="F230" s="11"/>
      <c r="G230" s="18"/>
    </row>
    <row r="231" spans="1:7" x14ac:dyDescent="0.2">
      <c r="A231" s="23"/>
      <c r="B231" s="23"/>
      <c r="C231" s="11"/>
      <c r="D231" s="11"/>
      <c r="E231" s="23"/>
      <c r="F231" s="11"/>
      <c r="G231" s="18"/>
    </row>
    <row r="232" spans="1:7" x14ac:dyDescent="0.2">
      <c r="A232" s="23"/>
      <c r="B232" s="23"/>
      <c r="C232" s="11"/>
      <c r="D232" s="11"/>
      <c r="E232" s="23"/>
      <c r="F232" s="11"/>
      <c r="G232" s="18"/>
    </row>
    <row r="233" spans="1:7" x14ac:dyDescent="0.2">
      <c r="A233" s="23"/>
      <c r="B233" s="23"/>
      <c r="C233" s="11"/>
      <c r="D233" s="11"/>
      <c r="E233" s="23"/>
      <c r="F233" s="11"/>
      <c r="G233" s="18"/>
    </row>
    <row r="234" spans="1:7" x14ac:dyDescent="0.2">
      <c r="A234" s="5"/>
      <c r="B234" s="23"/>
      <c r="C234" s="11"/>
      <c r="D234" s="11"/>
      <c r="E234" s="23"/>
      <c r="F234" s="11"/>
      <c r="G234" s="18"/>
    </row>
    <row r="235" spans="1:7" x14ac:dyDescent="0.2">
      <c r="A235" s="5"/>
      <c r="B235" s="23"/>
      <c r="C235" s="11"/>
      <c r="D235" s="11"/>
      <c r="E235" s="23"/>
      <c r="F235" s="11"/>
      <c r="G235" s="18"/>
    </row>
    <row r="236" spans="1:7" x14ac:dyDescent="0.2">
      <c r="A236" s="5"/>
      <c r="B236" s="23"/>
      <c r="C236" s="11"/>
      <c r="D236" s="11"/>
      <c r="E236" s="23"/>
      <c r="F236" s="11"/>
      <c r="G236" s="18"/>
    </row>
    <row r="237" spans="1:7" x14ac:dyDescent="0.2">
      <c r="A237" s="5"/>
      <c r="B237" s="23"/>
      <c r="C237" s="11"/>
      <c r="D237" s="11"/>
      <c r="E237" s="23"/>
      <c r="F237" s="11"/>
      <c r="G237" s="18"/>
    </row>
    <row r="238" spans="1:7" x14ac:dyDescent="0.2">
      <c r="A238" s="5"/>
      <c r="B238" s="23"/>
      <c r="C238" s="11"/>
      <c r="D238" s="11"/>
      <c r="E238" s="23"/>
      <c r="F238" s="11"/>
      <c r="G238" s="18"/>
    </row>
    <row r="239" spans="1:7" x14ac:dyDescent="0.2">
      <c r="A239" s="5"/>
      <c r="B239" s="23"/>
      <c r="C239" s="11"/>
      <c r="D239" s="11"/>
      <c r="E239" s="23"/>
      <c r="F239" s="11"/>
      <c r="G239" s="18"/>
    </row>
    <row r="240" spans="1:7" x14ac:dyDescent="0.2">
      <c r="A240" s="5"/>
      <c r="B240" s="23"/>
      <c r="C240" s="11"/>
      <c r="D240" s="11"/>
      <c r="E240" s="23"/>
      <c r="F240" s="11"/>
      <c r="G240" s="18"/>
    </row>
    <row r="241" spans="1:7" x14ac:dyDescent="0.2">
      <c r="A241" s="5"/>
      <c r="B241" s="23"/>
      <c r="C241" s="11"/>
      <c r="D241" s="11"/>
      <c r="E241" s="23"/>
      <c r="F241" s="11"/>
      <c r="G241" s="18"/>
    </row>
    <row r="242" spans="1:7" x14ac:dyDescent="0.2">
      <c r="A242" s="23"/>
      <c r="B242" s="23"/>
      <c r="C242" s="45"/>
      <c r="D242" s="23"/>
      <c r="E242" s="23"/>
      <c r="F242" s="23"/>
      <c r="G242" s="23"/>
    </row>
    <row r="243" spans="1:7" x14ac:dyDescent="0.2">
      <c r="A243" s="23"/>
      <c r="B243" s="23"/>
      <c r="C243" s="45"/>
      <c r="D243" s="23"/>
      <c r="E243" s="23"/>
      <c r="F243" s="23"/>
      <c r="G243" s="23"/>
    </row>
    <row r="244" spans="1:7" x14ac:dyDescent="0.2">
      <c r="A244" s="23"/>
      <c r="B244" s="23"/>
      <c r="C244" s="45"/>
      <c r="D244" s="23"/>
      <c r="E244" s="23"/>
      <c r="F244" s="23"/>
      <c r="G244" s="23"/>
    </row>
    <row r="245" spans="1:7" x14ac:dyDescent="0.2">
      <c r="A245" s="23"/>
      <c r="B245" s="23"/>
      <c r="C245" s="45"/>
      <c r="D245" s="23"/>
      <c r="E245" s="23"/>
      <c r="F245" s="23"/>
      <c r="G245" s="23"/>
    </row>
    <row r="246" spans="1:7" x14ac:dyDescent="0.2">
      <c r="A246" s="23"/>
      <c r="B246" s="23"/>
      <c r="C246" s="45"/>
      <c r="D246" s="23"/>
      <c r="E246" s="23"/>
      <c r="F246" s="23"/>
      <c r="G246" s="23"/>
    </row>
    <row r="247" spans="1:7" x14ac:dyDescent="0.2">
      <c r="A247" s="23"/>
      <c r="B247" s="23"/>
      <c r="C247" s="45"/>
      <c r="D247" s="23"/>
      <c r="E247" s="23"/>
      <c r="F247" s="23"/>
      <c r="G247" s="23"/>
    </row>
    <row r="248" spans="1:7" x14ac:dyDescent="0.2">
      <c r="A248" s="23"/>
      <c r="B248" s="23"/>
      <c r="C248" s="45"/>
      <c r="D248" s="23"/>
      <c r="E248" s="23"/>
      <c r="F248" s="23"/>
      <c r="G248" s="23"/>
    </row>
    <row r="249" spans="1:7" x14ac:dyDescent="0.2">
      <c r="A249" s="23"/>
      <c r="B249" s="23"/>
      <c r="C249" s="45"/>
      <c r="D249" s="23"/>
      <c r="E249" s="23"/>
      <c r="F249" s="23"/>
      <c r="G249" s="23"/>
    </row>
    <row r="250" spans="1:7" x14ac:dyDescent="0.2">
      <c r="A250" s="23"/>
      <c r="B250" s="23"/>
      <c r="C250" s="45"/>
      <c r="D250" s="23"/>
      <c r="E250" s="23"/>
      <c r="F250" s="23"/>
      <c r="G250" s="23"/>
    </row>
    <row r="251" spans="1:7" x14ac:dyDescent="0.2">
      <c r="A251" s="23"/>
      <c r="B251" s="23"/>
      <c r="C251" s="45"/>
      <c r="D251" s="23"/>
      <c r="E251" s="23"/>
      <c r="F251" s="23"/>
      <c r="G251" s="23"/>
    </row>
    <row r="252" spans="1:7" x14ac:dyDescent="0.2">
      <c r="A252" s="23"/>
      <c r="B252" s="23"/>
      <c r="C252" s="45"/>
      <c r="D252" s="23"/>
      <c r="E252" s="23"/>
      <c r="F252" s="23"/>
      <c r="G252" s="23"/>
    </row>
    <row r="253" spans="1:7" x14ac:dyDescent="0.2">
      <c r="A253" s="23"/>
      <c r="B253" s="23"/>
      <c r="C253" s="45"/>
      <c r="D253" s="23"/>
      <c r="E253" s="23"/>
      <c r="F253" s="23"/>
      <c r="G253" s="23"/>
    </row>
    <row r="254" spans="1:7" x14ac:dyDescent="0.2">
      <c r="A254" s="23"/>
      <c r="B254" s="23"/>
      <c r="C254" s="45"/>
      <c r="D254" s="23"/>
      <c r="E254" s="23"/>
      <c r="F254" s="23"/>
      <c r="G254" s="23"/>
    </row>
    <row r="255" spans="1:7" x14ac:dyDescent="0.2">
      <c r="A255" s="23"/>
      <c r="B255" s="23"/>
      <c r="C255" s="45"/>
      <c r="D255" s="23"/>
      <c r="E255" s="23"/>
      <c r="F255" s="23"/>
      <c r="G255" s="23"/>
    </row>
    <row r="256" spans="1:7" x14ac:dyDescent="0.2">
      <c r="A256" s="23"/>
      <c r="B256" s="23"/>
      <c r="C256" s="45"/>
      <c r="D256" s="23"/>
      <c r="E256" s="23"/>
      <c r="F256" s="23"/>
      <c r="G256" s="23"/>
    </row>
    <row r="257" spans="1:7" x14ac:dyDescent="0.2">
      <c r="A257" s="23"/>
      <c r="B257" s="23"/>
      <c r="C257" s="45"/>
      <c r="D257" s="23"/>
      <c r="E257" s="23"/>
      <c r="F257" s="23"/>
      <c r="G257" s="23"/>
    </row>
    <row r="258" spans="1:7" x14ac:dyDescent="0.2">
      <c r="A258" s="23"/>
      <c r="B258" s="23"/>
      <c r="C258" s="45"/>
      <c r="D258" s="23"/>
      <c r="E258" s="23"/>
      <c r="F258" s="23"/>
      <c r="G258" s="23"/>
    </row>
  </sheetData>
  <autoFilter ref="A14:K40"/>
  <mergeCells count="4">
    <mergeCell ref="A11:D11"/>
    <mergeCell ref="A81:B81"/>
    <mergeCell ref="A85:B85"/>
    <mergeCell ref="A87:B87"/>
  </mergeCells>
  <hyperlinks>
    <hyperlink ref="A88" r:id="rId1" display="https://www.wavin.com/cs-cz/vseobecne-podminky"/>
    <hyperlink ref="A89" r:id="rId2"/>
  </hyperlinks>
  <pageMargins left="0.56000000000000005" right="0.13" top="0.31" bottom="0.34" header="0.21" footer="0.17"/>
  <pageSetup paperSize="9" scale="87" fitToHeight="0" orientation="portrait" r:id="rId3"/>
  <headerFooter alignWithMargins="0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220"/>
  <sheetViews>
    <sheetView view="pageBreakPreview" zoomScaleNormal="100" zoomScaleSheetLayoutView="100" workbookViewId="0">
      <pane ySplit="15" topLeftCell="A16" activePane="bottomLeft" state="frozen"/>
      <selection activeCell="G10" sqref="G10"/>
      <selection pane="bottomLeft" activeCell="G9" sqref="G9"/>
    </sheetView>
  </sheetViews>
  <sheetFormatPr defaultColWidth="9.28515625" defaultRowHeight="12.75" x14ac:dyDescent="0.2"/>
  <cols>
    <col min="1" max="1" width="11.28515625" style="27" customWidth="1"/>
    <col min="2" max="2" width="40.7109375" style="27" customWidth="1"/>
    <col min="3" max="3" width="11" style="30" customWidth="1"/>
    <col min="4" max="4" width="12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2.140625" style="23" bestFit="1" customWidth="1"/>
    <col min="9" max="9" width="33.140625" style="23" bestFit="1" customWidth="1"/>
    <col min="10" max="13" width="9.28515625" style="23"/>
    <col min="14" max="16384" width="9.28515625" style="27"/>
  </cols>
  <sheetData>
    <row r="7" spans="1:13" s="83" customFormat="1" ht="15" customHeight="1" x14ac:dyDescent="0.2">
      <c r="A7" s="82"/>
      <c r="B7" s="4"/>
      <c r="D7" s="84"/>
      <c r="E7" s="85"/>
      <c r="F7" s="84"/>
      <c r="G7" s="85"/>
      <c r="H7" s="53"/>
    </row>
    <row r="8" spans="1:13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3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46127</v>
      </c>
      <c r="H9" s="53"/>
    </row>
    <row r="10" spans="1:13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18" x14ac:dyDescent="0.25">
      <c r="A11" s="241" t="s">
        <v>11027</v>
      </c>
      <c r="B11" s="241"/>
      <c r="C11" s="241"/>
      <c r="D11" s="241"/>
      <c r="E11" s="241"/>
      <c r="F11" s="226"/>
      <c r="G11" s="226"/>
    </row>
    <row r="12" spans="1:13" x14ac:dyDescent="0.2">
      <c r="A12" s="59" t="s">
        <v>1238</v>
      </c>
      <c r="B12" s="5"/>
      <c r="C12" s="11"/>
      <c r="D12" s="6"/>
      <c r="E12" s="4"/>
      <c r="F12" s="4"/>
      <c r="G12" s="4"/>
    </row>
    <row r="13" spans="1:13" x14ac:dyDescent="0.2">
      <c r="A13" s="59" t="s">
        <v>11028</v>
      </c>
      <c r="B13" s="5"/>
      <c r="C13" s="11"/>
      <c r="D13" s="6"/>
      <c r="E13" s="4"/>
      <c r="F13" s="4"/>
      <c r="G13" s="4"/>
    </row>
    <row r="14" spans="1:13" x14ac:dyDescent="0.2">
      <c r="A14" s="5" t="s">
        <v>11029</v>
      </c>
      <c r="B14" s="5"/>
      <c r="C14" s="11"/>
      <c r="D14" s="6"/>
      <c r="G14" s="29"/>
      <c r="I14" s="33"/>
      <c r="J14" s="33"/>
    </row>
    <row r="15" spans="1:1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  <c r="J15" s="80"/>
    </row>
    <row r="16" spans="1:13" ht="12" customHeight="1" x14ac:dyDescent="0.2">
      <c r="A16" s="149" t="s">
        <v>11030</v>
      </c>
      <c r="B16" s="5"/>
      <c r="C16" s="11"/>
      <c r="D16" s="11"/>
      <c r="E16" s="23"/>
      <c r="F16" s="45"/>
      <c r="G16" s="18"/>
      <c r="H16" s="70"/>
      <c r="I16" s="220"/>
      <c r="J16" s="70"/>
    </row>
    <row r="17" spans="1:13" ht="12" customHeight="1" x14ac:dyDescent="0.2">
      <c r="A17" s="5" t="s">
        <v>11031</v>
      </c>
      <c r="B17" s="5" t="s">
        <v>11032</v>
      </c>
      <c r="C17" s="86" t="s">
        <v>10750</v>
      </c>
      <c r="D17" s="11"/>
      <c r="E17" s="23"/>
      <c r="F17" s="11"/>
      <c r="G17" s="18"/>
      <c r="H17" s="70" t="s">
        <v>11033</v>
      </c>
      <c r="I17" s="109" t="s">
        <v>11034</v>
      </c>
      <c r="J17" s="11"/>
      <c r="M17" s="11"/>
    </row>
    <row r="18" spans="1:13" ht="12" customHeight="1" x14ac:dyDescent="0.2">
      <c r="A18" s="5" t="s">
        <v>11035</v>
      </c>
      <c r="B18" s="5" t="s">
        <v>11036</v>
      </c>
      <c r="C18" s="86" t="s">
        <v>10750</v>
      </c>
      <c r="D18" s="11"/>
      <c r="E18" s="23"/>
      <c r="F18" s="11"/>
      <c r="G18" s="18"/>
      <c r="H18" s="70"/>
      <c r="I18" s="109"/>
      <c r="J18" s="11"/>
      <c r="M18" s="11"/>
    </row>
    <row r="19" spans="1:13" ht="12" customHeight="1" x14ac:dyDescent="0.2">
      <c r="A19" s="5" t="s">
        <v>11037</v>
      </c>
      <c r="B19" s="5" t="s">
        <v>11038</v>
      </c>
      <c r="C19" s="86" t="s">
        <v>10750</v>
      </c>
      <c r="D19" s="11"/>
      <c r="E19" s="23"/>
      <c r="F19" s="11"/>
      <c r="G19" s="18"/>
      <c r="H19" s="70" t="s">
        <v>11039</v>
      </c>
      <c r="I19" s="109" t="s">
        <v>11040</v>
      </c>
      <c r="J19" s="11"/>
      <c r="M19" s="11"/>
    </row>
    <row r="20" spans="1:13" ht="12" customHeight="1" x14ac:dyDescent="0.2">
      <c r="A20" s="5" t="s">
        <v>11041</v>
      </c>
      <c r="B20" s="5" t="s">
        <v>11042</v>
      </c>
      <c r="C20" s="86" t="s">
        <v>10750</v>
      </c>
      <c r="D20" s="11"/>
      <c r="E20" s="23"/>
      <c r="F20" s="11"/>
      <c r="G20" s="18"/>
      <c r="H20" s="70"/>
      <c r="I20" s="109"/>
      <c r="J20" s="11"/>
      <c r="M20" s="11"/>
    </row>
    <row r="21" spans="1:13" ht="12" customHeight="1" x14ac:dyDescent="0.2">
      <c r="A21" s="5" t="s">
        <v>11043</v>
      </c>
      <c r="B21" s="5" t="s">
        <v>11044</v>
      </c>
      <c r="C21" s="86" t="s">
        <v>10750</v>
      </c>
      <c r="D21" s="11"/>
      <c r="E21" s="23"/>
      <c r="F21" s="11"/>
      <c r="G21" s="18"/>
      <c r="H21" s="70" t="s">
        <v>11045</v>
      </c>
      <c r="I21" s="109" t="s">
        <v>11046</v>
      </c>
      <c r="J21" s="11"/>
      <c r="M21" s="11"/>
    </row>
    <row r="22" spans="1:13" ht="12" customHeight="1" x14ac:dyDescent="0.2">
      <c r="A22" s="5" t="s">
        <v>11047</v>
      </c>
      <c r="B22" s="5" t="s">
        <v>11048</v>
      </c>
      <c r="C22" s="86" t="s">
        <v>10750</v>
      </c>
      <c r="D22" s="11"/>
      <c r="E22" s="23"/>
      <c r="F22" s="11"/>
      <c r="G22" s="18"/>
      <c r="H22" s="70" t="s">
        <v>11049</v>
      </c>
      <c r="I22" s="109" t="s">
        <v>11050</v>
      </c>
      <c r="J22" s="11"/>
      <c r="M22" s="11"/>
    </row>
    <row r="23" spans="1:13" ht="12" customHeight="1" x14ac:dyDescent="0.2">
      <c r="A23" s="5" t="s">
        <v>11051</v>
      </c>
      <c r="B23" s="5" t="s">
        <v>11052</v>
      </c>
      <c r="C23" s="86" t="s">
        <v>10750</v>
      </c>
      <c r="D23" s="11"/>
      <c r="E23" s="23"/>
      <c r="F23" s="11"/>
      <c r="G23" s="18"/>
      <c r="H23" s="70" t="s">
        <v>11053</v>
      </c>
      <c r="I23" s="109" t="s">
        <v>11054</v>
      </c>
      <c r="J23" s="11"/>
      <c r="M23" s="11"/>
    </row>
    <row r="24" spans="1:13" ht="12" customHeight="1" x14ac:dyDescent="0.2">
      <c r="A24" s="5" t="s">
        <v>11055</v>
      </c>
      <c r="B24" s="5" t="s">
        <v>11056</v>
      </c>
      <c r="C24" s="86" t="s">
        <v>10750</v>
      </c>
      <c r="D24" s="11"/>
      <c r="E24" s="23"/>
      <c r="F24" s="11"/>
      <c r="G24" s="18"/>
      <c r="H24" s="70" t="s">
        <v>11057</v>
      </c>
      <c r="I24" s="109" t="s">
        <v>11058</v>
      </c>
      <c r="J24" s="11"/>
      <c r="M24" s="11"/>
    </row>
    <row r="25" spans="1:13" ht="12" customHeight="1" x14ac:dyDescent="0.2">
      <c r="A25" s="5" t="s">
        <v>11059</v>
      </c>
      <c r="B25" s="5" t="s">
        <v>11060</v>
      </c>
      <c r="C25" s="86" t="s">
        <v>10750</v>
      </c>
      <c r="D25" s="11"/>
      <c r="E25" s="23"/>
      <c r="F25" s="11"/>
      <c r="G25" s="18"/>
      <c r="H25" s="70" t="s">
        <v>11061</v>
      </c>
      <c r="I25" s="109" t="s">
        <v>11062</v>
      </c>
      <c r="J25" s="11"/>
      <c r="M25" s="11"/>
    </row>
    <row r="26" spans="1:13" ht="12" customHeight="1" x14ac:dyDescent="0.2">
      <c r="A26" s="5"/>
      <c r="B26" s="5"/>
      <c r="C26" s="18"/>
      <c r="D26" s="11"/>
      <c r="E26" s="23"/>
      <c r="F26" s="45"/>
      <c r="G26" s="18"/>
      <c r="H26" s="70"/>
      <c r="J26" s="11"/>
      <c r="M26" s="11"/>
    </row>
    <row r="27" spans="1:13" ht="12" customHeight="1" x14ac:dyDescent="0.2">
      <c r="A27" s="19" t="s">
        <v>11063</v>
      </c>
      <c r="B27" s="5"/>
      <c r="C27" s="18"/>
      <c r="D27" s="11"/>
      <c r="E27" s="23"/>
      <c r="F27" s="45"/>
      <c r="G27" s="18"/>
      <c r="H27" s="70"/>
      <c r="J27" s="11"/>
      <c r="M27" s="11"/>
    </row>
    <row r="28" spans="1:13" ht="12" customHeight="1" x14ac:dyDescent="0.2">
      <c r="A28" s="5" t="s">
        <v>11064</v>
      </c>
      <c r="B28" s="5" t="s">
        <v>11065</v>
      </c>
      <c r="C28" s="12" t="s">
        <v>10750</v>
      </c>
      <c r="D28" s="5"/>
      <c r="E28" s="5"/>
      <c r="F28" s="5"/>
      <c r="G28" s="18"/>
      <c r="H28" s="70"/>
      <c r="I28" s="109"/>
      <c r="J28" s="5"/>
      <c r="M28" s="11"/>
    </row>
    <row r="29" spans="1:13" ht="12" customHeight="1" x14ac:dyDescent="0.2">
      <c r="A29" s="5" t="s">
        <v>11066</v>
      </c>
      <c r="B29" s="5" t="s">
        <v>11067</v>
      </c>
      <c r="C29" s="12" t="s">
        <v>10750</v>
      </c>
      <c r="D29" s="5"/>
      <c r="E29" s="5"/>
      <c r="F29" s="5"/>
      <c r="G29" s="18"/>
      <c r="H29" s="70"/>
      <c r="I29" s="109"/>
      <c r="J29" s="5"/>
      <c r="M29" s="11"/>
    </row>
    <row r="30" spans="1:13" ht="12" customHeight="1" x14ac:dyDescent="0.2">
      <c r="A30" s="5" t="s">
        <v>11068</v>
      </c>
      <c r="B30" s="5" t="s">
        <v>11069</v>
      </c>
      <c r="C30" s="12" t="s">
        <v>10750</v>
      </c>
      <c r="D30" s="5"/>
      <c r="E30" s="5"/>
      <c r="F30" s="5"/>
      <c r="G30" s="18"/>
      <c r="H30" s="70"/>
      <c r="I30" s="109"/>
      <c r="J30" s="5"/>
      <c r="M30" s="11"/>
    </row>
    <row r="31" spans="1:13" ht="12" customHeight="1" x14ac:dyDescent="0.2">
      <c r="A31" s="5" t="s">
        <v>11070</v>
      </c>
      <c r="B31" s="5" t="s">
        <v>11071</v>
      </c>
      <c r="C31" s="12" t="s">
        <v>10750</v>
      </c>
      <c r="D31" s="5"/>
      <c r="E31" s="5"/>
      <c r="F31" s="5"/>
      <c r="G31" s="231"/>
      <c r="H31" s="70"/>
      <c r="I31" s="109"/>
      <c r="J31" s="5"/>
      <c r="M31" s="81"/>
    </row>
    <row r="32" spans="1:13" ht="12" customHeight="1" x14ac:dyDescent="0.2">
      <c r="A32" s="5" t="s">
        <v>11072</v>
      </c>
      <c r="B32" s="5" t="s">
        <v>11073</v>
      </c>
      <c r="C32" s="12" t="s">
        <v>10750</v>
      </c>
      <c r="D32" s="5"/>
      <c r="E32" s="5"/>
      <c r="F32" s="5"/>
      <c r="G32" s="231"/>
      <c r="H32" s="70"/>
      <c r="I32" s="109"/>
      <c r="J32" s="5"/>
      <c r="M32" s="81"/>
    </row>
    <row r="33" spans="1:13" ht="12" customHeight="1" x14ac:dyDescent="0.2">
      <c r="A33" s="5" t="s">
        <v>11074</v>
      </c>
      <c r="B33" s="5" t="s">
        <v>11075</v>
      </c>
      <c r="C33" s="12" t="s">
        <v>10750</v>
      </c>
      <c r="D33" s="5"/>
      <c r="E33" s="5"/>
      <c r="F33" s="5"/>
      <c r="G33" s="231"/>
      <c r="H33" s="70"/>
      <c r="I33" s="109"/>
      <c r="J33" s="5"/>
      <c r="M33" s="81"/>
    </row>
    <row r="34" spans="1:13" ht="12" customHeight="1" x14ac:dyDescent="0.2">
      <c r="A34" s="5" t="s">
        <v>11076</v>
      </c>
      <c r="B34" s="5" t="s">
        <v>11077</v>
      </c>
      <c r="C34" s="12" t="s">
        <v>10750</v>
      </c>
      <c r="D34" s="5"/>
      <c r="E34" s="5"/>
      <c r="F34" s="5"/>
      <c r="G34" s="231"/>
      <c r="H34" s="70" t="s">
        <v>11078</v>
      </c>
      <c r="I34" s="109" t="s">
        <v>11079</v>
      </c>
      <c r="J34" s="5"/>
      <c r="M34" s="81"/>
    </row>
    <row r="35" spans="1:13" ht="12" customHeight="1" x14ac:dyDescent="0.2">
      <c r="A35" s="5" t="s">
        <v>11080</v>
      </c>
      <c r="B35" s="5" t="s">
        <v>11081</v>
      </c>
      <c r="C35" s="12" t="s">
        <v>10750</v>
      </c>
      <c r="D35" s="5"/>
      <c r="E35" s="5"/>
      <c r="F35" s="5"/>
      <c r="G35" s="231"/>
      <c r="H35" s="70"/>
      <c r="I35" s="109"/>
      <c r="J35" s="5"/>
      <c r="M35" s="81"/>
    </row>
    <row r="36" spans="1:13" ht="12" customHeight="1" x14ac:dyDescent="0.2">
      <c r="A36" s="5" t="s">
        <v>11082</v>
      </c>
      <c r="B36" s="5" t="s">
        <v>11083</v>
      </c>
      <c r="C36" s="12" t="s">
        <v>10750</v>
      </c>
      <c r="D36" s="5"/>
      <c r="E36" s="5"/>
      <c r="F36" s="5"/>
      <c r="G36" s="231"/>
      <c r="H36" s="70" t="s">
        <v>11084</v>
      </c>
      <c r="I36" s="109" t="s">
        <v>11085</v>
      </c>
      <c r="J36" s="5"/>
      <c r="M36" s="81"/>
    </row>
    <row r="37" spans="1:13" ht="12" customHeight="1" x14ac:dyDescent="0.2">
      <c r="A37" s="5" t="s">
        <v>11086</v>
      </c>
      <c r="B37" s="5" t="s">
        <v>11087</v>
      </c>
      <c r="C37" s="12" t="s">
        <v>10750</v>
      </c>
      <c r="D37" s="5"/>
      <c r="E37" s="5"/>
      <c r="F37" s="5"/>
      <c r="G37" s="231"/>
      <c r="H37" s="70"/>
      <c r="I37" s="109"/>
      <c r="J37" s="5"/>
      <c r="M37" s="81"/>
    </row>
    <row r="38" spans="1:13" ht="12" customHeight="1" x14ac:dyDescent="0.2">
      <c r="A38" s="5" t="s">
        <v>11088</v>
      </c>
      <c r="B38" s="5" t="s">
        <v>11089</v>
      </c>
      <c r="C38" s="12" t="s">
        <v>10750</v>
      </c>
      <c r="D38" s="5"/>
      <c r="E38" s="5"/>
      <c r="F38" s="5"/>
      <c r="G38" s="231"/>
      <c r="H38" s="70"/>
      <c r="I38" s="109"/>
      <c r="J38" s="5"/>
      <c r="M38" s="81"/>
    </row>
    <row r="39" spans="1:13" ht="12" customHeight="1" x14ac:dyDescent="0.2">
      <c r="A39" s="5"/>
      <c r="B39" s="5"/>
      <c r="C39" s="12"/>
      <c r="D39" s="5"/>
      <c r="E39" s="5"/>
      <c r="F39" s="5"/>
      <c r="G39" s="18"/>
      <c r="H39" s="70"/>
      <c r="J39" s="5"/>
      <c r="M39" s="11"/>
    </row>
    <row r="40" spans="1:13" ht="12" customHeight="1" x14ac:dyDescent="0.2">
      <c r="A40" s="19" t="s">
        <v>11090</v>
      </c>
      <c r="B40" s="5"/>
      <c r="C40" s="12"/>
      <c r="D40" s="5"/>
      <c r="E40" s="5"/>
      <c r="F40" s="5"/>
      <c r="G40" s="18"/>
      <c r="H40" s="70"/>
      <c r="J40" s="5"/>
      <c r="M40" s="11"/>
    </row>
    <row r="41" spans="1:13" ht="12" customHeight="1" x14ac:dyDescent="0.2">
      <c r="A41" s="5" t="s">
        <v>11091</v>
      </c>
      <c r="B41" s="5" t="s">
        <v>11092</v>
      </c>
      <c r="C41" s="86" t="s">
        <v>10750</v>
      </c>
      <c r="D41" s="11"/>
      <c r="E41" s="23"/>
      <c r="F41" s="11"/>
      <c r="G41" s="18"/>
      <c r="H41" s="70" t="s">
        <v>11093</v>
      </c>
      <c r="I41" s="109" t="s">
        <v>11094</v>
      </c>
      <c r="J41" s="11"/>
      <c r="M41" s="11"/>
    </row>
    <row r="42" spans="1:13" ht="12" customHeight="1" x14ac:dyDescent="0.2">
      <c r="A42" s="5" t="s">
        <v>11095</v>
      </c>
      <c r="B42" s="5" t="s">
        <v>11096</v>
      </c>
      <c r="C42" s="86" t="s">
        <v>10750</v>
      </c>
      <c r="D42" s="11"/>
      <c r="E42" s="23"/>
      <c r="F42" s="11"/>
      <c r="G42" s="18"/>
      <c r="H42" s="70" t="s">
        <v>11097</v>
      </c>
      <c r="I42" s="109" t="s">
        <v>11098</v>
      </c>
      <c r="J42" s="11"/>
      <c r="M42" s="11"/>
    </row>
    <row r="43" spans="1:13" ht="12" customHeight="1" x14ac:dyDescent="0.2">
      <c r="A43" s="5" t="s">
        <v>11099</v>
      </c>
      <c r="B43" s="5" t="s">
        <v>11100</v>
      </c>
      <c r="C43" s="86" t="s">
        <v>10750</v>
      </c>
      <c r="D43" s="11"/>
      <c r="E43" s="23"/>
      <c r="F43" s="11"/>
      <c r="G43" s="18"/>
      <c r="H43" s="70" t="s">
        <v>11101</v>
      </c>
      <c r="I43" s="109" t="s">
        <v>11102</v>
      </c>
      <c r="J43" s="11"/>
      <c r="M43" s="11"/>
    </row>
    <row r="44" spans="1:13" ht="12" customHeight="1" x14ac:dyDescent="0.2">
      <c r="A44" s="5" t="s">
        <v>11103</v>
      </c>
      <c r="B44" s="5" t="s">
        <v>11104</v>
      </c>
      <c r="C44" s="86" t="s">
        <v>10750</v>
      </c>
      <c r="D44" s="11"/>
      <c r="E44" s="23"/>
      <c r="F44" s="11"/>
      <c r="G44" s="18"/>
      <c r="H44" s="70" t="s">
        <v>11105</v>
      </c>
      <c r="I44" s="109" t="s">
        <v>11106</v>
      </c>
      <c r="J44" s="11"/>
      <c r="M44" s="11"/>
    </row>
    <row r="45" spans="1:13" ht="12" customHeight="1" x14ac:dyDescent="0.2">
      <c r="A45" s="5"/>
      <c r="B45" s="5"/>
      <c r="C45" s="18"/>
      <c r="D45" s="11"/>
      <c r="E45" s="23"/>
      <c r="F45" s="11"/>
      <c r="G45" s="18"/>
      <c r="H45" s="70"/>
      <c r="J45" s="11"/>
      <c r="M45" s="11"/>
    </row>
    <row r="46" spans="1:13" ht="12" customHeight="1" x14ac:dyDescent="0.2">
      <c r="A46" s="19" t="s">
        <v>11107</v>
      </c>
      <c r="B46" s="5"/>
      <c r="C46" s="18"/>
      <c r="D46" s="11"/>
      <c r="E46" s="23"/>
      <c r="F46" s="11"/>
      <c r="G46" s="18"/>
      <c r="H46" s="70"/>
      <c r="J46" s="11"/>
      <c r="M46" s="11"/>
    </row>
    <row r="47" spans="1:13" ht="12" customHeight="1" x14ac:dyDescent="0.2">
      <c r="A47" s="5" t="s">
        <v>11108</v>
      </c>
      <c r="B47" s="5" t="s">
        <v>11109</v>
      </c>
      <c r="C47" s="86" t="s">
        <v>10750</v>
      </c>
      <c r="D47" s="11"/>
      <c r="E47" s="23"/>
      <c r="F47" s="11"/>
      <c r="G47" s="18"/>
      <c r="H47" s="70"/>
      <c r="I47" s="109"/>
      <c r="J47" s="11"/>
      <c r="M47" s="11"/>
    </row>
    <row r="48" spans="1:13" ht="12" customHeight="1" x14ac:dyDescent="0.2">
      <c r="A48" s="5" t="s">
        <v>11110</v>
      </c>
      <c r="B48" s="5" t="s">
        <v>11111</v>
      </c>
      <c r="C48" s="86" t="s">
        <v>10750</v>
      </c>
      <c r="D48" s="11"/>
      <c r="E48" s="23"/>
      <c r="F48" s="11"/>
      <c r="G48" s="18"/>
      <c r="H48" s="70"/>
      <c r="I48" s="109"/>
      <c r="J48" s="11"/>
      <c r="M48" s="11"/>
    </row>
    <row r="49" spans="1:13" ht="12" customHeight="1" x14ac:dyDescent="0.2">
      <c r="A49" s="5"/>
      <c r="B49" s="5"/>
      <c r="C49" s="18"/>
      <c r="D49" s="11"/>
      <c r="E49" s="23"/>
      <c r="F49" s="11"/>
      <c r="G49" s="18"/>
      <c r="H49" s="70"/>
      <c r="J49" s="11"/>
      <c r="M49" s="11"/>
    </row>
    <row r="50" spans="1:13" ht="12" customHeight="1" x14ac:dyDescent="0.2">
      <c r="A50" s="19" t="s">
        <v>11112</v>
      </c>
      <c r="B50" s="5"/>
      <c r="C50" s="18"/>
      <c r="D50" s="11"/>
      <c r="E50" s="23"/>
      <c r="F50" s="11"/>
      <c r="G50" s="18"/>
      <c r="H50" s="70"/>
      <c r="J50" s="11"/>
      <c r="M50" s="11"/>
    </row>
    <row r="51" spans="1:13" ht="12" customHeight="1" x14ac:dyDescent="0.2">
      <c r="A51" s="5" t="s">
        <v>11113</v>
      </c>
      <c r="B51" s="5" t="s">
        <v>11114</v>
      </c>
      <c r="C51" s="86" t="s">
        <v>10750</v>
      </c>
      <c r="D51" s="11"/>
      <c r="E51" s="23"/>
      <c r="F51" s="11"/>
      <c r="G51" s="18"/>
      <c r="H51" s="70"/>
      <c r="I51" s="109"/>
      <c r="J51" s="11"/>
      <c r="M51" s="11"/>
    </row>
    <row r="52" spans="1:13" ht="12" customHeight="1" x14ac:dyDescent="0.2">
      <c r="A52" s="5"/>
      <c r="B52" s="5"/>
      <c r="C52" s="18"/>
      <c r="D52" s="11"/>
      <c r="E52" s="23"/>
      <c r="F52" s="11"/>
      <c r="G52" s="18"/>
      <c r="H52" s="70"/>
      <c r="J52" s="11"/>
    </row>
    <row r="53" spans="1:13" x14ac:dyDescent="0.2">
      <c r="A53" s="57" t="s">
        <v>11115</v>
      </c>
      <c r="B53" s="23"/>
      <c r="C53" s="18"/>
      <c r="D53" s="11"/>
      <c r="E53" s="23"/>
      <c r="F53" s="11"/>
      <c r="G53" s="18"/>
      <c r="J53" s="11"/>
    </row>
    <row r="54" spans="1:13" x14ac:dyDescent="0.2">
      <c r="A54" s="23"/>
      <c r="B54" s="23"/>
      <c r="C54" s="18"/>
      <c r="D54" s="11"/>
      <c r="E54" s="23"/>
      <c r="F54" s="11"/>
      <c r="G54" s="18"/>
      <c r="J54" s="11"/>
    </row>
    <row r="55" spans="1:13" x14ac:dyDescent="0.2">
      <c r="A55" s="23"/>
      <c r="B55" s="23"/>
      <c r="C55" s="18"/>
      <c r="D55" s="11"/>
      <c r="E55" s="23"/>
      <c r="F55" s="11"/>
      <c r="G55" s="18"/>
      <c r="J55" s="11"/>
    </row>
    <row r="56" spans="1:13" x14ac:dyDescent="0.2">
      <c r="A56" s="23"/>
      <c r="B56" s="23"/>
      <c r="C56" s="18"/>
      <c r="D56" s="11"/>
      <c r="E56" s="23"/>
      <c r="F56" s="11"/>
      <c r="G56" s="18"/>
      <c r="J56" s="11"/>
    </row>
    <row r="57" spans="1:13" x14ac:dyDescent="0.2">
      <c r="A57" s="23"/>
      <c r="B57" s="23"/>
      <c r="C57" s="18"/>
      <c r="D57" s="11"/>
      <c r="E57" s="23"/>
      <c r="F57" s="11"/>
      <c r="G57" s="18"/>
    </row>
    <row r="58" spans="1:13" x14ac:dyDescent="0.2">
      <c r="A58" s="23"/>
      <c r="B58" s="23"/>
      <c r="C58" s="18"/>
      <c r="D58" s="11"/>
      <c r="E58" s="23"/>
      <c r="F58" s="11"/>
      <c r="G58" s="18"/>
    </row>
    <row r="59" spans="1:13" x14ac:dyDescent="0.2">
      <c r="A59" s="23"/>
      <c r="B59" s="23"/>
      <c r="C59" s="18"/>
      <c r="D59" s="11"/>
      <c r="E59" s="23"/>
      <c r="F59" s="11"/>
      <c r="G59" s="18"/>
    </row>
    <row r="60" spans="1:13" x14ac:dyDescent="0.2">
      <c r="A60" s="23"/>
      <c r="B60" s="23"/>
      <c r="C60" s="18"/>
      <c r="D60" s="11"/>
      <c r="E60" s="23"/>
      <c r="F60" s="11"/>
      <c r="G60" s="18"/>
    </row>
    <row r="61" spans="1:13" x14ac:dyDescent="0.2">
      <c r="A61" s="23"/>
      <c r="B61" s="23"/>
      <c r="C61" s="18"/>
      <c r="D61" s="11"/>
      <c r="E61" s="23"/>
      <c r="F61" s="11"/>
      <c r="G61" s="18"/>
    </row>
    <row r="62" spans="1:13" x14ac:dyDescent="0.2">
      <c r="A62" s="23"/>
      <c r="B62" s="23"/>
      <c r="C62" s="18"/>
      <c r="D62" s="11"/>
      <c r="E62" s="23"/>
      <c r="F62" s="11"/>
      <c r="G62" s="18"/>
    </row>
    <row r="63" spans="1:13" x14ac:dyDescent="0.2">
      <c r="A63" s="23"/>
      <c r="B63" s="23"/>
      <c r="C63" s="18"/>
      <c r="D63" s="11"/>
      <c r="E63" s="23"/>
      <c r="F63" s="11"/>
      <c r="G63" s="18"/>
    </row>
    <row r="64" spans="1:13" x14ac:dyDescent="0.2">
      <c r="A64" s="23"/>
      <c r="B64" s="23"/>
      <c r="C64" s="18"/>
      <c r="D64" s="11"/>
      <c r="E64" s="23"/>
      <c r="F64" s="11"/>
      <c r="G64" s="18"/>
    </row>
    <row r="65" spans="1:9" x14ac:dyDescent="0.2">
      <c r="A65" s="23"/>
      <c r="B65" s="23"/>
      <c r="C65" s="18"/>
      <c r="D65" s="11"/>
      <c r="E65" s="23"/>
      <c r="F65" s="11"/>
      <c r="G65" s="18"/>
    </row>
    <row r="66" spans="1:9" x14ac:dyDescent="0.2">
      <c r="A66" s="23"/>
      <c r="B66" s="23"/>
      <c r="C66" s="18"/>
      <c r="D66" s="11"/>
      <c r="E66" s="23"/>
      <c r="F66" s="11"/>
      <c r="G66" s="18"/>
    </row>
    <row r="67" spans="1:9" s="83" customFormat="1" ht="11.25" x14ac:dyDescent="0.2">
      <c r="A67" s="243"/>
      <c r="B67" s="243"/>
      <c r="C67" s="139"/>
      <c r="D67" s="139"/>
      <c r="E67" s="139"/>
      <c r="F67" s="139"/>
      <c r="G67" s="139"/>
      <c r="H67" s="139"/>
      <c r="I67" s="95"/>
    </row>
    <row r="68" spans="1:9" s="83" customFormat="1" ht="12.75" customHeight="1" x14ac:dyDescent="0.2">
      <c r="A68" s="93" t="s">
        <v>1988</v>
      </c>
      <c r="B68" s="93"/>
      <c r="C68" s="139"/>
      <c r="D68" s="139"/>
      <c r="E68" s="139"/>
      <c r="F68" s="139"/>
      <c r="G68" s="139"/>
      <c r="H68" s="139"/>
      <c r="I68" s="95"/>
    </row>
    <row r="69" spans="1:9" s="83" customFormat="1" ht="11.25" x14ac:dyDescent="0.2">
      <c r="A69" s="138" t="s">
        <v>1989</v>
      </c>
      <c r="B69" s="138"/>
      <c r="C69" s="139"/>
      <c r="D69" s="139"/>
      <c r="E69" s="139"/>
      <c r="F69" s="139"/>
      <c r="G69" s="139"/>
      <c r="H69" s="139"/>
      <c r="I69" s="95"/>
    </row>
    <row r="70" spans="1:9" s="83" customFormat="1" ht="12.75" customHeight="1" x14ac:dyDescent="0.2">
      <c r="A70" s="138" t="s">
        <v>1990</v>
      </c>
      <c r="B70" s="138"/>
      <c r="C70" s="139"/>
      <c r="D70" s="139"/>
      <c r="E70" s="139"/>
      <c r="F70" s="139"/>
      <c r="G70" s="139"/>
      <c r="H70" s="139"/>
      <c r="I70" s="95"/>
    </row>
    <row r="71" spans="1:9" s="83" customFormat="1" ht="11.25" x14ac:dyDescent="0.2">
      <c r="A71" s="242" t="s">
        <v>1991</v>
      </c>
      <c r="B71" s="242"/>
      <c r="C71" s="139"/>
      <c r="D71" s="139"/>
      <c r="E71" s="139"/>
      <c r="F71" s="139"/>
      <c r="G71" s="139"/>
      <c r="H71" s="139"/>
      <c r="I71" s="95"/>
    </row>
    <row r="72" spans="1:9" s="83" customFormat="1" ht="11.25" x14ac:dyDescent="0.2">
      <c r="A72" s="97"/>
      <c r="B72" s="98"/>
      <c r="C72" s="139"/>
      <c r="D72" s="139"/>
      <c r="E72" s="139"/>
      <c r="F72" s="139"/>
      <c r="G72" s="139"/>
      <c r="H72" s="139"/>
      <c r="I72" s="95"/>
    </row>
    <row r="73" spans="1:9" s="83" customFormat="1" ht="11.25" x14ac:dyDescent="0.2">
      <c r="A73" s="243"/>
      <c r="B73" s="243"/>
      <c r="C73" s="139"/>
      <c r="D73" s="139"/>
      <c r="E73" s="139"/>
      <c r="F73" s="139"/>
      <c r="G73" s="139"/>
      <c r="H73" s="139"/>
      <c r="I73" s="95"/>
    </row>
    <row r="74" spans="1:9" s="83" customFormat="1" x14ac:dyDescent="0.2">
      <c r="A74" s="99" t="s">
        <v>1992</v>
      </c>
      <c r="B74" s="139"/>
      <c r="C74" s="139"/>
      <c r="D74" s="139"/>
      <c r="E74" s="139"/>
      <c r="F74" s="139"/>
      <c r="G74" s="139"/>
      <c r="H74" s="139"/>
      <c r="I74" s="95"/>
    </row>
    <row r="75" spans="1:9" s="83" customFormat="1" x14ac:dyDescent="0.2">
      <c r="A75" s="100" t="s">
        <v>1621</v>
      </c>
      <c r="B75" s="139"/>
      <c r="C75" s="139"/>
      <c r="D75" s="139"/>
      <c r="E75" s="139"/>
      <c r="F75" s="139"/>
      <c r="G75" s="139"/>
      <c r="H75" s="139"/>
      <c r="I75" s="95"/>
    </row>
    <row r="76" spans="1:9" s="83" customFormat="1" ht="12" customHeight="1" x14ac:dyDescent="0.2">
      <c r="A76" s="139" t="s">
        <v>1620</v>
      </c>
      <c r="B76" s="139"/>
      <c r="C76" s="139"/>
      <c r="D76" s="139"/>
      <c r="E76" s="139"/>
      <c r="F76" s="139"/>
      <c r="G76" s="139"/>
      <c r="H76" s="139"/>
      <c r="I76" s="95"/>
    </row>
    <row r="77" spans="1:9" s="83" customFormat="1" ht="12" customHeight="1" x14ac:dyDescent="0.2">
      <c r="A77" s="139"/>
      <c r="B77" s="139"/>
      <c r="C77" s="139"/>
      <c r="D77" s="139"/>
      <c r="E77" s="139"/>
      <c r="F77" s="139"/>
      <c r="G77" s="139"/>
      <c r="H77" s="139"/>
      <c r="I77" s="95"/>
    </row>
    <row r="78" spans="1:9" x14ac:dyDescent="0.2">
      <c r="A78" s="23"/>
      <c r="B78" s="23"/>
      <c r="C78" s="18"/>
      <c r="D78" s="11"/>
      <c r="E78" s="23"/>
      <c r="F78" s="11"/>
      <c r="G78" s="18"/>
    </row>
    <row r="79" spans="1:9" x14ac:dyDescent="0.2">
      <c r="A79" s="23"/>
      <c r="B79" s="23"/>
      <c r="C79" s="18"/>
      <c r="D79" s="11"/>
      <c r="E79" s="23"/>
      <c r="F79" s="11"/>
      <c r="G79" s="18"/>
    </row>
    <row r="80" spans="1:9" x14ac:dyDescent="0.2">
      <c r="A80" s="23"/>
      <c r="B80" s="23"/>
      <c r="C80" s="18"/>
      <c r="D80" s="11"/>
      <c r="E80" s="23"/>
      <c r="F80" s="11"/>
      <c r="G80" s="18"/>
    </row>
    <row r="81" spans="1:7" x14ac:dyDescent="0.2">
      <c r="A81" s="23"/>
      <c r="B81" s="23"/>
      <c r="C81" s="18"/>
      <c r="D81" s="11"/>
      <c r="E81" s="23"/>
      <c r="F81" s="11"/>
      <c r="G81" s="18"/>
    </row>
    <row r="82" spans="1:7" x14ac:dyDescent="0.2">
      <c r="A82" s="23"/>
      <c r="B82" s="23"/>
      <c r="C82" s="18"/>
      <c r="D82" s="11"/>
      <c r="E82" s="23"/>
      <c r="F82" s="11"/>
      <c r="G82" s="18"/>
    </row>
    <row r="83" spans="1:7" x14ac:dyDescent="0.2">
      <c r="A83" s="23"/>
      <c r="B83" s="23"/>
      <c r="C83" s="18"/>
      <c r="D83" s="11"/>
      <c r="E83" s="23"/>
      <c r="F83" s="11"/>
      <c r="G83" s="18"/>
    </row>
    <row r="84" spans="1:7" x14ac:dyDescent="0.2">
      <c r="A84" s="23"/>
      <c r="B84" s="23"/>
      <c r="C84" s="18"/>
      <c r="D84" s="11"/>
      <c r="E84" s="23"/>
      <c r="F84" s="11"/>
      <c r="G84" s="18"/>
    </row>
    <row r="85" spans="1:7" x14ac:dyDescent="0.2">
      <c r="A85" s="23"/>
      <c r="B85" s="23"/>
      <c r="C85" s="18"/>
      <c r="D85" s="11"/>
      <c r="E85" s="23"/>
      <c r="F85" s="11"/>
      <c r="G85" s="18"/>
    </row>
    <row r="86" spans="1:7" x14ac:dyDescent="0.2">
      <c r="A86" s="23"/>
      <c r="B86" s="23"/>
      <c r="C86" s="18"/>
      <c r="D86" s="11"/>
      <c r="E86" s="23"/>
      <c r="F86" s="11"/>
      <c r="G86" s="18"/>
    </row>
    <row r="87" spans="1:7" x14ac:dyDescent="0.2">
      <c r="A87" s="23"/>
      <c r="B87" s="23"/>
      <c r="C87" s="18"/>
      <c r="D87" s="11"/>
      <c r="E87" s="23"/>
      <c r="F87" s="11"/>
      <c r="G87" s="18"/>
    </row>
    <row r="88" spans="1:7" x14ac:dyDescent="0.2">
      <c r="A88" s="23"/>
      <c r="B88" s="23"/>
      <c r="C88" s="18"/>
      <c r="D88" s="11"/>
      <c r="E88" s="23"/>
      <c r="F88" s="11"/>
      <c r="G88" s="18"/>
    </row>
    <row r="89" spans="1:7" x14ac:dyDescent="0.2">
      <c r="A89" s="23"/>
      <c r="B89" s="23"/>
      <c r="C89" s="18"/>
      <c r="D89" s="11"/>
      <c r="E89" s="23"/>
      <c r="F89" s="11"/>
      <c r="G89" s="18"/>
    </row>
    <row r="90" spans="1:7" x14ac:dyDescent="0.2">
      <c r="A90" s="23"/>
      <c r="B90" s="23"/>
      <c r="C90" s="18"/>
      <c r="D90" s="11"/>
      <c r="E90" s="23"/>
      <c r="F90" s="11"/>
      <c r="G90" s="18"/>
    </row>
    <row r="91" spans="1:7" x14ac:dyDescent="0.2">
      <c r="A91" s="23"/>
      <c r="B91" s="23"/>
      <c r="C91" s="18"/>
      <c r="D91" s="11"/>
      <c r="E91" s="23"/>
      <c r="F91" s="11"/>
      <c r="G91" s="18"/>
    </row>
    <row r="92" spans="1:7" x14ac:dyDescent="0.2">
      <c r="A92" s="23"/>
      <c r="B92" s="32"/>
      <c r="C92" s="18"/>
      <c r="D92" s="11"/>
      <c r="E92" s="23"/>
      <c r="F92" s="11"/>
      <c r="G92" s="18"/>
    </row>
    <row r="93" spans="1:7" x14ac:dyDescent="0.2">
      <c r="A93" s="23"/>
      <c r="B93" s="23"/>
      <c r="C93" s="18"/>
      <c r="D93" s="11"/>
      <c r="E93" s="23"/>
      <c r="F93" s="11"/>
      <c r="G93" s="18"/>
    </row>
    <row r="94" spans="1:7" x14ac:dyDescent="0.2">
      <c r="A94" s="23"/>
      <c r="B94" s="23"/>
      <c r="C94" s="18"/>
      <c r="D94" s="11"/>
      <c r="E94" s="23"/>
      <c r="F94" s="11"/>
      <c r="G94" s="18"/>
    </row>
    <row r="95" spans="1:7" x14ac:dyDescent="0.2">
      <c r="A95" s="23"/>
      <c r="B95" s="23"/>
      <c r="C95" s="18"/>
      <c r="D95" s="11"/>
      <c r="E95" s="23"/>
      <c r="F95" s="11"/>
      <c r="G95" s="18"/>
    </row>
    <row r="96" spans="1:7" x14ac:dyDescent="0.2">
      <c r="A96" s="23"/>
      <c r="B96" s="23"/>
      <c r="C96" s="18"/>
      <c r="D96" s="11"/>
      <c r="E96" s="23"/>
      <c r="F96" s="11"/>
      <c r="G96" s="18"/>
    </row>
    <row r="97" spans="1:7" x14ac:dyDescent="0.2">
      <c r="A97" s="23"/>
      <c r="B97" s="23"/>
      <c r="C97" s="18"/>
      <c r="D97" s="11"/>
      <c r="E97" s="23"/>
      <c r="F97" s="11"/>
      <c r="G97" s="18"/>
    </row>
    <row r="98" spans="1:7" x14ac:dyDescent="0.2">
      <c r="A98" s="23"/>
      <c r="B98" s="23"/>
      <c r="C98" s="18"/>
      <c r="D98" s="11"/>
      <c r="E98" s="23"/>
      <c r="F98" s="11"/>
      <c r="G98" s="18"/>
    </row>
    <row r="99" spans="1:7" x14ac:dyDescent="0.2">
      <c r="A99" s="23"/>
      <c r="B99" s="23"/>
      <c r="C99" s="18"/>
      <c r="D99" s="11"/>
      <c r="E99" s="23"/>
      <c r="F99" s="11"/>
      <c r="G99" s="18"/>
    </row>
    <row r="100" spans="1:7" x14ac:dyDescent="0.2">
      <c r="A100" s="23"/>
      <c r="B100" s="23"/>
      <c r="C100" s="18"/>
      <c r="D100" s="11"/>
      <c r="E100" s="23"/>
      <c r="F100" s="11"/>
      <c r="G100" s="18"/>
    </row>
    <row r="101" spans="1:7" x14ac:dyDescent="0.2">
      <c r="A101" s="23"/>
      <c r="B101" s="23"/>
      <c r="C101" s="18"/>
      <c r="D101" s="11"/>
      <c r="E101" s="23"/>
      <c r="F101" s="11"/>
      <c r="G101" s="18"/>
    </row>
    <row r="102" spans="1:7" x14ac:dyDescent="0.2">
      <c r="A102" s="23"/>
      <c r="B102" s="23"/>
      <c r="C102" s="18"/>
      <c r="D102" s="11"/>
      <c r="E102" s="23"/>
      <c r="F102" s="11"/>
      <c r="G102" s="18"/>
    </row>
    <row r="103" spans="1:7" x14ac:dyDescent="0.2">
      <c r="A103" s="23"/>
      <c r="B103" s="23"/>
      <c r="C103" s="18"/>
      <c r="D103" s="11"/>
      <c r="E103" s="23"/>
      <c r="F103" s="11"/>
      <c r="G103" s="18"/>
    </row>
    <row r="104" spans="1:7" x14ac:dyDescent="0.2">
      <c r="A104" s="23"/>
      <c r="B104" s="23"/>
      <c r="C104" s="18"/>
      <c r="D104" s="11"/>
      <c r="E104" s="23"/>
      <c r="F104" s="11"/>
      <c r="G104" s="18"/>
    </row>
    <row r="105" spans="1:7" x14ac:dyDescent="0.2">
      <c r="A105" s="23"/>
      <c r="B105" s="23"/>
      <c r="C105" s="18"/>
      <c r="D105" s="11"/>
      <c r="E105" s="23"/>
      <c r="F105" s="11"/>
      <c r="G105" s="18"/>
    </row>
    <row r="106" spans="1:7" x14ac:dyDescent="0.2">
      <c r="A106" s="23"/>
      <c r="B106" s="23"/>
      <c r="C106" s="18"/>
      <c r="D106" s="11"/>
      <c r="E106" s="23"/>
      <c r="F106" s="11"/>
      <c r="G106" s="18"/>
    </row>
    <row r="107" spans="1:7" x14ac:dyDescent="0.2">
      <c r="A107" s="23"/>
      <c r="B107" s="23"/>
      <c r="C107" s="18"/>
      <c r="D107" s="11"/>
      <c r="E107" s="23"/>
      <c r="F107" s="11"/>
      <c r="G107" s="18"/>
    </row>
    <row r="108" spans="1:7" x14ac:dyDescent="0.2">
      <c r="A108" s="23"/>
      <c r="B108" s="23"/>
      <c r="C108" s="18"/>
      <c r="D108" s="11"/>
      <c r="E108" s="23"/>
      <c r="F108" s="11"/>
      <c r="G108" s="18"/>
    </row>
    <row r="109" spans="1:7" x14ac:dyDescent="0.2">
      <c r="A109" s="23"/>
      <c r="B109" s="23"/>
      <c r="C109" s="18"/>
      <c r="D109" s="11"/>
      <c r="E109" s="23"/>
      <c r="F109" s="11"/>
      <c r="G109" s="18"/>
    </row>
    <row r="110" spans="1:7" x14ac:dyDescent="0.2">
      <c r="A110" s="23"/>
      <c r="B110" s="23"/>
      <c r="C110" s="11"/>
      <c r="D110" s="11"/>
      <c r="E110" s="23"/>
      <c r="F110" s="11"/>
      <c r="G110" s="18"/>
    </row>
    <row r="111" spans="1:7" x14ac:dyDescent="0.2">
      <c r="A111" s="23"/>
      <c r="B111" s="23"/>
      <c r="C111" s="11"/>
      <c r="D111" s="11"/>
      <c r="E111" s="23"/>
      <c r="F111" s="11"/>
      <c r="G111" s="18"/>
    </row>
    <row r="112" spans="1:7" x14ac:dyDescent="0.2">
      <c r="A112" s="23"/>
      <c r="B112" s="23"/>
      <c r="C112" s="11"/>
      <c r="D112" s="11"/>
      <c r="E112" s="23"/>
      <c r="F112" s="11"/>
      <c r="G112" s="18"/>
    </row>
    <row r="113" spans="1:7" x14ac:dyDescent="0.2">
      <c r="A113" s="23"/>
      <c r="B113" s="23"/>
      <c r="C113" s="11"/>
      <c r="D113" s="11"/>
      <c r="E113" s="23"/>
      <c r="F113" s="11"/>
      <c r="G113" s="18"/>
    </row>
    <row r="114" spans="1:7" x14ac:dyDescent="0.2">
      <c r="A114" s="23"/>
      <c r="B114" s="23"/>
      <c r="C114" s="11"/>
      <c r="D114" s="11"/>
      <c r="E114" s="23"/>
      <c r="F114" s="11"/>
      <c r="G114" s="18"/>
    </row>
    <row r="115" spans="1:7" x14ac:dyDescent="0.2">
      <c r="A115" s="23"/>
      <c r="B115" s="23"/>
      <c r="C115" s="11"/>
      <c r="D115" s="11"/>
      <c r="E115" s="23"/>
      <c r="F115" s="11"/>
      <c r="G115" s="18"/>
    </row>
    <row r="116" spans="1:7" x14ac:dyDescent="0.2">
      <c r="A116" s="23"/>
      <c r="B116" s="23"/>
      <c r="C116" s="11"/>
      <c r="D116" s="11"/>
      <c r="E116" s="23"/>
      <c r="F116" s="11"/>
      <c r="G116" s="18"/>
    </row>
    <row r="117" spans="1:7" x14ac:dyDescent="0.2">
      <c r="A117" s="23"/>
      <c r="B117" s="23"/>
      <c r="C117" s="11"/>
      <c r="D117" s="11"/>
      <c r="E117" s="23"/>
      <c r="F117" s="11"/>
      <c r="G117" s="18"/>
    </row>
    <row r="118" spans="1:7" x14ac:dyDescent="0.2">
      <c r="A118" s="23"/>
      <c r="B118" s="23"/>
      <c r="C118" s="11"/>
      <c r="D118" s="11"/>
      <c r="E118" s="23"/>
      <c r="F118" s="11"/>
      <c r="G118" s="18"/>
    </row>
    <row r="119" spans="1:7" x14ac:dyDescent="0.2">
      <c r="A119" s="23"/>
      <c r="B119" s="23"/>
      <c r="C119" s="11"/>
      <c r="D119" s="11"/>
      <c r="E119" s="23"/>
      <c r="F119" s="11"/>
      <c r="G119" s="18"/>
    </row>
    <row r="120" spans="1:7" x14ac:dyDescent="0.2">
      <c r="A120" s="23"/>
      <c r="B120" s="23"/>
      <c r="C120" s="11"/>
      <c r="D120" s="11"/>
      <c r="E120" s="23"/>
      <c r="F120" s="11"/>
      <c r="G120" s="18"/>
    </row>
    <row r="121" spans="1:7" x14ac:dyDescent="0.2">
      <c r="A121" s="23"/>
      <c r="B121" s="23"/>
      <c r="C121" s="11"/>
      <c r="D121" s="11"/>
      <c r="E121" s="23"/>
      <c r="F121" s="11"/>
      <c r="G121" s="18"/>
    </row>
    <row r="122" spans="1:7" x14ac:dyDescent="0.2">
      <c r="A122" s="23"/>
      <c r="B122" s="23"/>
      <c r="C122" s="11"/>
      <c r="D122" s="11"/>
      <c r="E122" s="23"/>
      <c r="F122" s="11"/>
      <c r="G122" s="18"/>
    </row>
    <row r="123" spans="1:7" x14ac:dyDescent="0.2">
      <c r="A123" s="23"/>
      <c r="B123" s="23"/>
      <c r="C123" s="11"/>
      <c r="D123" s="11"/>
      <c r="E123" s="23"/>
      <c r="F123" s="11"/>
      <c r="G123" s="18"/>
    </row>
    <row r="124" spans="1:7" x14ac:dyDescent="0.2">
      <c r="A124" s="23"/>
      <c r="B124" s="23"/>
      <c r="C124" s="11"/>
      <c r="D124" s="11"/>
      <c r="E124" s="23"/>
      <c r="F124" s="11"/>
      <c r="G124" s="18"/>
    </row>
    <row r="125" spans="1:7" x14ac:dyDescent="0.2">
      <c r="A125" s="23"/>
      <c r="B125" s="23"/>
      <c r="C125" s="11"/>
      <c r="D125" s="11"/>
      <c r="E125" s="23"/>
      <c r="F125" s="11"/>
      <c r="G125" s="18"/>
    </row>
    <row r="126" spans="1:7" x14ac:dyDescent="0.2">
      <c r="A126" s="23"/>
      <c r="B126" s="23"/>
      <c r="C126" s="11"/>
      <c r="D126" s="11"/>
      <c r="E126" s="23"/>
      <c r="F126" s="11"/>
      <c r="G126" s="18"/>
    </row>
    <row r="127" spans="1:7" x14ac:dyDescent="0.2">
      <c r="A127" s="23"/>
      <c r="B127" s="23"/>
      <c r="C127" s="11"/>
      <c r="D127" s="11"/>
      <c r="E127" s="23"/>
      <c r="F127" s="11"/>
      <c r="G127" s="18"/>
    </row>
    <row r="128" spans="1:7" x14ac:dyDescent="0.2">
      <c r="A128" s="23"/>
      <c r="B128" s="23"/>
      <c r="C128" s="11"/>
      <c r="D128" s="11"/>
      <c r="E128" s="23"/>
      <c r="F128" s="20"/>
      <c r="G128" s="18"/>
    </row>
    <row r="129" spans="1:7" x14ac:dyDescent="0.2">
      <c r="A129" s="23"/>
      <c r="B129" s="23"/>
      <c r="C129" s="11"/>
      <c r="D129" s="11"/>
      <c r="E129" s="23"/>
      <c r="F129" s="20"/>
      <c r="G129" s="18"/>
    </row>
    <row r="130" spans="1:7" x14ac:dyDescent="0.2">
      <c r="A130" s="23"/>
      <c r="B130" s="23"/>
      <c r="C130" s="11"/>
      <c r="D130" s="11"/>
      <c r="E130" s="23"/>
      <c r="F130" s="20"/>
      <c r="G130" s="18"/>
    </row>
    <row r="131" spans="1:7" x14ac:dyDescent="0.2">
      <c r="A131" s="23"/>
      <c r="B131" s="23"/>
      <c r="C131" s="11"/>
      <c r="D131" s="11"/>
      <c r="E131" s="23"/>
      <c r="F131" s="20"/>
      <c r="G131" s="18"/>
    </row>
    <row r="132" spans="1:7" x14ac:dyDescent="0.2">
      <c r="A132" s="23"/>
      <c r="B132" s="23"/>
      <c r="C132" s="11"/>
      <c r="D132" s="11"/>
      <c r="E132" s="23"/>
      <c r="F132" s="20"/>
      <c r="G132" s="18"/>
    </row>
    <row r="133" spans="1:7" x14ac:dyDescent="0.2">
      <c r="A133" s="23"/>
      <c r="B133" s="23"/>
      <c r="C133" s="11"/>
      <c r="D133" s="11"/>
      <c r="E133" s="23"/>
      <c r="F133" s="20"/>
      <c r="G133" s="18"/>
    </row>
    <row r="134" spans="1:7" x14ac:dyDescent="0.2">
      <c r="A134" s="23"/>
      <c r="B134" s="23"/>
      <c r="C134" s="11"/>
      <c r="D134" s="11"/>
      <c r="E134" s="23"/>
      <c r="F134" s="20"/>
      <c r="G134" s="18"/>
    </row>
    <row r="135" spans="1:7" x14ac:dyDescent="0.2">
      <c r="A135" s="23"/>
      <c r="B135" s="23"/>
      <c r="C135" s="11"/>
      <c r="D135" s="11"/>
      <c r="E135" s="23"/>
      <c r="F135" s="20"/>
      <c r="G135" s="18"/>
    </row>
    <row r="136" spans="1:7" x14ac:dyDescent="0.2">
      <c r="A136" s="23"/>
      <c r="B136" s="23"/>
      <c r="C136" s="11"/>
      <c r="D136" s="11"/>
      <c r="E136" s="23"/>
      <c r="F136" s="20"/>
      <c r="G136" s="18"/>
    </row>
    <row r="137" spans="1:7" x14ac:dyDescent="0.2">
      <c r="A137" s="23"/>
      <c r="B137" s="23"/>
      <c r="C137" s="11"/>
      <c r="D137" s="11"/>
      <c r="E137" s="23"/>
      <c r="F137" s="20"/>
      <c r="G137" s="18"/>
    </row>
    <row r="138" spans="1:7" x14ac:dyDescent="0.2">
      <c r="A138" s="23"/>
      <c r="B138" s="23"/>
      <c r="C138" s="11"/>
      <c r="D138" s="11"/>
      <c r="E138" s="23"/>
      <c r="F138" s="20"/>
      <c r="G138" s="18"/>
    </row>
    <row r="139" spans="1:7" x14ac:dyDescent="0.2">
      <c r="A139" s="23"/>
      <c r="B139" s="23"/>
      <c r="C139" s="11"/>
      <c r="D139" s="11"/>
      <c r="E139" s="23"/>
      <c r="F139" s="20"/>
      <c r="G139" s="18"/>
    </row>
    <row r="140" spans="1:7" x14ac:dyDescent="0.2">
      <c r="A140" s="23"/>
      <c r="B140" s="23"/>
      <c r="C140" s="11"/>
      <c r="D140" s="11"/>
      <c r="E140" s="23"/>
      <c r="F140" s="20"/>
      <c r="G140" s="18"/>
    </row>
    <row r="141" spans="1:7" x14ac:dyDescent="0.2">
      <c r="A141" s="23"/>
      <c r="B141" s="23"/>
      <c r="C141" s="11"/>
      <c r="D141" s="11"/>
      <c r="E141" s="23"/>
      <c r="F141" s="20"/>
      <c r="G141" s="18"/>
    </row>
    <row r="142" spans="1:7" x14ac:dyDescent="0.2">
      <c r="A142" s="23"/>
      <c r="B142" s="23"/>
      <c r="C142" s="11"/>
      <c r="D142" s="11"/>
      <c r="E142" s="23"/>
      <c r="F142" s="20"/>
      <c r="G142" s="18"/>
    </row>
    <row r="143" spans="1:7" x14ac:dyDescent="0.2">
      <c r="A143" s="23"/>
      <c r="B143" s="23"/>
      <c r="C143" s="11"/>
      <c r="D143" s="11"/>
      <c r="E143" s="23"/>
      <c r="F143" s="20"/>
      <c r="G143" s="18"/>
    </row>
    <row r="144" spans="1:7" x14ac:dyDescent="0.2">
      <c r="A144" s="23"/>
      <c r="B144" s="23"/>
      <c r="C144" s="11"/>
      <c r="D144" s="11"/>
      <c r="E144" s="23"/>
      <c r="F144" s="20"/>
      <c r="G144" s="18"/>
    </row>
    <row r="145" spans="1:7" x14ac:dyDescent="0.2">
      <c r="A145" s="23"/>
      <c r="B145" s="23"/>
      <c r="C145" s="11"/>
      <c r="D145" s="11"/>
      <c r="E145" s="23"/>
      <c r="F145" s="20"/>
      <c r="G145" s="18"/>
    </row>
    <row r="146" spans="1:7" x14ac:dyDescent="0.2">
      <c r="A146" s="5"/>
      <c r="B146" s="23"/>
      <c r="C146" s="11"/>
      <c r="D146" s="11"/>
      <c r="E146" s="23"/>
      <c r="F146" s="20"/>
      <c r="G146" s="18"/>
    </row>
    <row r="147" spans="1:7" x14ac:dyDescent="0.2">
      <c r="A147" s="5"/>
      <c r="B147" s="23"/>
      <c r="C147" s="11"/>
      <c r="D147" s="11"/>
      <c r="E147" s="23"/>
      <c r="F147" s="20"/>
      <c r="G147" s="18"/>
    </row>
    <row r="148" spans="1:7" x14ac:dyDescent="0.2">
      <c r="A148" s="5"/>
      <c r="B148" s="23"/>
      <c r="C148" s="11"/>
      <c r="D148" s="11"/>
      <c r="E148" s="23"/>
      <c r="F148" s="20"/>
      <c r="G148" s="18"/>
    </row>
    <row r="149" spans="1:7" x14ac:dyDescent="0.2">
      <c r="A149" s="5"/>
      <c r="B149" s="23"/>
      <c r="C149" s="11"/>
      <c r="D149" s="11"/>
      <c r="E149" s="23"/>
      <c r="F149" s="20"/>
      <c r="G149" s="18"/>
    </row>
    <row r="150" spans="1:7" x14ac:dyDescent="0.2">
      <c r="A150" s="5"/>
      <c r="B150" s="23"/>
      <c r="C150" s="11"/>
      <c r="D150" s="11"/>
      <c r="E150" s="23"/>
      <c r="F150" s="20"/>
      <c r="G150" s="18"/>
    </row>
    <row r="151" spans="1:7" x14ac:dyDescent="0.2">
      <c r="A151" s="5"/>
      <c r="B151" s="23"/>
      <c r="C151" s="11"/>
      <c r="D151" s="11"/>
      <c r="E151" s="23"/>
      <c r="F151" s="20"/>
      <c r="G151" s="18"/>
    </row>
    <row r="152" spans="1:7" x14ac:dyDescent="0.2">
      <c r="A152" s="5"/>
      <c r="B152" s="23"/>
      <c r="C152" s="11"/>
      <c r="D152" s="11"/>
      <c r="E152" s="23"/>
      <c r="F152" s="20"/>
      <c r="G152" s="18"/>
    </row>
    <row r="153" spans="1:7" x14ac:dyDescent="0.2">
      <c r="A153" s="5"/>
      <c r="B153" s="23"/>
      <c r="C153" s="11"/>
      <c r="D153" s="11"/>
      <c r="E153" s="23"/>
      <c r="F153" s="20"/>
      <c r="G153" s="18"/>
    </row>
    <row r="154" spans="1:7" x14ac:dyDescent="0.2">
      <c r="A154" s="23"/>
      <c r="B154" s="23"/>
      <c r="C154" s="45"/>
      <c r="D154" s="11"/>
      <c r="E154" s="23"/>
      <c r="F154" s="20"/>
      <c r="G154" s="18"/>
    </row>
    <row r="155" spans="1:7" x14ac:dyDescent="0.2">
      <c r="A155" s="23"/>
      <c r="B155" s="33"/>
      <c r="C155" s="45"/>
      <c r="D155" s="11"/>
      <c r="E155" s="23"/>
      <c r="F155" s="20"/>
      <c r="G155" s="18"/>
    </row>
    <row r="156" spans="1:7" x14ac:dyDescent="0.2">
      <c r="A156" s="23"/>
      <c r="B156" s="33"/>
      <c r="C156" s="45"/>
      <c r="D156" s="11"/>
      <c r="E156" s="23"/>
      <c r="F156" s="20"/>
      <c r="G156" s="18"/>
    </row>
    <row r="157" spans="1:7" x14ac:dyDescent="0.2">
      <c r="A157" s="23"/>
      <c r="B157" s="23"/>
      <c r="C157" s="11"/>
      <c r="D157" s="11"/>
      <c r="E157" s="23"/>
      <c r="F157" s="11"/>
      <c r="G157" s="18"/>
    </row>
    <row r="158" spans="1:7" x14ac:dyDescent="0.2">
      <c r="A158" s="23"/>
      <c r="B158" s="23"/>
      <c r="C158" s="11"/>
      <c r="D158" s="11"/>
      <c r="E158" s="23"/>
      <c r="F158" s="11"/>
      <c r="G158" s="18"/>
    </row>
    <row r="159" spans="1:7" x14ac:dyDescent="0.2">
      <c r="A159" s="23"/>
      <c r="B159" s="23"/>
      <c r="C159" s="11"/>
      <c r="D159" s="11"/>
      <c r="E159" s="23"/>
      <c r="F159" s="20"/>
      <c r="G159" s="18"/>
    </row>
    <row r="160" spans="1:7" x14ac:dyDescent="0.2">
      <c r="A160" s="23"/>
      <c r="B160" s="23"/>
      <c r="C160" s="11"/>
      <c r="D160" s="11"/>
      <c r="E160" s="23"/>
      <c r="F160" s="20"/>
      <c r="G160" s="18"/>
    </row>
    <row r="161" spans="1:7" x14ac:dyDescent="0.2">
      <c r="A161" s="23"/>
      <c r="B161" s="23"/>
      <c r="C161" s="11"/>
      <c r="D161" s="11"/>
      <c r="E161" s="23"/>
      <c r="F161" s="20"/>
      <c r="G161" s="18"/>
    </row>
    <row r="162" spans="1:7" x14ac:dyDescent="0.2">
      <c r="A162" s="23"/>
      <c r="B162" s="23"/>
      <c r="C162" s="11"/>
      <c r="D162" s="11"/>
      <c r="E162" s="23"/>
      <c r="F162" s="20"/>
      <c r="G162" s="18"/>
    </row>
    <row r="163" spans="1:7" x14ac:dyDescent="0.2">
      <c r="A163" s="23"/>
      <c r="B163" s="23"/>
      <c r="C163" s="11"/>
      <c r="D163" s="11"/>
      <c r="E163" s="23"/>
      <c r="F163" s="20"/>
      <c r="G163" s="18"/>
    </row>
    <row r="164" spans="1:7" x14ac:dyDescent="0.2">
      <c r="A164" s="23"/>
      <c r="B164" s="23"/>
      <c r="C164" s="11"/>
      <c r="D164" s="11"/>
      <c r="E164" s="23"/>
      <c r="F164" s="20"/>
      <c r="G164" s="18"/>
    </row>
    <row r="165" spans="1:7" x14ac:dyDescent="0.2">
      <c r="A165" s="23"/>
      <c r="B165" s="23"/>
      <c r="C165" s="11"/>
      <c r="D165" s="11"/>
      <c r="E165" s="23"/>
      <c r="F165" s="20"/>
      <c r="G165" s="18"/>
    </row>
    <row r="166" spans="1:7" x14ac:dyDescent="0.2">
      <c r="A166" s="23"/>
      <c r="B166" s="23"/>
      <c r="C166" s="11"/>
      <c r="D166" s="11"/>
      <c r="E166" s="23"/>
      <c r="F166" s="20"/>
      <c r="G166" s="18"/>
    </row>
    <row r="167" spans="1:7" x14ac:dyDescent="0.2">
      <c r="A167" s="23"/>
      <c r="B167" s="23"/>
      <c r="C167" s="11"/>
      <c r="D167" s="11"/>
      <c r="E167" s="23"/>
      <c r="F167" s="20"/>
      <c r="G167" s="18"/>
    </row>
    <row r="168" spans="1:7" x14ac:dyDescent="0.2">
      <c r="A168" s="23"/>
      <c r="B168" s="23"/>
      <c r="C168" s="11"/>
      <c r="D168" s="11"/>
      <c r="E168" s="23"/>
      <c r="F168" s="20"/>
      <c r="G168" s="18"/>
    </row>
    <row r="169" spans="1:7" x14ac:dyDescent="0.2">
      <c r="A169" s="23"/>
      <c r="B169" s="23"/>
      <c r="C169" s="11"/>
      <c r="D169" s="11"/>
      <c r="E169" s="23"/>
      <c r="F169" s="20"/>
      <c r="G169" s="18"/>
    </row>
    <row r="170" spans="1:7" x14ac:dyDescent="0.2">
      <c r="A170" s="23"/>
      <c r="B170" s="23"/>
      <c r="C170" s="11"/>
      <c r="D170" s="11"/>
      <c r="E170" s="23"/>
      <c r="F170" s="20"/>
      <c r="G170" s="18"/>
    </row>
    <row r="171" spans="1:7" x14ac:dyDescent="0.2">
      <c r="A171" s="23"/>
      <c r="B171" s="23"/>
      <c r="C171" s="11"/>
      <c r="D171" s="11"/>
      <c r="E171" s="23"/>
      <c r="F171" s="20"/>
      <c r="G171" s="18"/>
    </row>
    <row r="172" spans="1:7" x14ac:dyDescent="0.2">
      <c r="A172" s="23"/>
      <c r="B172" s="23"/>
      <c r="C172" s="11"/>
      <c r="D172" s="11"/>
      <c r="E172" s="23"/>
      <c r="F172" s="11"/>
      <c r="G172" s="18"/>
    </row>
    <row r="173" spans="1:7" x14ac:dyDescent="0.2">
      <c r="A173" s="23"/>
      <c r="B173" s="23"/>
      <c r="C173" s="11"/>
      <c r="D173" s="11"/>
      <c r="E173" s="23"/>
      <c r="F173" s="11"/>
      <c r="G173" s="18"/>
    </row>
    <row r="174" spans="1:7" x14ac:dyDescent="0.2">
      <c r="A174" s="23"/>
      <c r="B174" s="23"/>
      <c r="C174" s="11"/>
      <c r="D174" s="11"/>
      <c r="E174" s="23"/>
      <c r="F174" s="20"/>
      <c r="G174" s="18"/>
    </row>
    <row r="175" spans="1:7" x14ac:dyDescent="0.2">
      <c r="A175" s="23"/>
      <c r="B175" s="23"/>
      <c r="C175" s="11"/>
      <c r="D175" s="11"/>
      <c r="E175" s="23"/>
      <c r="F175" s="11"/>
      <c r="G175" s="18"/>
    </row>
    <row r="176" spans="1:7" x14ac:dyDescent="0.2">
      <c r="A176" s="23"/>
      <c r="B176" s="23"/>
      <c r="C176" s="11"/>
      <c r="D176" s="11"/>
      <c r="E176" s="23"/>
      <c r="F176" s="11"/>
      <c r="G176" s="18"/>
    </row>
    <row r="177" spans="1:7" x14ac:dyDescent="0.2">
      <c r="A177" s="23"/>
      <c r="B177" s="23"/>
      <c r="C177" s="11"/>
      <c r="D177" s="11"/>
      <c r="E177" s="23"/>
      <c r="F177" s="11"/>
      <c r="G177" s="18"/>
    </row>
    <row r="178" spans="1:7" x14ac:dyDescent="0.2">
      <c r="A178" s="23"/>
      <c r="B178" s="23"/>
      <c r="C178" s="11"/>
      <c r="D178" s="11"/>
      <c r="E178" s="23"/>
      <c r="F178" s="20"/>
      <c r="G178" s="18"/>
    </row>
    <row r="179" spans="1:7" x14ac:dyDescent="0.2">
      <c r="A179" s="23"/>
      <c r="B179" s="23"/>
      <c r="C179" s="11"/>
      <c r="D179" s="11"/>
      <c r="E179" s="23"/>
      <c r="F179" s="11"/>
      <c r="G179" s="18"/>
    </row>
    <row r="180" spans="1:7" x14ac:dyDescent="0.2">
      <c r="A180" s="23"/>
      <c r="B180" s="23"/>
      <c r="C180" s="11"/>
      <c r="D180" s="11"/>
      <c r="E180" s="23"/>
      <c r="F180" s="11"/>
      <c r="G180" s="18"/>
    </row>
    <row r="181" spans="1:7" x14ac:dyDescent="0.2">
      <c r="A181" s="23"/>
      <c r="B181" s="23"/>
      <c r="C181" s="11"/>
      <c r="D181" s="11"/>
      <c r="E181" s="23"/>
      <c r="F181" s="20"/>
      <c r="G181" s="18"/>
    </row>
    <row r="182" spans="1:7" x14ac:dyDescent="0.2">
      <c r="A182" s="23"/>
      <c r="B182" s="23"/>
      <c r="C182" s="11"/>
      <c r="D182" s="11"/>
      <c r="E182" s="23"/>
      <c r="F182" s="20"/>
      <c r="G182" s="18"/>
    </row>
    <row r="183" spans="1:7" x14ac:dyDescent="0.2">
      <c r="A183" s="23"/>
      <c r="B183" s="23"/>
      <c r="C183" s="11"/>
      <c r="D183" s="11"/>
      <c r="E183" s="23"/>
      <c r="F183" s="11"/>
      <c r="G183" s="18"/>
    </row>
    <row r="184" spans="1:7" x14ac:dyDescent="0.2">
      <c r="A184" s="23"/>
      <c r="B184" s="23"/>
      <c r="C184" s="11"/>
      <c r="D184" s="11"/>
      <c r="E184" s="23"/>
      <c r="F184" s="20"/>
      <c r="G184" s="18"/>
    </row>
    <row r="185" spans="1:7" x14ac:dyDescent="0.2">
      <c r="A185" s="23"/>
      <c r="B185" s="23"/>
      <c r="C185" s="11"/>
      <c r="D185" s="11"/>
      <c r="E185" s="23"/>
      <c r="F185" s="20"/>
      <c r="G185" s="18"/>
    </row>
    <row r="186" spans="1:7" x14ac:dyDescent="0.2">
      <c r="A186" s="23"/>
      <c r="B186" s="23"/>
      <c r="C186" s="11"/>
      <c r="D186" s="11"/>
      <c r="E186" s="23"/>
      <c r="F186" s="20"/>
      <c r="G186" s="18"/>
    </row>
    <row r="187" spans="1:7" x14ac:dyDescent="0.2">
      <c r="A187" s="23"/>
      <c r="B187" s="23"/>
      <c r="C187" s="11"/>
      <c r="D187" s="11"/>
      <c r="E187" s="23"/>
      <c r="F187" s="20"/>
      <c r="G187" s="18"/>
    </row>
    <row r="188" spans="1:7" x14ac:dyDescent="0.2">
      <c r="A188" s="23"/>
      <c r="B188" s="23"/>
      <c r="C188" s="11"/>
      <c r="D188" s="11"/>
      <c r="E188" s="23"/>
      <c r="F188" s="11"/>
      <c r="G188" s="18"/>
    </row>
    <row r="189" spans="1:7" x14ac:dyDescent="0.2">
      <c r="A189" s="23"/>
      <c r="B189" s="23"/>
      <c r="C189" s="11"/>
      <c r="D189" s="11"/>
      <c r="E189" s="23"/>
      <c r="F189" s="11"/>
      <c r="G189" s="18"/>
    </row>
    <row r="190" spans="1:7" x14ac:dyDescent="0.2">
      <c r="A190" s="23"/>
      <c r="B190" s="23"/>
      <c r="C190" s="11"/>
      <c r="D190" s="11"/>
      <c r="E190" s="23"/>
      <c r="F190" s="11"/>
      <c r="G190" s="18"/>
    </row>
    <row r="191" spans="1:7" x14ac:dyDescent="0.2">
      <c r="A191" s="23"/>
      <c r="B191" s="23"/>
      <c r="C191" s="11"/>
      <c r="D191" s="11"/>
      <c r="E191" s="23"/>
      <c r="F191" s="11"/>
      <c r="G191" s="18"/>
    </row>
    <row r="192" spans="1:7" x14ac:dyDescent="0.2">
      <c r="A192" s="23"/>
      <c r="B192" s="23"/>
      <c r="C192" s="11"/>
      <c r="D192" s="11"/>
      <c r="E192" s="23"/>
      <c r="F192" s="11"/>
      <c r="G192" s="18"/>
    </row>
    <row r="193" spans="1:7" x14ac:dyDescent="0.2">
      <c r="A193" s="23"/>
      <c r="B193" s="23"/>
      <c r="C193" s="11"/>
      <c r="D193" s="11"/>
      <c r="E193" s="23"/>
      <c r="F193" s="11"/>
      <c r="G193" s="18"/>
    </row>
    <row r="194" spans="1:7" x14ac:dyDescent="0.2">
      <c r="A194" s="23"/>
      <c r="B194" s="23"/>
      <c r="C194" s="11"/>
      <c r="D194" s="11"/>
      <c r="E194" s="23"/>
      <c r="F194" s="11"/>
      <c r="G194" s="18"/>
    </row>
    <row r="195" spans="1:7" x14ac:dyDescent="0.2">
      <c r="A195" s="23"/>
      <c r="B195" s="23"/>
      <c r="C195" s="11"/>
      <c r="D195" s="11"/>
      <c r="E195" s="23"/>
      <c r="F195" s="11"/>
      <c r="G195" s="18"/>
    </row>
    <row r="196" spans="1:7" x14ac:dyDescent="0.2">
      <c r="A196" s="5"/>
      <c r="B196" s="23"/>
      <c r="C196" s="11"/>
      <c r="D196" s="11"/>
      <c r="E196" s="23"/>
      <c r="F196" s="11"/>
      <c r="G196" s="18"/>
    </row>
    <row r="197" spans="1:7" x14ac:dyDescent="0.2">
      <c r="A197" s="5"/>
      <c r="B197" s="23"/>
      <c r="C197" s="11"/>
      <c r="D197" s="11"/>
      <c r="E197" s="23"/>
      <c r="F197" s="11"/>
      <c r="G197" s="18"/>
    </row>
    <row r="198" spans="1:7" x14ac:dyDescent="0.2">
      <c r="A198" s="5"/>
      <c r="B198" s="23"/>
      <c r="C198" s="11"/>
      <c r="D198" s="11"/>
      <c r="E198" s="23"/>
      <c r="F198" s="11"/>
      <c r="G198" s="18"/>
    </row>
    <row r="199" spans="1:7" x14ac:dyDescent="0.2">
      <c r="A199" s="5"/>
      <c r="B199" s="23"/>
      <c r="C199" s="11"/>
      <c r="D199" s="11"/>
      <c r="E199" s="23"/>
      <c r="F199" s="11"/>
      <c r="G199" s="18"/>
    </row>
    <row r="200" spans="1:7" x14ac:dyDescent="0.2">
      <c r="A200" s="5"/>
      <c r="B200" s="23"/>
      <c r="C200" s="11"/>
      <c r="D200" s="11"/>
      <c r="E200" s="23"/>
      <c r="F200" s="11"/>
      <c r="G200" s="18"/>
    </row>
    <row r="201" spans="1:7" x14ac:dyDescent="0.2">
      <c r="A201" s="5"/>
      <c r="B201" s="23"/>
      <c r="C201" s="11"/>
      <c r="D201" s="11"/>
      <c r="E201" s="23"/>
      <c r="F201" s="11"/>
      <c r="G201" s="18"/>
    </row>
    <row r="202" spans="1:7" x14ac:dyDescent="0.2">
      <c r="A202" s="5"/>
      <c r="B202" s="23"/>
      <c r="C202" s="11"/>
      <c r="D202" s="11"/>
      <c r="E202" s="23"/>
      <c r="F202" s="11"/>
      <c r="G202" s="18"/>
    </row>
    <row r="203" spans="1:7" x14ac:dyDescent="0.2">
      <c r="A203" s="5"/>
      <c r="B203" s="23"/>
      <c r="C203" s="11"/>
      <c r="D203" s="11"/>
      <c r="E203" s="23"/>
      <c r="F203" s="11"/>
      <c r="G203" s="18"/>
    </row>
    <row r="204" spans="1:7" x14ac:dyDescent="0.2">
      <c r="A204" s="23"/>
      <c r="B204" s="23"/>
      <c r="C204" s="45"/>
      <c r="D204" s="23"/>
      <c r="E204" s="23"/>
      <c r="F204" s="23"/>
      <c r="G204" s="23"/>
    </row>
    <row r="205" spans="1:7" x14ac:dyDescent="0.2">
      <c r="A205" s="23"/>
      <c r="B205" s="23"/>
      <c r="C205" s="45"/>
      <c r="D205" s="23"/>
      <c r="E205" s="23"/>
      <c r="F205" s="23"/>
      <c r="G205" s="23"/>
    </row>
    <row r="206" spans="1:7" x14ac:dyDescent="0.2">
      <c r="A206" s="23"/>
      <c r="B206" s="23"/>
      <c r="C206" s="45"/>
      <c r="D206" s="23"/>
      <c r="E206" s="23"/>
      <c r="F206" s="23"/>
      <c r="G206" s="23"/>
    </row>
    <row r="207" spans="1:7" x14ac:dyDescent="0.2">
      <c r="A207" s="23"/>
      <c r="B207" s="23"/>
      <c r="C207" s="45"/>
      <c r="D207" s="23"/>
      <c r="E207" s="23"/>
      <c r="F207" s="23"/>
      <c r="G207" s="23"/>
    </row>
    <row r="208" spans="1:7" x14ac:dyDescent="0.2">
      <c r="A208" s="23"/>
      <c r="B208" s="23"/>
      <c r="C208" s="45"/>
      <c r="D208" s="23"/>
      <c r="E208" s="23"/>
      <c r="F208" s="23"/>
      <c r="G208" s="23"/>
    </row>
    <row r="209" spans="1:7" x14ac:dyDescent="0.2">
      <c r="A209" s="23"/>
      <c r="B209" s="23"/>
      <c r="C209" s="45"/>
      <c r="D209" s="23"/>
      <c r="E209" s="23"/>
      <c r="F209" s="23"/>
      <c r="G209" s="23"/>
    </row>
    <row r="210" spans="1:7" x14ac:dyDescent="0.2">
      <c r="A210" s="23"/>
      <c r="B210" s="23"/>
      <c r="C210" s="45"/>
      <c r="D210" s="23"/>
      <c r="E210" s="23"/>
      <c r="F210" s="23"/>
      <c r="G210" s="23"/>
    </row>
    <row r="211" spans="1:7" x14ac:dyDescent="0.2">
      <c r="A211" s="23"/>
      <c r="B211" s="23"/>
      <c r="C211" s="45"/>
      <c r="D211" s="23"/>
      <c r="E211" s="23"/>
      <c r="F211" s="23"/>
      <c r="G211" s="23"/>
    </row>
    <row r="212" spans="1:7" x14ac:dyDescent="0.2">
      <c r="A212" s="23"/>
      <c r="B212" s="23"/>
      <c r="C212" s="45"/>
      <c r="D212" s="23"/>
      <c r="E212" s="23"/>
      <c r="F212" s="23"/>
      <c r="G212" s="23"/>
    </row>
    <row r="213" spans="1:7" x14ac:dyDescent="0.2">
      <c r="A213" s="23"/>
      <c r="B213" s="23"/>
      <c r="C213" s="45"/>
      <c r="D213" s="23"/>
      <c r="E213" s="23"/>
      <c r="F213" s="23"/>
      <c r="G213" s="23"/>
    </row>
    <row r="214" spans="1:7" x14ac:dyDescent="0.2">
      <c r="A214" s="23"/>
      <c r="B214" s="23"/>
      <c r="C214" s="45"/>
      <c r="D214" s="23"/>
      <c r="E214" s="23"/>
      <c r="F214" s="23"/>
      <c r="G214" s="23"/>
    </row>
    <row r="215" spans="1:7" x14ac:dyDescent="0.2">
      <c r="A215" s="23"/>
      <c r="B215" s="23"/>
      <c r="C215" s="45"/>
      <c r="D215" s="23"/>
      <c r="E215" s="23"/>
      <c r="F215" s="23"/>
      <c r="G215" s="23"/>
    </row>
    <row r="216" spans="1:7" x14ac:dyDescent="0.2">
      <c r="A216" s="23"/>
      <c r="B216" s="23"/>
      <c r="C216" s="45"/>
      <c r="D216" s="23"/>
      <c r="E216" s="23"/>
      <c r="F216" s="23"/>
      <c r="G216" s="23"/>
    </row>
    <row r="217" spans="1:7" x14ac:dyDescent="0.2">
      <c r="A217" s="23"/>
      <c r="B217" s="23"/>
      <c r="C217" s="45"/>
      <c r="D217" s="23"/>
      <c r="E217" s="23"/>
      <c r="F217" s="23"/>
      <c r="G217" s="23"/>
    </row>
    <row r="218" spans="1:7" x14ac:dyDescent="0.2">
      <c r="A218" s="23"/>
      <c r="B218" s="23"/>
      <c r="C218" s="45"/>
      <c r="D218" s="23"/>
      <c r="E218" s="23"/>
      <c r="F218" s="23"/>
      <c r="G218" s="23"/>
    </row>
    <row r="219" spans="1:7" x14ac:dyDescent="0.2">
      <c r="A219" s="23"/>
      <c r="B219" s="23"/>
      <c r="C219" s="45"/>
      <c r="D219" s="23"/>
      <c r="E219" s="23"/>
      <c r="F219" s="23"/>
      <c r="G219" s="23"/>
    </row>
    <row r="220" spans="1:7" x14ac:dyDescent="0.2">
      <c r="A220" s="23"/>
      <c r="B220" s="23"/>
      <c r="C220" s="45"/>
      <c r="D220" s="23"/>
      <c r="E220" s="23"/>
      <c r="F220" s="23"/>
      <c r="G220" s="23"/>
    </row>
  </sheetData>
  <autoFilter ref="A15:J15"/>
  <mergeCells count="4">
    <mergeCell ref="A11:E11"/>
    <mergeCell ref="A67:B67"/>
    <mergeCell ref="A71:B71"/>
    <mergeCell ref="A73:B73"/>
  </mergeCells>
  <hyperlinks>
    <hyperlink ref="A74" r:id="rId1" display="https://www.wavin.com/cs-cz/vseobecne-podminky"/>
    <hyperlink ref="A75" r:id="rId2"/>
  </hyperlinks>
  <pageMargins left="0.54" right="0.17" top="0.41" bottom="0" header="0.31496062992125984" footer="0.31496062992125984"/>
  <pageSetup paperSize="9" scale="88" fitToHeight="0" orientation="portrait" r:id="rId3"/>
  <headerFooter>
    <oddFooter>Stránka &amp;P z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7:AA204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7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8.42578125" style="27" customWidth="1"/>
    <col min="7" max="7" width="12.5703125" style="27" customWidth="1"/>
    <col min="8" max="8" width="18.5703125" style="54" bestFit="1" customWidth="1"/>
    <col min="9" max="9" width="39" style="23" bestFit="1" customWidth="1"/>
    <col min="10" max="27" width="9.42578125" style="23"/>
    <col min="28" max="16384" width="9.42578125" style="27"/>
  </cols>
  <sheetData>
    <row r="7" spans="1:27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27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27" s="83" customFormat="1" ht="10.5" customHeight="1" x14ac:dyDescent="0.2">
      <c r="A9" s="87"/>
      <c r="B9" s="91"/>
      <c r="C9" s="92"/>
      <c r="D9" s="84"/>
      <c r="E9" s="85"/>
      <c r="F9" s="84"/>
      <c r="G9" s="85"/>
      <c r="H9" s="53"/>
    </row>
    <row r="10" spans="1:27" s="83" customFormat="1" ht="10.5" customHeight="1" x14ac:dyDescent="0.2">
      <c r="A10" s="87"/>
      <c r="B10" s="5"/>
      <c r="C10" s="5"/>
      <c r="D10" s="88"/>
      <c r="E10" s="89">
        <v>44562</v>
      </c>
      <c r="F10" s="88" t="s">
        <v>1993</v>
      </c>
      <c r="G10" s="240">
        <v>46143</v>
      </c>
      <c r="H10" s="53"/>
    </row>
    <row r="11" spans="1:27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  <c r="H11" s="5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21" customHeight="1" x14ac:dyDescent="0.25">
      <c r="A12" s="241" t="s">
        <v>1409</v>
      </c>
      <c r="B12" s="241"/>
      <c r="C12" s="241"/>
      <c r="D12" s="241"/>
      <c r="E12" s="17"/>
      <c r="F12" s="17"/>
      <c r="G12" s="4"/>
    </row>
    <row r="13" spans="1:27" ht="12" customHeight="1" x14ac:dyDescent="0.25">
      <c r="A13" s="57" t="s">
        <v>1240</v>
      </c>
      <c r="B13" s="17"/>
      <c r="C13" s="66"/>
      <c r="D13" s="17"/>
      <c r="E13" s="17"/>
      <c r="F13" s="17"/>
      <c r="G13" s="4"/>
    </row>
    <row r="14" spans="1:27" ht="12" customHeight="1" x14ac:dyDescent="0.2">
      <c r="A14" s="58" t="s">
        <v>120</v>
      </c>
      <c r="B14" s="5"/>
      <c r="C14" s="11"/>
      <c r="D14" s="6" t="s">
        <v>493</v>
      </c>
      <c r="E14" s="4"/>
      <c r="F14" s="4"/>
      <c r="G14" s="4"/>
    </row>
    <row r="15" spans="1:27" ht="5.25" customHeight="1" x14ac:dyDescent="0.2">
      <c r="A15" s="2"/>
      <c r="D15" s="3"/>
      <c r="G15" s="29"/>
    </row>
    <row r="16" spans="1:27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04" t="s">
        <v>484</v>
      </c>
      <c r="G16" s="103">
        <v>0</v>
      </c>
      <c r="H16" s="80" t="s">
        <v>1560</v>
      </c>
      <c r="I16" s="80" t="s">
        <v>2007</v>
      </c>
    </row>
    <row r="17" spans="1:10" ht="12" customHeight="1" x14ac:dyDescent="0.2">
      <c r="A17" s="23" t="s">
        <v>470</v>
      </c>
      <c r="B17" s="5" t="s">
        <v>665</v>
      </c>
      <c r="C17" s="11">
        <v>2150</v>
      </c>
      <c r="D17" s="11">
        <f t="shared" ref="D17:D40" si="0">((100-$G$16)/100)*C17</f>
        <v>2150</v>
      </c>
      <c r="F17" s="11"/>
      <c r="G17" s="11"/>
      <c r="H17" s="70" t="s">
        <v>2466</v>
      </c>
      <c r="I17" s="109" t="s">
        <v>2049</v>
      </c>
      <c r="J17" s="18"/>
    </row>
    <row r="18" spans="1:10" ht="12" customHeight="1" x14ac:dyDescent="0.2">
      <c r="A18" s="23" t="s">
        <v>471</v>
      </c>
      <c r="B18" s="5" t="s">
        <v>666</v>
      </c>
      <c r="C18" s="11">
        <v>2180</v>
      </c>
      <c r="D18" s="11">
        <f t="shared" si="0"/>
        <v>2180</v>
      </c>
      <c r="F18" s="11"/>
      <c r="G18" s="11"/>
      <c r="H18" s="70" t="s">
        <v>2467</v>
      </c>
      <c r="I18" s="109" t="s">
        <v>2050</v>
      </c>
      <c r="J18" s="18"/>
    </row>
    <row r="19" spans="1:10" ht="12" customHeight="1" x14ac:dyDescent="0.2">
      <c r="A19" s="23" t="s">
        <v>472</v>
      </c>
      <c r="B19" s="5" t="s">
        <v>667</v>
      </c>
      <c r="C19" s="11">
        <v>1820</v>
      </c>
      <c r="D19" s="11">
        <f t="shared" si="0"/>
        <v>1820</v>
      </c>
      <c r="F19" s="11"/>
      <c r="G19" s="11"/>
      <c r="H19" s="70" t="s">
        <v>2468</v>
      </c>
      <c r="I19" s="109" t="s">
        <v>2051</v>
      </c>
      <c r="J19" s="18"/>
    </row>
    <row r="20" spans="1:10" ht="12" customHeight="1" x14ac:dyDescent="0.2">
      <c r="A20" s="23" t="s">
        <v>473</v>
      </c>
      <c r="B20" s="5" t="s">
        <v>668</v>
      </c>
      <c r="C20" s="11">
        <v>1930</v>
      </c>
      <c r="D20" s="11">
        <f t="shared" si="0"/>
        <v>1930</v>
      </c>
      <c r="F20" s="11"/>
      <c r="G20" s="11"/>
      <c r="H20" s="70" t="s">
        <v>2469</v>
      </c>
      <c r="I20" s="109" t="s">
        <v>2052</v>
      </c>
      <c r="J20" s="18"/>
    </row>
    <row r="21" spans="1:10" ht="12" customHeight="1" x14ac:dyDescent="0.2">
      <c r="A21" s="23" t="s">
        <v>474</v>
      </c>
      <c r="B21" s="5" t="s">
        <v>669</v>
      </c>
      <c r="C21" s="11">
        <v>1970</v>
      </c>
      <c r="D21" s="11">
        <f t="shared" si="0"/>
        <v>1970</v>
      </c>
      <c r="F21" s="11"/>
      <c r="G21" s="11"/>
      <c r="H21" s="70" t="s">
        <v>2470</v>
      </c>
      <c r="I21" s="109" t="s">
        <v>2053</v>
      </c>
      <c r="J21" s="18"/>
    </row>
    <row r="22" spans="1:10" ht="12" customHeight="1" x14ac:dyDescent="0.2">
      <c r="A22" s="23" t="s">
        <v>475</v>
      </c>
      <c r="B22" s="5" t="s">
        <v>670</v>
      </c>
      <c r="C22" s="11">
        <v>2170</v>
      </c>
      <c r="D22" s="11">
        <f t="shared" si="0"/>
        <v>2170</v>
      </c>
      <c r="F22" s="11"/>
      <c r="G22" s="11"/>
      <c r="H22" s="70" t="s">
        <v>2471</v>
      </c>
      <c r="I22" s="109" t="s">
        <v>2054</v>
      </c>
      <c r="J22" s="18"/>
    </row>
    <row r="23" spans="1:10" ht="12" customHeight="1" x14ac:dyDescent="0.2">
      <c r="A23" s="23" t="s">
        <v>1378</v>
      </c>
      <c r="B23" s="5" t="s">
        <v>1379</v>
      </c>
      <c r="C23" s="11">
        <v>1490</v>
      </c>
      <c r="D23" s="11">
        <f t="shared" si="0"/>
        <v>1490</v>
      </c>
      <c r="F23" s="11"/>
      <c r="G23" s="11"/>
      <c r="H23" s="70" t="s">
        <v>1986</v>
      </c>
      <c r="I23" s="109" t="s">
        <v>2055</v>
      </c>
      <c r="J23" s="18"/>
    </row>
    <row r="24" spans="1:10" ht="12" customHeight="1" x14ac:dyDescent="0.2">
      <c r="A24" s="23" t="s">
        <v>333</v>
      </c>
      <c r="B24" s="5" t="s">
        <v>334</v>
      </c>
      <c r="C24" s="11">
        <v>2110</v>
      </c>
      <c r="D24" s="11">
        <f t="shared" si="0"/>
        <v>2110</v>
      </c>
      <c r="F24" s="11"/>
      <c r="G24" s="11"/>
      <c r="H24" s="70" t="s">
        <v>1987</v>
      </c>
      <c r="I24" s="109" t="s">
        <v>2056</v>
      </c>
      <c r="J24" s="18"/>
    </row>
    <row r="25" spans="1:10" ht="12" customHeight="1" x14ac:dyDescent="0.2">
      <c r="A25" s="23" t="s">
        <v>476</v>
      </c>
      <c r="B25" s="5" t="s">
        <v>319</v>
      </c>
      <c r="C25" s="11">
        <v>2230</v>
      </c>
      <c r="D25" s="11">
        <f t="shared" si="0"/>
        <v>2230</v>
      </c>
      <c r="F25" s="11"/>
      <c r="G25" s="11"/>
      <c r="H25" s="70" t="s">
        <v>1652</v>
      </c>
      <c r="I25" s="109" t="s">
        <v>2057</v>
      </c>
      <c r="J25" s="18"/>
    </row>
    <row r="26" spans="1:10" ht="12" customHeight="1" x14ac:dyDescent="0.2">
      <c r="A26" s="23" t="s">
        <v>320</v>
      </c>
      <c r="B26" s="5" t="s">
        <v>321</v>
      </c>
      <c r="C26" s="11">
        <v>3190</v>
      </c>
      <c r="D26" s="11">
        <f t="shared" si="0"/>
        <v>3190</v>
      </c>
      <c r="F26" s="11"/>
      <c r="G26" s="11"/>
      <c r="H26" s="70" t="s">
        <v>1653</v>
      </c>
      <c r="I26" s="109" t="s">
        <v>2058</v>
      </c>
      <c r="J26" s="18"/>
    </row>
    <row r="27" spans="1:10" ht="12" customHeight="1" x14ac:dyDescent="0.2">
      <c r="A27" s="23" t="s">
        <v>322</v>
      </c>
      <c r="B27" s="5" t="s">
        <v>323</v>
      </c>
      <c r="C27" s="11">
        <v>6220</v>
      </c>
      <c r="D27" s="11">
        <f t="shared" si="0"/>
        <v>6220</v>
      </c>
      <c r="F27" s="11"/>
      <c r="G27" s="11"/>
      <c r="H27" s="70" t="s">
        <v>1654</v>
      </c>
      <c r="I27" s="109" t="s">
        <v>2059</v>
      </c>
      <c r="J27" s="18"/>
    </row>
    <row r="28" spans="1:10" ht="12" customHeight="1" x14ac:dyDescent="0.2">
      <c r="A28" s="23" t="s">
        <v>671</v>
      </c>
      <c r="B28" s="5" t="s">
        <v>1215</v>
      </c>
      <c r="C28" s="11">
        <v>200</v>
      </c>
      <c r="D28" s="11">
        <f t="shared" si="0"/>
        <v>200</v>
      </c>
      <c r="F28" s="11"/>
      <c r="G28" s="11"/>
      <c r="H28" s="70" t="s">
        <v>1655</v>
      </c>
      <c r="I28" s="109" t="s">
        <v>2060</v>
      </c>
      <c r="J28" s="18"/>
    </row>
    <row r="29" spans="1:10" ht="12" customHeight="1" x14ac:dyDescent="0.2">
      <c r="A29" s="23" t="s">
        <v>324</v>
      </c>
      <c r="B29" s="5" t="s">
        <v>325</v>
      </c>
      <c r="C29" s="11">
        <v>890</v>
      </c>
      <c r="D29" s="11">
        <f t="shared" si="0"/>
        <v>890</v>
      </c>
      <c r="F29" s="11"/>
      <c r="G29" s="11"/>
      <c r="H29" s="70" t="s">
        <v>1656</v>
      </c>
      <c r="I29" s="109" t="s">
        <v>2061</v>
      </c>
      <c r="J29" s="18"/>
    </row>
    <row r="30" spans="1:10" ht="12" customHeight="1" x14ac:dyDescent="0.2">
      <c r="A30" s="23" t="s">
        <v>1231</v>
      </c>
      <c r="B30" s="5" t="s">
        <v>1232</v>
      </c>
      <c r="C30" s="11">
        <v>3880</v>
      </c>
      <c r="D30" s="11">
        <f t="shared" si="0"/>
        <v>3880</v>
      </c>
      <c r="F30" s="11"/>
      <c r="G30" s="11"/>
      <c r="H30" s="70" t="s">
        <v>1657</v>
      </c>
      <c r="I30" s="109" t="s">
        <v>2062</v>
      </c>
      <c r="J30" s="18"/>
    </row>
    <row r="31" spans="1:10" ht="12" customHeight="1" x14ac:dyDescent="0.2">
      <c r="A31" s="32" t="s">
        <v>499</v>
      </c>
      <c r="B31" s="5" t="s">
        <v>1410</v>
      </c>
      <c r="C31" s="11">
        <v>770</v>
      </c>
      <c r="D31" s="11">
        <f t="shared" si="0"/>
        <v>770</v>
      </c>
      <c r="F31" s="11"/>
      <c r="G31" s="11"/>
      <c r="H31" s="70" t="s">
        <v>1658</v>
      </c>
      <c r="I31" s="109" t="s">
        <v>2063</v>
      </c>
      <c r="J31" s="18"/>
    </row>
    <row r="32" spans="1:10" ht="12" customHeight="1" x14ac:dyDescent="0.2">
      <c r="A32" s="23" t="s">
        <v>1</v>
      </c>
      <c r="B32" s="5" t="s">
        <v>1411</v>
      </c>
      <c r="C32" s="11">
        <v>1970</v>
      </c>
      <c r="D32" s="11">
        <f t="shared" si="0"/>
        <v>1970</v>
      </c>
      <c r="F32" s="11"/>
      <c r="G32" s="11"/>
      <c r="H32" s="70" t="s">
        <v>1659</v>
      </c>
      <c r="I32" s="109" t="s">
        <v>2064</v>
      </c>
      <c r="J32" s="18"/>
    </row>
    <row r="33" spans="1:10" ht="12" customHeight="1" x14ac:dyDescent="0.2">
      <c r="A33" s="23" t="s">
        <v>2</v>
      </c>
      <c r="B33" s="5" t="s">
        <v>1412</v>
      </c>
      <c r="C33" s="11">
        <v>3750</v>
      </c>
      <c r="D33" s="11">
        <f t="shared" si="0"/>
        <v>3750</v>
      </c>
      <c r="F33" s="11"/>
      <c r="G33" s="11"/>
      <c r="H33" s="70" t="s">
        <v>1660</v>
      </c>
      <c r="I33" s="109" t="s">
        <v>2065</v>
      </c>
      <c r="J33" s="18"/>
    </row>
    <row r="34" spans="1:10" ht="12" customHeight="1" x14ac:dyDescent="0.2">
      <c r="A34" s="23" t="s">
        <v>663</v>
      </c>
      <c r="B34" s="5" t="s">
        <v>1413</v>
      </c>
      <c r="C34" s="11">
        <v>2330</v>
      </c>
      <c r="D34" s="11">
        <f t="shared" si="0"/>
        <v>2330</v>
      </c>
      <c r="F34" s="11"/>
      <c r="G34" s="11"/>
      <c r="H34" s="70" t="s">
        <v>1637</v>
      </c>
      <c r="I34" s="109" t="s">
        <v>2034</v>
      </c>
      <c r="J34" s="18"/>
    </row>
    <row r="35" spans="1:10" ht="12" customHeight="1" x14ac:dyDescent="0.2">
      <c r="A35" s="23" t="s">
        <v>664</v>
      </c>
      <c r="B35" s="5" t="s">
        <v>1414</v>
      </c>
      <c r="C35" s="11">
        <v>3540</v>
      </c>
      <c r="D35" s="11">
        <f t="shared" si="0"/>
        <v>3540</v>
      </c>
      <c r="F35" s="11"/>
      <c r="G35" s="11"/>
      <c r="H35" s="70" t="s">
        <v>1638</v>
      </c>
      <c r="I35" s="109" t="s">
        <v>2035</v>
      </c>
      <c r="J35" s="18"/>
    </row>
    <row r="36" spans="1:10" ht="12" customHeight="1" x14ac:dyDescent="0.2">
      <c r="A36" s="23" t="s">
        <v>274</v>
      </c>
      <c r="B36" s="5" t="s">
        <v>1407</v>
      </c>
      <c r="C36" s="11">
        <v>3140</v>
      </c>
      <c r="D36" s="11">
        <f t="shared" si="0"/>
        <v>3140</v>
      </c>
      <c r="F36" s="11"/>
      <c r="G36" s="11"/>
      <c r="H36" s="70" t="s">
        <v>1639</v>
      </c>
      <c r="I36" s="109" t="s">
        <v>2036</v>
      </c>
      <c r="J36" s="18"/>
    </row>
    <row r="37" spans="1:10" ht="12" customHeight="1" x14ac:dyDescent="0.2">
      <c r="A37" s="23" t="s">
        <v>537</v>
      </c>
      <c r="B37" s="5" t="s">
        <v>1408</v>
      </c>
      <c r="C37" s="11">
        <v>5560</v>
      </c>
      <c r="D37" s="11">
        <f t="shared" si="0"/>
        <v>5560</v>
      </c>
      <c r="F37" s="11"/>
      <c r="G37" s="11"/>
      <c r="H37" s="70" t="s">
        <v>1640</v>
      </c>
      <c r="I37" s="109" t="s">
        <v>2037</v>
      </c>
      <c r="J37" s="18"/>
    </row>
    <row r="38" spans="1:10" ht="12" customHeight="1" x14ac:dyDescent="0.2">
      <c r="A38" s="23" t="s">
        <v>326</v>
      </c>
      <c r="B38" s="5" t="s">
        <v>197</v>
      </c>
      <c r="C38" s="11">
        <v>560</v>
      </c>
      <c r="D38" s="11">
        <f t="shared" si="0"/>
        <v>560</v>
      </c>
      <c r="F38" s="11"/>
      <c r="G38" s="11"/>
      <c r="H38" s="70" t="s">
        <v>1641</v>
      </c>
      <c r="I38" s="109" t="s">
        <v>2038</v>
      </c>
      <c r="J38" s="18"/>
    </row>
    <row r="39" spans="1:10" ht="12" customHeight="1" x14ac:dyDescent="0.2">
      <c r="A39" s="23" t="s">
        <v>399</v>
      </c>
      <c r="B39" s="5" t="s">
        <v>715</v>
      </c>
      <c r="C39" s="11">
        <v>610</v>
      </c>
      <c r="D39" s="11">
        <f t="shared" si="0"/>
        <v>610</v>
      </c>
      <c r="F39" s="11"/>
      <c r="G39" s="11"/>
      <c r="H39" s="70" t="s">
        <v>1643</v>
      </c>
      <c r="I39" s="109" t="s">
        <v>2040</v>
      </c>
      <c r="J39" s="18"/>
    </row>
    <row r="40" spans="1:10" ht="12" customHeight="1" x14ac:dyDescent="0.2">
      <c r="A40" s="6" t="s">
        <v>327</v>
      </c>
      <c r="B40" s="5" t="s">
        <v>903</v>
      </c>
      <c r="C40" s="11">
        <v>1030</v>
      </c>
      <c r="D40" s="11">
        <f t="shared" si="0"/>
        <v>1030</v>
      </c>
      <c r="F40" s="11"/>
      <c r="G40" s="11"/>
      <c r="H40" s="70" t="s">
        <v>1651</v>
      </c>
      <c r="I40" s="109" t="s">
        <v>2048</v>
      </c>
      <c r="J40" s="18"/>
    </row>
    <row r="41" spans="1:10" ht="12" customHeight="1" x14ac:dyDescent="0.2">
      <c r="A41" s="6"/>
      <c r="B41" s="5"/>
      <c r="C41" s="11"/>
      <c r="D41" s="11"/>
      <c r="F41" s="11"/>
      <c r="G41" s="42"/>
      <c r="H41" s="70"/>
    </row>
    <row r="42" spans="1:10" ht="12" customHeight="1" x14ac:dyDescent="0.2">
      <c r="D42" s="11"/>
      <c r="F42" s="11"/>
      <c r="G42" s="42"/>
    </row>
    <row r="43" spans="1:10" ht="12" customHeight="1" x14ac:dyDescent="0.2">
      <c r="A43" s="6"/>
      <c r="B43" s="33"/>
      <c r="C43" s="11"/>
      <c r="D43" s="11"/>
      <c r="F43" s="11"/>
      <c r="G43" s="42"/>
    </row>
    <row r="44" spans="1:10" ht="12" customHeight="1" x14ac:dyDescent="0.2">
      <c r="A44" s="6"/>
      <c r="B44" s="19"/>
      <c r="C44" s="11"/>
      <c r="D44" s="11"/>
      <c r="F44" s="11"/>
      <c r="G44" s="22"/>
    </row>
    <row r="45" spans="1:10" ht="12" customHeight="1" x14ac:dyDescent="0.2">
      <c r="A45" s="5"/>
      <c r="B45" s="5"/>
      <c r="C45" s="11"/>
      <c r="D45" s="11"/>
      <c r="F45" s="11"/>
      <c r="G45" s="22"/>
    </row>
    <row r="46" spans="1:10" ht="12" customHeight="1" x14ac:dyDescent="0.2">
      <c r="A46" s="23"/>
      <c r="B46" s="5"/>
      <c r="C46" s="11"/>
      <c r="D46" s="11"/>
      <c r="F46" s="11"/>
      <c r="G46" s="22"/>
    </row>
    <row r="47" spans="1:10" ht="12" customHeight="1" x14ac:dyDescent="0.2">
      <c r="A47" s="23"/>
      <c r="B47" s="23"/>
      <c r="C47" s="11"/>
      <c r="D47" s="11"/>
      <c r="F47" s="11"/>
      <c r="G47" s="22"/>
    </row>
    <row r="48" spans="1:10" ht="12" customHeight="1" x14ac:dyDescent="0.2">
      <c r="A48" s="6"/>
      <c r="B48" s="5"/>
      <c r="C48" s="11"/>
      <c r="D48" s="11"/>
      <c r="F48" s="11"/>
      <c r="G48" s="22"/>
    </row>
    <row r="49" spans="1:9" ht="12" customHeight="1" x14ac:dyDescent="0.2">
      <c r="A49" s="23"/>
      <c r="B49" s="5"/>
      <c r="C49" s="11"/>
      <c r="D49" s="11"/>
      <c r="F49" s="11"/>
      <c r="G49" s="22"/>
    </row>
    <row r="50" spans="1:9" ht="12" customHeight="1" x14ac:dyDescent="0.2">
      <c r="A50" s="23"/>
      <c r="B50" s="5"/>
      <c r="C50" s="11"/>
      <c r="D50" s="11"/>
      <c r="F50" s="11"/>
      <c r="G50" s="22"/>
    </row>
    <row r="51" spans="1:9" ht="12" customHeight="1" x14ac:dyDescent="0.2">
      <c r="A51" s="6"/>
      <c r="B51" s="5"/>
      <c r="C51" s="11"/>
      <c r="D51" s="11"/>
      <c r="F51" s="11"/>
      <c r="G51" s="22"/>
    </row>
    <row r="52" spans="1:9" ht="12" customHeight="1" x14ac:dyDescent="0.2">
      <c r="A52" s="23"/>
      <c r="B52" s="5"/>
      <c r="C52" s="11"/>
      <c r="D52" s="11"/>
      <c r="F52" s="11"/>
      <c r="G52" s="22"/>
    </row>
    <row r="53" spans="1:9" ht="12" customHeight="1" x14ac:dyDescent="0.2">
      <c r="A53" s="6"/>
      <c r="B53" s="5"/>
      <c r="C53" s="11"/>
      <c r="D53" s="11"/>
      <c r="F53" s="11"/>
      <c r="G53" s="22"/>
    </row>
    <row r="54" spans="1:9" ht="12" customHeight="1" x14ac:dyDescent="0.2">
      <c r="A54" s="23"/>
      <c r="B54" s="5"/>
      <c r="C54" s="11"/>
      <c r="D54" s="11"/>
      <c r="F54" s="11"/>
      <c r="G54" s="22"/>
    </row>
    <row r="55" spans="1:9" s="83" customFormat="1" ht="11.25" x14ac:dyDescent="0.2">
      <c r="A55" s="243"/>
      <c r="B55" s="243"/>
      <c r="C55" s="94"/>
      <c r="D55" s="94"/>
      <c r="E55" s="94"/>
      <c r="F55" s="94"/>
      <c r="G55" s="94"/>
      <c r="H55" s="94"/>
      <c r="I55" s="95"/>
    </row>
    <row r="56" spans="1:9" s="83" customFormat="1" ht="12.75" customHeight="1" x14ac:dyDescent="0.2">
      <c r="A56" s="93" t="s">
        <v>1988</v>
      </c>
      <c r="B56" s="93"/>
      <c r="C56" s="94"/>
      <c r="D56" s="94"/>
      <c r="E56" s="94"/>
      <c r="F56" s="94"/>
      <c r="G56" s="94"/>
      <c r="H56" s="94"/>
      <c r="I56" s="95"/>
    </row>
    <row r="57" spans="1:9" s="83" customFormat="1" ht="11.25" x14ac:dyDescent="0.2">
      <c r="A57" s="96" t="s">
        <v>1989</v>
      </c>
      <c r="B57" s="96"/>
      <c r="C57" s="94"/>
      <c r="D57" s="94"/>
      <c r="E57" s="94"/>
      <c r="F57" s="94"/>
      <c r="G57" s="94"/>
      <c r="H57" s="94"/>
      <c r="I57" s="95"/>
    </row>
    <row r="58" spans="1:9" s="83" customFormat="1" ht="12.75" customHeight="1" x14ac:dyDescent="0.2">
      <c r="A58" s="96" t="s">
        <v>1990</v>
      </c>
      <c r="B58" s="96"/>
      <c r="C58" s="94"/>
      <c r="D58" s="94"/>
      <c r="E58" s="94"/>
      <c r="F58" s="94"/>
      <c r="G58" s="94"/>
      <c r="H58" s="94"/>
      <c r="I58" s="95"/>
    </row>
    <row r="59" spans="1:9" s="83" customFormat="1" ht="11.25" x14ac:dyDescent="0.2">
      <c r="A59" s="242" t="s">
        <v>1991</v>
      </c>
      <c r="B59" s="242"/>
      <c r="C59" s="94"/>
      <c r="D59" s="94"/>
      <c r="E59" s="94"/>
      <c r="F59" s="94"/>
      <c r="G59" s="94"/>
      <c r="H59" s="94"/>
      <c r="I59" s="95"/>
    </row>
    <row r="60" spans="1:9" s="83" customFormat="1" ht="11.25" x14ac:dyDescent="0.2">
      <c r="A60" s="97"/>
      <c r="B60" s="98"/>
      <c r="C60" s="94"/>
      <c r="D60" s="94"/>
      <c r="E60" s="94"/>
      <c r="F60" s="94"/>
      <c r="G60" s="94"/>
      <c r="H60" s="94"/>
      <c r="I60" s="95"/>
    </row>
    <row r="61" spans="1:9" s="83" customFormat="1" ht="11.25" x14ac:dyDescent="0.2">
      <c r="A61" s="243"/>
      <c r="B61" s="243"/>
      <c r="C61" s="94"/>
      <c r="D61" s="94"/>
      <c r="E61" s="94"/>
      <c r="F61" s="94"/>
      <c r="G61" s="94"/>
      <c r="H61" s="94"/>
      <c r="I61" s="95"/>
    </row>
    <row r="62" spans="1:9" s="83" customFormat="1" x14ac:dyDescent="0.2">
      <c r="A62" s="99" t="s">
        <v>1992</v>
      </c>
      <c r="B62" s="94"/>
      <c r="C62" s="94"/>
      <c r="D62" s="94"/>
      <c r="E62" s="94"/>
      <c r="F62" s="94"/>
      <c r="G62" s="94"/>
      <c r="H62" s="94"/>
      <c r="I62" s="95"/>
    </row>
    <row r="63" spans="1:9" s="83" customFormat="1" x14ac:dyDescent="0.2">
      <c r="A63" s="100" t="s">
        <v>1621</v>
      </c>
      <c r="B63" s="94"/>
      <c r="C63" s="94"/>
      <c r="D63" s="94"/>
      <c r="E63" s="94"/>
      <c r="F63" s="94"/>
      <c r="G63" s="94"/>
      <c r="H63" s="94"/>
      <c r="I63" s="95"/>
    </row>
    <row r="64" spans="1:9" s="83" customFormat="1" ht="12" customHeight="1" x14ac:dyDescent="0.2">
      <c r="A64" s="94" t="s">
        <v>1620</v>
      </c>
      <c r="B64" s="94"/>
      <c r="C64" s="94"/>
      <c r="D64" s="94"/>
      <c r="E64" s="94"/>
      <c r="F64" s="94"/>
      <c r="G64" s="94"/>
      <c r="H64" s="94"/>
      <c r="I64" s="95"/>
    </row>
    <row r="65" spans="1:9" s="83" customFormat="1" ht="12" customHeight="1" x14ac:dyDescent="0.2">
      <c r="A65" s="94"/>
      <c r="B65" s="94"/>
      <c r="C65" s="94"/>
      <c r="D65" s="94"/>
      <c r="E65" s="94"/>
      <c r="F65" s="94"/>
      <c r="G65" s="94"/>
      <c r="H65" s="94"/>
      <c r="I65" s="95"/>
    </row>
    <row r="66" spans="1:9" ht="12" customHeight="1" x14ac:dyDescent="0.2">
      <c r="A66" s="6"/>
      <c r="B66" s="5"/>
      <c r="C66" s="11"/>
      <c r="D66" s="11"/>
      <c r="F66" s="11"/>
      <c r="G66" s="22"/>
    </row>
    <row r="67" spans="1:9" ht="12" customHeight="1" x14ac:dyDescent="0.2">
      <c r="A67" s="6"/>
      <c r="B67" s="5"/>
      <c r="C67" s="11"/>
      <c r="D67" s="11"/>
      <c r="F67" s="11"/>
      <c r="G67" s="22"/>
    </row>
    <row r="68" spans="1:9" ht="12" customHeight="1" x14ac:dyDescent="0.2">
      <c r="A68" s="6"/>
      <c r="B68" s="5"/>
      <c r="C68" s="11"/>
      <c r="D68" s="11"/>
      <c r="F68" s="11"/>
      <c r="G68" s="22"/>
    </row>
    <row r="69" spans="1:9" ht="12" customHeight="1" x14ac:dyDescent="0.2">
      <c r="A69" s="6"/>
      <c r="B69" s="5"/>
      <c r="C69" s="11"/>
      <c r="D69" s="11"/>
      <c r="F69" s="11"/>
      <c r="G69" s="22"/>
    </row>
    <row r="70" spans="1:9" ht="12" customHeight="1" x14ac:dyDescent="0.2">
      <c r="A70" s="6"/>
      <c r="B70" s="5"/>
      <c r="C70" s="11"/>
      <c r="D70" s="11"/>
      <c r="F70" s="11"/>
      <c r="G70" s="22"/>
    </row>
    <row r="71" spans="1:9" ht="12" customHeight="1" x14ac:dyDescent="0.2">
      <c r="A71" s="6"/>
      <c r="B71" s="5"/>
      <c r="C71" s="11"/>
      <c r="D71" s="11"/>
      <c r="F71" s="11"/>
      <c r="G71" s="22"/>
    </row>
    <row r="72" spans="1:9" ht="12" customHeight="1" x14ac:dyDescent="0.2">
      <c r="A72" s="6"/>
      <c r="B72" s="5"/>
      <c r="C72" s="11"/>
      <c r="D72" s="11"/>
      <c r="F72" s="11"/>
      <c r="G72" s="22"/>
    </row>
    <row r="73" spans="1:9" ht="12" customHeight="1" x14ac:dyDescent="0.2">
      <c r="A73" s="6"/>
      <c r="B73" s="5"/>
      <c r="C73" s="11"/>
      <c r="D73" s="11"/>
      <c r="F73" s="11"/>
      <c r="G73" s="22"/>
    </row>
    <row r="74" spans="1:9" ht="12" customHeight="1" x14ac:dyDescent="0.2">
      <c r="A74" s="6"/>
      <c r="B74" s="5"/>
      <c r="C74" s="11"/>
      <c r="D74" s="11"/>
      <c r="F74" s="11"/>
      <c r="G74" s="22"/>
    </row>
    <row r="75" spans="1:9" ht="12" customHeight="1" x14ac:dyDescent="0.2">
      <c r="A75" s="6"/>
      <c r="B75" s="5"/>
      <c r="C75" s="11"/>
      <c r="D75" s="11"/>
      <c r="F75" s="11"/>
      <c r="G75" s="22"/>
    </row>
    <row r="76" spans="1:9" ht="12" customHeight="1" x14ac:dyDescent="0.2">
      <c r="A76" s="6"/>
      <c r="B76" s="5"/>
      <c r="C76" s="11"/>
      <c r="D76" s="11"/>
      <c r="F76" s="11"/>
      <c r="G76" s="22"/>
    </row>
    <row r="77" spans="1:9" ht="12" customHeight="1" x14ac:dyDescent="0.2">
      <c r="A77" s="6"/>
      <c r="B77" s="5"/>
      <c r="C77" s="11"/>
      <c r="D77" s="11"/>
      <c r="F77" s="11"/>
      <c r="G77" s="22"/>
    </row>
    <row r="78" spans="1:9" ht="12" customHeight="1" x14ac:dyDescent="0.2">
      <c r="A78" s="6"/>
      <c r="B78" s="5"/>
      <c r="C78" s="11"/>
      <c r="D78" s="11"/>
      <c r="F78" s="11"/>
      <c r="G78" s="22"/>
    </row>
    <row r="79" spans="1:9" ht="12" customHeight="1" x14ac:dyDescent="0.2">
      <c r="A79" s="6"/>
      <c r="B79" s="5"/>
      <c r="C79" s="11"/>
      <c r="D79" s="11"/>
      <c r="F79" s="11"/>
      <c r="G79" s="22"/>
    </row>
    <row r="80" spans="1:9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20"/>
      <c r="G88" s="22"/>
    </row>
    <row r="89" spans="1:7" ht="12" customHeight="1" x14ac:dyDescent="0.2">
      <c r="A89" s="6"/>
      <c r="B89" s="5"/>
      <c r="C89" s="11"/>
      <c r="D89" s="11"/>
      <c r="F89" s="20"/>
      <c r="G89" s="22"/>
    </row>
    <row r="90" spans="1:7" ht="12" customHeight="1" x14ac:dyDescent="0.2">
      <c r="A90" s="6"/>
      <c r="B90" s="5"/>
      <c r="C90" s="11"/>
      <c r="D90" s="11"/>
      <c r="F90" s="20"/>
      <c r="G90" s="22"/>
    </row>
    <row r="91" spans="1:7" ht="12" customHeight="1" x14ac:dyDescent="0.2">
      <c r="A91" s="5"/>
      <c r="B91" s="5"/>
      <c r="C91" s="11"/>
      <c r="D91" s="11"/>
      <c r="F91" s="20"/>
      <c r="G91" s="22"/>
    </row>
    <row r="92" spans="1:7" ht="12" customHeight="1" x14ac:dyDescent="0.2">
      <c r="A92" s="5"/>
      <c r="B92" s="5"/>
      <c r="C92" s="11"/>
      <c r="D92" s="11"/>
      <c r="F92" s="20"/>
      <c r="G92" s="22"/>
    </row>
    <row r="93" spans="1:7" ht="12" customHeight="1" x14ac:dyDescent="0.2">
      <c r="A93" s="5"/>
      <c r="B93" s="5"/>
      <c r="C93" s="11"/>
      <c r="D93" s="11"/>
      <c r="F93" s="20"/>
      <c r="G93" s="22"/>
    </row>
    <row r="94" spans="1:7" ht="12" customHeight="1" x14ac:dyDescent="0.2">
      <c r="A94" s="5"/>
      <c r="B94" s="5"/>
      <c r="C94" s="11"/>
      <c r="D94" s="11"/>
      <c r="F94" s="20"/>
      <c r="G94" s="22"/>
    </row>
    <row r="95" spans="1:7" ht="12" customHeight="1" x14ac:dyDescent="0.2">
      <c r="A95" s="5"/>
      <c r="B95" s="5"/>
      <c r="C95" s="11"/>
      <c r="D95" s="11"/>
      <c r="F95" s="20"/>
      <c r="G95" s="22"/>
    </row>
    <row r="96" spans="1:7" ht="12" customHeight="1" x14ac:dyDescent="0.2">
      <c r="A96" s="5"/>
      <c r="B96" s="5"/>
      <c r="C96" s="11"/>
      <c r="D96" s="11"/>
      <c r="F96" s="20"/>
      <c r="G96" s="22"/>
    </row>
    <row r="97" spans="1:7" ht="12" customHeight="1" x14ac:dyDescent="0.2">
      <c r="A97" s="5"/>
      <c r="B97" s="5"/>
      <c r="C97" s="11"/>
      <c r="D97" s="11"/>
      <c r="F97" s="20"/>
      <c r="G97" s="22"/>
    </row>
    <row r="98" spans="1:7" ht="12" customHeight="1" x14ac:dyDescent="0.2">
      <c r="A98" s="5"/>
      <c r="B98" s="5"/>
      <c r="C98" s="11"/>
      <c r="D98" s="11"/>
      <c r="F98" s="20"/>
      <c r="G98" s="22"/>
    </row>
    <row r="99" spans="1:7" ht="12" customHeight="1" x14ac:dyDescent="0.2">
      <c r="A99" s="5"/>
      <c r="B99" s="5"/>
      <c r="C99" s="11"/>
      <c r="D99" s="11"/>
      <c r="F99" s="11"/>
      <c r="G99" s="22"/>
    </row>
    <row r="100" spans="1:7" ht="12" customHeight="1" x14ac:dyDescent="0.2">
      <c r="A100" s="6"/>
      <c r="B100" s="5"/>
      <c r="C100" s="11"/>
      <c r="D100" s="11"/>
      <c r="F100" s="20"/>
      <c r="G100" s="22"/>
    </row>
    <row r="101" spans="1:7" ht="12" customHeight="1" x14ac:dyDescent="0.2">
      <c r="A101" s="6"/>
      <c r="B101" s="5"/>
      <c r="C101" s="11"/>
      <c r="D101" s="11"/>
      <c r="F101" s="20"/>
      <c r="G101" s="22"/>
    </row>
    <row r="102" spans="1:7" ht="12" customHeight="1" x14ac:dyDescent="0.2">
      <c r="A102" s="6"/>
      <c r="B102" s="5"/>
      <c r="C102" s="11"/>
      <c r="D102" s="11"/>
      <c r="F102" s="11"/>
      <c r="G102" s="22"/>
    </row>
    <row r="103" spans="1:7" ht="12" customHeight="1" x14ac:dyDescent="0.2">
      <c r="A103" s="6"/>
      <c r="B103" s="5"/>
      <c r="C103" s="11"/>
      <c r="D103" s="11"/>
      <c r="F103" s="20"/>
      <c r="G103" s="22"/>
    </row>
    <row r="104" spans="1:7" ht="12" customHeight="1" x14ac:dyDescent="0.2">
      <c r="A104" s="6"/>
      <c r="B104" s="5"/>
      <c r="C104" s="11"/>
      <c r="D104" s="11"/>
      <c r="F104" s="11"/>
      <c r="G104" s="22"/>
    </row>
    <row r="105" spans="1:7" ht="12" customHeight="1" x14ac:dyDescent="0.2">
      <c r="A105" s="6"/>
      <c r="B105" s="5"/>
      <c r="C105" s="11"/>
      <c r="D105" s="11"/>
      <c r="F105" s="20"/>
      <c r="G105" s="22"/>
    </row>
    <row r="106" spans="1:7" ht="12" customHeight="1" x14ac:dyDescent="0.2">
      <c r="A106" s="6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11"/>
      <c r="D107" s="11"/>
      <c r="F107" s="20"/>
      <c r="G107" s="22"/>
    </row>
    <row r="108" spans="1:7" ht="12" customHeight="1" x14ac:dyDescent="0.2">
      <c r="A108" s="6"/>
      <c r="B108" s="5"/>
      <c r="C108" s="11"/>
      <c r="D108" s="11"/>
      <c r="F108" s="11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11"/>
      <c r="D110" s="11"/>
      <c r="F110" s="11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11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11"/>
      <c r="D114" s="11"/>
      <c r="F114" s="11"/>
      <c r="G114" s="22"/>
    </row>
    <row r="115" spans="1:7" ht="12" customHeight="1" x14ac:dyDescent="0.2">
      <c r="A115" s="6"/>
      <c r="B115" s="5"/>
      <c r="C115" s="11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6"/>
      <c r="B117" s="5"/>
      <c r="C117" s="11"/>
      <c r="D117" s="11"/>
      <c r="F117" s="11"/>
      <c r="G117" s="22"/>
    </row>
    <row r="118" spans="1:7" ht="12" customHeight="1" x14ac:dyDescent="0.2">
      <c r="A118" s="6"/>
      <c r="B118" s="5"/>
      <c r="C118" s="11"/>
      <c r="D118" s="11"/>
      <c r="F118" s="11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11"/>
      <c r="G120" s="22"/>
    </row>
    <row r="121" spans="1:7" ht="12" customHeight="1" x14ac:dyDescent="0.2">
      <c r="A121" s="6"/>
      <c r="B121" s="5"/>
      <c r="C121" s="11"/>
      <c r="D121" s="11"/>
      <c r="F121" s="11"/>
      <c r="G121" s="22"/>
    </row>
    <row r="122" spans="1:7" ht="12" customHeight="1" x14ac:dyDescent="0.2">
      <c r="A122" s="6"/>
      <c r="B122" s="5"/>
      <c r="C122" s="11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20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5"/>
      <c r="B127" s="5"/>
      <c r="C127" s="11"/>
      <c r="D127" s="11"/>
      <c r="F127" s="20"/>
      <c r="G127" s="22"/>
    </row>
    <row r="128" spans="1:7" ht="12" customHeight="1" x14ac:dyDescent="0.2">
      <c r="A128" s="5"/>
      <c r="B128" s="5"/>
      <c r="C128" s="11"/>
      <c r="D128" s="11"/>
      <c r="F128" s="20"/>
      <c r="G128" s="22"/>
    </row>
    <row r="129" spans="1:7" ht="12" customHeight="1" x14ac:dyDescent="0.2">
      <c r="A129" s="6"/>
      <c r="B129" s="5"/>
      <c r="C129" s="11"/>
      <c r="D129" s="11"/>
      <c r="F129" s="11"/>
      <c r="G129" s="22"/>
    </row>
    <row r="130" spans="1:7" ht="12" customHeight="1" x14ac:dyDescent="0.2">
      <c r="A130" s="6"/>
      <c r="B130" s="5"/>
      <c r="C130" s="11"/>
      <c r="D130" s="11"/>
      <c r="F130" s="11"/>
      <c r="G130" s="22"/>
    </row>
    <row r="131" spans="1:7" ht="12" customHeight="1" x14ac:dyDescent="0.2">
      <c r="A131" s="6"/>
      <c r="B131" s="5"/>
      <c r="C131" s="11"/>
      <c r="D131" s="11"/>
      <c r="F131" s="11"/>
      <c r="G131" s="22"/>
    </row>
    <row r="132" spans="1:7" ht="12" customHeight="1" x14ac:dyDescent="0.2">
      <c r="A132" s="6"/>
      <c r="B132" s="5"/>
      <c r="C132" s="11"/>
      <c r="D132" s="11"/>
      <c r="F132" s="20"/>
      <c r="G132" s="22"/>
    </row>
    <row r="133" spans="1:7" ht="12" customHeight="1" x14ac:dyDescent="0.2">
      <c r="A133" s="6"/>
      <c r="B133" s="5"/>
      <c r="C133" s="11"/>
      <c r="D133" s="11"/>
      <c r="F133" s="11"/>
      <c r="G133" s="22"/>
    </row>
    <row r="134" spans="1:7" ht="12" customHeight="1" x14ac:dyDescent="0.2">
      <c r="A134" s="5"/>
      <c r="B134" s="5"/>
      <c r="C134" s="11"/>
      <c r="D134" s="11"/>
      <c r="F134" s="11"/>
      <c r="G134" s="22"/>
    </row>
    <row r="135" spans="1:7" ht="12" customHeight="1" x14ac:dyDescent="0.2">
      <c r="A135" s="5"/>
      <c r="B135" s="5"/>
      <c r="C135" s="11"/>
      <c r="D135" s="11"/>
      <c r="F135" s="20"/>
      <c r="G135" s="22"/>
    </row>
    <row r="136" spans="1:7" ht="12" customHeight="1" x14ac:dyDescent="0.2">
      <c r="A136" s="5"/>
      <c r="B136" s="5"/>
      <c r="C136" s="11"/>
      <c r="D136" s="11"/>
      <c r="F136" s="11"/>
      <c r="G136" s="22"/>
    </row>
    <row r="137" spans="1:7" ht="12" customHeight="1" x14ac:dyDescent="0.2">
      <c r="A137" s="5"/>
      <c r="B137" s="5"/>
      <c r="C137" s="11"/>
      <c r="D137" s="11"/>
      <c r="F137" s="20"/>
      <c r="G137" s="22"/>
    </row>
    <row r="138" spans="1:7" ht="12" customHeight="1" x14ac:dyDescent="0.2">
      <c r="A138" s="5"/>
      <c r="B138" s="5"/>
      <c r="C138" s="11"/>
      <c r="D138" s="11"/>
      <c r="F138" s="20"/>
      <c r="G138" s="22"/>
    </row>
    <row r="139" spans="1:7" ht="12" customHeight="1" x14ac:dyDescent="0.2">
      <c r="A139" s="6"/>
      <c r="B139" s="5"/>
      <c r="C139" s="11"/>
      <c r="D139" s="11"/>
      <c r="F139" s="20"/>
      <c r="G139" s="22"/>
    </row>
    <row r="140" spans="1:7" ht="12" customHeight="1" x14ac:dyDescent="0.2">
      <c r="A140" s="6"/>
      <c r="B140" s="5"/>
      <c r="C140" s="11"/>
      <c r="D140" s="11"/>
      <c r="F140" s="20"/>
      <c r="G140" s="22"/>
    </row>
    <row r="141" spans="1:7" ht="12" customHeight="1" x14ac:dyDescent="0.2">
      <c r="A141" s="6"/>
      <c r="B141" s="5"/>
      <c r="C141" s="11"/>
      <c r="D141" s="11"/>
      <c r="F141" s="20"/>
      <c r="G141" s="22"/>
    </row>
    <row r="142" spans="1:7" ht="12" customHeight="1" x14ac:dyDescent="0.2">
      <c r="A142" s="6"/>
      <c r="B142" s="5"/>
      <c r="C142" s="11"/>
      <c r="D142" s="11"/>
      <c r="F142" s="20"/>
      <c r="G142" s="22"/>
    </row>
    <row r="143" spans="1:7" ht="12" customHeight="1" x14ac:dyDescent="0.2">
      <c r="A143" s="6"/>
      <c r="B143" s="5"/>
      <c r="C143" s="11"/>
      <c r="D143" s="11"/>
      <c r="F143" s="20"/>
      <c r="G143" s="22"/>
    </row>
    <row r="144" spans="1:7" ht="12" customHeight="1" x14ac:dyDescent="0.2">
      <c r="A144" s="6"/>
      <c r="B144" s="5"/>
      <c r="C144" s="11"/>
      <c r="D144" s="11"/>
      <c r="F144" s="20"/>
      <c r="G144" s="22"/>
    </row>
    <row r="145" spans="1:7" ht="12" customHeight="1" x14ac:dyDescent="0.2">
      <c r="A145" s="5"/>
      <c r="B145" s="5"/>
      <c r="C145" s="11"/>
      <c r="D145" s="11"/>
      <c r="F145" s="20"/>
      <c r="G145" s="22"/>
    </row>
    <row r="146" spans="1:7" ht="12" customHeight="1" x14ac:dyDescent="0.2">
      <c r="A146" s="5"/>
      <c r="B146" s="5"/>
      <c r="C146" s="11"/>
      <c r="D146" s="11"/>
      <c r="F146" s="20"/>
      <c r="G146" s="22"/>
    </row>
    <row r="147" spans="1:7" ht="12" customHeight="1" x14ac:dyDescent="0.2">
      <c r="A147" s="6"/>
      <c r="B147" s="5"/>
      <c r="C147" s="11"/>
      <c r="D147" s="11"/>
      <c r="F147" s="11"/>
      <c r="G147" s="22"/>
    </row>
    <row r="148" spans="1:7" ht="12" customHeight="1" x14ac:dyDescent="0.2">
      <c r="A148" s="6"/>
      <c r="B148" s="5"/>
      <c r="C148" s="11"/>
      <c r="D148" s="11"/>
      <c r="F148" s="20"/>
      <c r="G148" s="22"/>
    </row>
    <row r="149" spans="1:7" ht="12" customHeight="1" x14ac:dyDescent="0.2">
      <c r="A149" s="5"/>
      <c r="B149" s="5"/>
      <c r="C149" s="11"/>
      <c r="D149" s="11"/>
      <c r="F149" s="20"/>
      <c r="G149" s="22"/>
    </row>
    <row r="150" spans="1:7" ht="12" customHeight="1" x14ac:dyDescent="0.2">
      <c r="A150" s="6"/>
      <c r="B150" s="5"/>
      <c r="C150" s="11"/>
      <c r="D150" s="11"/>
      <c r="F150" s="20"/>
      <c r="G150" s="22"/>
    </row>
    <row r="151" spans="1:7" ht="12" customHeight="1" x14ac:dyDescent="0.2">
      <c r="A151" s="6"/>
      <c r="B151" s="5"/>
      <c r="C151" s="11"/>
      <c r="D151" s="11"/>
      <c r="F151" s="20"/>
      <c r="G151" s="22"/>
    </row>
    <row r="152" spans="1:7" ht="12" customHeight="1" x14ac:dyDescent="0.2">
      <c r="A152" s="6"/>
      <c r="B152" s="5"/>
      <c r="C152" s="11"/>
      <c r="D152" s="11"/>
      <c r="F152" s="20"/>
      <c r="G152" s="22"/>
    </row>
    <row r="153" spans="1:7" ht="12" customHeight="1" x14ac:dyDescent="0.2">
      <c r="A153" s="6"/>
      <c r="B153" s="5"/>
      <c r="C153" s="11"/>
      <c r="D153" s="11"/>
      <c r="F153" s="20"/>
      <c r="G153" s="22"/>
    </row>
    <row r="154" spans="1:7" ht="12" customHeight="1" x14ac:dyDescent="0.2">
      <c r="A154" s="6"/>
      <c r="B154" s="5"/>
      <c r="C154" s="11"/>
      <c r="D154" s="11"/>
      <c r="F154" s="20"/>
      <c r="G154" s="22"/>
    </row>
    <row r="155" spans="1:7" ht="12" customHeight="1" x14ac:dyDescent="0.2">
      <c r="A155" s="6"/>
      <c r="B155" s="5"/>
      <c r="C155" s="11"/>
      <c r="D155" s="11"/>
      <c r="F155" s="20"/>
      <c r="G155" s="22"/>
    </row>
    <row r="156" spans="1:7" ht="12" customHeight="1" x14ac:dyDescent="0.2">
      <c r="A156" s="6"/>
      <c r="B156" s="5"/>
      <c r="C156" s="11"/>
      <c r="D156" s="11"/>
      <c r="F156" s="20"/>
      <c r="G156" s="22"/>
    </row>
    <row r="157" spans="1:7" ht="12" customHeight="1" x14ac:dyDescent="0.2">
      <c r="A157" s="6"/>
      <c r="B157" s="5"/>
      <c r="C157" s="11"/>
      <c r="D157" s="11"/>
      <c r="F157" s="11"/>
      <c r="G157" s="22"/>
    </row>
    <row r="158" spans="1:7" ht="12" customHeight="1" x14ac:dyDescent="0.2">
      <c r="A158" s="6"/>
      <c r="B158" s="5"/>
      <c r="C158" s="11"/>
      <c r="D158" s="11"/>
      <c r="F158" s="11"/>
      <c r="G158" s="22"/>
    </row>
    <row r="159" spans="1:7" ht="12" customHeight="1" x14ac:dyDescent="0.2">
      <c r="A159" s="6"/>
      <c r="B159" s="5"/>
      <c r="C159" s="11"/>
      <c r="D159" s="11"/>
      <c r="F159" s="11"/>
      <c r="G159" s="22"/>
    </row>
    <row r="160" spans="1:7" ht="12" customHeight="1" x14ac:dyDescent="0.2">
      <c r="A160" s="6"/>
      <c r="B160" s="5"/>
      <c r="C160" s="11"/>
      <c r="D160" s="11"/>
      <c r="F160" s="11"/>
      <c r="G160" s="22"/>
    </row>
    <row r="161" spans="1:7" ht="12" customHeight="1" x14ac:dyDescent="0.2">
      <c r="A161" s="6"/>
      <c r="B161" s="5"/>
      <c r="C161" s="11"/>
      <c r="D161" s="11"/>
      <c r="F161" s="11"/>
      <c r="G161" s="22"/>
    </row>
    <row r="162" spans="1:7" ht="12" customHeight="1" x14ac:dyDescent="0.2">
      <c r="A162" s="6"/>
      <c r="B162" s="5"/>
      <c r="C162" s="11"/>
      <c r="D162" s="11"/>
      <c r="F162" s="11"/>
      <c r="G162" s="22"/>
    </row>
    <row r="163" spans="1:7" ht="12" customHeight="1" x14ac:dyDescent="0.2">
      <c r="A163" s="6"/>
      <c r="B163" s="5"/>
      <c r="C163" s="11"/>
      <c r="D163" s="11"/>
      <c r="F163" s="20"/>
      <c r="G163" s="22"/>
    </row>
    <row r="164" spans="1:7" ht="12" customHeight="1" x14ac:dyDescent="0.2">
      <c r="A164" s="6"/>
      <c r="B164" s="5"/>
      <c r="C164" s="11"/>
      <c r="D164" s="11"/>
      <c r="F164" s="20"/>
      <c r="G164" s="22"/>
    </row>
    <row r="165" spans="1:7" ht="12" customHeight="1" x14ac:dyDescent="0.2">
      <c r="A165" s="6"/>
      <c r="B165" s="5"/>
      <c r="C165" s="11"/>
      <c r="D165" s="11"/>
      <c r="F165" s="20"/>
      <c r="G165" s="22"/>
    </row>
    <row r="166" spans="1:7" ht="12" customHeight="1" x14ac:dyDescent="0.2">
      <c r="A166" s="6"/>
      <c r="B166" s="5"/>
      <c r="C166" s="11"/>
      <c r="D166" s="11"/>
      <c r="F166" s="20"/>
      <c r="G166" s="22"/>
    </row>
    <row r="167" spans="1:7" ht="12" customHeight="1" x14ac:dyDescent="0.2">
      <c r="A167" s="6"/>
      <c r="B167" s="5"/>
      <c r="C167" s="11"/>
      <c r="D167" s="11"/>
      <c r="F167" s="20"/>
      <c r="G167" s="22"/>
    </row>
    <row r="168" spans="1:7" ht="12" customHeight="1" x14ac:dyDescent="0.2">
      <c r="A168" s="6"/>
      <c r="B168" s="5"/>
      <c r="C168" s="11"/>
      <c r="D168" s="11"/>
      <c r="F168" s="20"/>
      <c r="G168" s="22"/>
    </row>
    <row r="169" spans="1:7" ht="12" customHeight="1" x14ac:dyDescent="0.2">
      <c r="A169" s="6"/>
      <c r="B169" s="5"/>
      <c r="C169" s="11"/>
      <c r="D169" s="11"/>
      <c r="F169" s="20"/>
      <c r="G169" s="22"/>
    </row>
    <row r="170" spans="1:7" ht="12" customHeight="1" x14ac:dyDescent="0.2">
      <c r="A170" s="6"/>
      <c r="B170" s="5"/>
      <c r="C170" s="11"/>
      <c r="D170" s="11"/>
      <c r="F170" s="20"/>
      <c r="G170" s="22"/>
    </row>
    <row r="171" spans="1:7" ht="12" customHeight="1" x14ac:dyDescent="0.2">
      <c r="A171" s="5"/>
      <c r="B171" s="5"/>
      <c r="C171" s="11"/>
      <c r="D171" s="11"/>
      <c r="G171" s="5"/>
    </row>
    <row r="172" spans="1:7" ht="12" customHeight="1" x14ac:dyDescent="0.2">
      <c r="A172" s="5"/>
      <c r="B172" s="5"/>
      <c r="C172" s="11"/>
      <c r="D172" s="11"/>
      <c r="G172" s="5"/>
    </row>
    <row r="173" spans="1:7" ht="12" customHeight="1" x14ac:dyDescent="0.2">
      <c r="A173" s="5"/>
      <c r="B173" s="5"/>
      <c r="C173" s="11"/>
      <c r="D173" s="11"/>
    </row>
    <row r="174" spans="1:7" ht="12" customHeight="1" x14ac:dyDescent="0.2">
      <c r="A174" s="5"/>
      <c r="B174" s="5"/>
      <c r="C174" s="11"/>
      <c r="D174" s="11"/>
    </row>
    <row r="175" spans="1:7" ht="12" customHeight="1" x14ac:dyDescent="0.2">
      <c r="A175" s="5"/>
      <c r="B175" s="5"/>
      <c r="C175" s="11"/>
      <c r="D175" s="11"/>
    </row>
    <row r="176" spans="1:7" ht="12" customHeight="1" x14ac:dyDescent="0.2">
      <c r="A176" s="5"/>
      <c r="B176" s="5"/>
      <c r="C176" s="11"/>
      <c r="D176" s="11"/>
    </row>
    <row r="177" spans="1:4" ht="12" customHeight="1" x14ac:dyDescent="0.2">
      <c r="A177" s="5"/>
      <c r="B177" s="5"/>
      <c r="C177" s="11"/>
      <c r="D177" s="11"/>
    </row>
    <row r="178" spans="1:4" ht="12" customHeight="1" x14ac:dyDescent="0.2">
      <c r="A178" s="5"/>
      <c r="B178" s="5"/>
      <c r="C178" s="11"/>
      <c r="D178" s="11"/>
    </row>
    <row r="179" spans="1:4" ht="12" customHeight="1" x14ac:dyDescent="0.2">
      <c r="A179" s="5"/>
      <c r="B179" s="5"/>
      <c r="C179" s="11"/>
      <c r="D179" s="11"/>
    </row>
    <row r="180" spans="1:4" ht="12" customHeight="1" x14ac:dyDescent="0.2">
      <c r="A180" s="5"/>
      <c r="B180" s="5"/>
      <c r="C180" s="11"/>
      <c r="D180" s="11"/>
    </row>
    <row r="181" spans="1:4" ht="12" customHeight="1" x14ac:dyDescent="0.2">
      <c r="A181" s="5"/>
      <c r="B181" s="5"/>
      <c r="C181" s="11"/>
      <c r="D181" s="11"/>
    </row>
    <row r="182" spans="1:4" ht="12" customHeight="1" x14ac:dyDescent="0.2">
      <c r="A182" s="5"/>
      <c r="B182" s="5"/>
      <c r="C182" s="11"/>
      <c r="D182" s="11"/>
    </row>
    <row r="183" spans="1:4" ht="12" customHeight="1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  <row r="189" spans="1:4" x14ac:dyDescent="0.2">
      <c r="A189" s="5"/>
      <c r="B189" s="5"/>
      <c r="C189" s="11"/>
      <c r="D189" s="11"/>
    </row>
    <row r="190" spans="1:4" x14ac:dyDescent="0.2">
      <c r="A190" s="5"/>
      <c r="B190" s="5"/>
      <c r="C190" s="11"/>
      <c r="D190" s="11"/>
    </row>
    <row r="191" spans="1:4" x14ac:dyDescent="0.2">
      <c r="A191" s="5"/>
      <c r="B191" s="5"/>
      <c r="C191" s="11"/>
      <c r="D191" s="11"/>
    </row>
    <row r="192" spans="1:4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  <row r="198" spans="1:4" x14ac:dyDescent="0.2">
      <c r="A198" s="5"/>
      <c r="B198" s="5"/>
      <c r="C198" s="11"/>
      <c r="D198" s="11"/>
    </row>
    <row r="199" spans="1:4" x14ac:dyDescent="0.2">
      <c r="A199" s="5"/>
      <c r="B199" s="5"/>
      <c r="C199" s="11"/>
      <c r="D199" s="11"/>
    </row>
    <row r="200" spans="1:4" x14ac:dyDescent="0.2">
      <c r="A200" s="5"/>
      <c r="B200" s="5"/>
      <c r="C200" s="11"/>
      <c r="D200" s="11"/>
    </row>
    <row r="201" spans="1:4" x14ac:dyDescent="0.2">
      <c r="A201" s="5"/>
      <c r="B201" s="5"/>
      <c r="C201" s="11"/>
      <c r="D201" s="11"/>
    </row>
    <row r="202" spans="1:4" x14ac:dyDescent="0.2">
      <c r="A202" s="5"/>
      <c r="B202" s="5"/>
      <c r="C202" s="11"/>
      <c r="D202" s="11"/>
    </row>
    <row r="203" spans="1:4" x14ac:dyDescent="0.2">
      <c r="A203" s="5"/>
      <c r="B203" s="5"/>
      <c r="C203" s="11"/>
      <c r="D203" s="11"/>
    </row>
    <row r="204" spans="1:4" x14ac:dyDescent="0.2">
      <c r="A204" s="5"/>
      <c r="B204" s="5"/>
      <c r="C204" s="11"/>
      <c r="D204" s="11"/>
    </row>
  </sheetData>
  <autoFilter ref="A16:J40"/>
  <mergeCells count="4">
    <mergeCell ref="A12:D12"/>
    <mergeCell ref="A55:B55"/>
    <mergeCell ref="A59:B59"/>
    <mergeCell ref="A61:B61"/>
  </mergeCells>
  <hyperlinks>
    <hyperlink ref="A62" r:id="rId1" display="https://www.wavin.com/cs-cz/vseobecne-podminky"/>
    <hyperlink ref="A63" r:id="rId2"/>
  </hyperlinks>
  <pageMargins left="0.38" right="0.17" top="0.31" bottom="0.35433070866141736" header="0.15748031496062992" footer="0.15748031496062992"/>
  <pageSetup paperSize="9" scale="83" fitToHeight="0" orientation="portrait" r:id="rId3"/>
  <headerFooter alignWithMargins="0">
    <oddFooter>Stránka &amp;P z &amp;N</oddFooter>
  </headerFooter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6:M1276"/>
  <sheetViews>
    <sheetView tabSelected="1" view="pageBreakPreview" zoomScaleNormal="100" zoomScaleSheetLayoutView="100" workbookViewId="0">
      <pane ySplit="16" topLeftCell="A17" activePane="bottomLeft" state="frozen"/>
      <selection activeCell="C330" sqref="C330"/>
      <selection pane="bottomLeft" activeCell="G10" sqref="G10"/>
    </sheetView>
  </sheetViews>
  <sheetFormatPr defaultColWidth="9.42578125" defaultRowHeight="12.75" x14ac:dyDescent="0.2"/>
  <cols>
    <col min="1" max="1" width="11.5703125" style="27" customWidth="1"/>
    <col min="2" max="2" width="40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9" style="27" customWidth="1"/>
    <col min="7" max="7" width="14" style="27" customWidth="1"/>
    <col min="8" max="8" width="15.42578125" style="27" customWidth="1"/>
    <col min="9" max="9" width="35.42578125" style="27" bestFit="1" customWidth="1"/>
    <col min="10" max="10" width="12.7109375" style="27" customWidth="1"/>
    <col min="11" max="16384" width="9.42578125" style="27"/>
  </cols>
  <sheetData>
    <row r="6" spans="1:9" s="83" customFormat="1" ht="10.5" customHeight="1" x14ac:dyDescent="0.2">
      <c r="A6" s="82"/>
      <c r="B6" s="4"/>
      <c r="C6" s="145"/>
      <c r="D6" s="84"/>
      <c r="E6" s="85"/>
      <c r="F6" s="84"/>
      <c r="G6" s="85"/>
      <c r="H6" s="53"/>
    </row>
    <row r="7" spans="1:9" s="83" customFormat="1" ht="10.5" customHeight="1" x14ac:dyDescent="0.2">
      <c r="A7" s="87"/>
      <c r="B7" s="91"/>
      <c r="C7" s="146"/>
      <c r="D7" s="84"/>
      <c r="E7" s="85"/>
      <c r="F7" s="84"/>
      <c r="G7" s="85"/>
      <c r="H7" s="53"/>
    </row>
    <row r="8" spans="1:9" s="83" customFormat="1" ht="6" customHeight="1" x14ac:dyDescent="0.2">
      <c r="A8" s="87"/>
      <c r="B8" s="91"/>
      <c r="C8" s="146"/>
      <c r="D8" s="84"/>
      <c r="E8" s="85"/>
      <c r="F8" s="84"/>
      <c r="G8" s="85"/>
      <c r="H8" s="53"/>
    </row>
    <row r="9" spans="1:9" s="83" customFormat="1" ht="10.5" customHeight="1" x14ac:dyDescent="0.2">
      <c r="A9" s="87"/>
      <c r="B9" s="91"/>
      <c r="C9" s="146"/>
      <c r="D9" s="84"/>
      <c r="E9" s="85"/>
      <c r="F9" s="84"/>
      <c r="G9" s="85"/>
      <c r="H9" s="53"/>
    </row>
    <row r="10" spans="1:9" s="83" customFormat="1" ht="10.5" customHeight="1" x14ac:dyDescent="0.2">
      <c r="A10" s="87"/>
      <c r="B10" s="5"/>
      <c r="C10" s="11"/>
      <c r="D10" s="88"/>
      <c r="E10" s="89">
        <v>44562</v>
      </c>
      <c r="F10" s="88" t="s">
        <v>479</v>
      </c>
      <c r="G10" s="90">
        <v>46204</v>
      </c>
      <c r="H10" s="53"/>
    </row>
    <row r="11" spans="1:9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</row>
    <row r="12" spans="1:9" ht="19.5" customHeight="1" x14ac:dyDescent="0.2">
      <c r="A12" s="245" t="s">
        <v>3469</v>
      </c>
      <c r="B12" s="244"/>
      <c r="C12" s="244"/>
      <c r="D12" s="244"/>
      <c r="E12" s="246"/>
      <c r="F12" s="246"/>
      <c r="G12" s="4"/>
    </row>
    <row r="13" spans="1:9" ht="12" customHeight="1" x14ac:dyDescent="0.35">
      <c r="A13" s="147"/>
      <c r="B13" s="148"/>
      <c r="C13" s="247" t="s">
        <v>3470</v>
      </c>
      <c r="D13" s="247"/>
      <c r="E13" s="17"/>
      <c r="F13" s="17"/>
      <c r="G13" s="4"/>
    </row>
    <row r="14" spans="1:9" ht="12" customHeight="1" x14ac:dyDescent="0.2">
      <c r="A14" s="149" t="s">
        <v>3471</v>
      </c>
      <c r="B14" s="5"/>
      <c r="C14" s="248" t="s">
        <v>3472</v>
      </c>
      <c r="D14" s="249"/>
      <c r="E14" s="4"/>
      <c r="F14" s="4"/>
      <c r="G14" s="4"/>
      <c r="H14" s="150"/>
    </row>
    <row r="15" spans="1:9" ht="5.25" customHeight="1" x14ac:dyDescent="0.2">
      <c r="A15" s="2"/>
      <c r="D15" s="3"/>
      <c r="G15" s="29"/>
    </row>
    <row r="16" spans="1:9" s="23" customFormat="1" ht="11.25" x14ac:dyDescent="0.2">
      <c r="A16" s="8" t="s">
        <v>480</v>
      </c>
      <c r="B16" s="9" t="s">
        <v>481</v>
      </c>
      <c r="C16" s="36" t="s">
        <v>482</v>
      </c>
      <c r="D16" s="10" t="s">
        <v>483</v>
      </c>
      <c r="F16" s="104" t="s">
        <v>484</v>
      </c>
      <c r="G16" s="103">
        <v>0</v>
      </c>
      <c r="H16" s="80" t="s">
        <v>1560</v>
      </c>
      <c r="I16" s="80" t="s">
        <v>2007</v>
      </c>
    </row>
    <row r="17" spans="1:13" s="23" customFormat="1" ht="12" customHeight="1" x14ac:dyDescent="0.2">
      <c r="A17" s="151" t="s">
        <v>3473</v>
      </c>
      <c r="B17" s="6" t="s">
        <v>3474</v>
      </c>
      <c r="C17" s="192">
        <v>188.1</v>
      </c>
      <c r="D17" s="152">
        <f t="shared" ref="D17:D80" si="0">((100-$G$16)/100)*C17</f>
        <v>188.1</v>
      </c>
      <c r="F17" s="153"/>
      <c r="G17" s="154"/>
      <c r="H17" s="70" t="s">
        <v>3475</v>
      </c>
      <c r="I17" s="23" t="s">
        <v>3476</v>
      </c>
      <c r="L17" s="155"/>
      <c r="M17" s="155"/>
    </row>
    <row r="18" spans="1:13" s="23" customFormat="1" ht="12" customHeight="1" x14ac:dyDescent="0.2">
      <c r="A18" s="151" t="s">
        <v>3477</v>
      </c>
      <c r="B18" s="6" t="s">
        <v>3478</v>
      </c>
      <c r="C18" s="192">
        <v>191.4</v>
      </c>
      <c r="D18" s="152">
        <f t="shared" si="0"/>
        <v>191.4</v>
      </c>
      <c r="F18" s="153"/>
      <c r="G18" s="154"/>
      <c r="H18" s="70" t="s">
        <v>3479</v>
      </c>
      <c r="I18" s="23" t="s">
        <v>3480</v>
      </c>
      <c r="L18" s="155"/>
      <c r="M18" s="155"/>
    </row>
    <row r="19" spans="1:13" s="23" customFormat="1" ht="12" customHeight="1" x14ac:dyDescent="0.2">
      <c r="A19" s="151" t="s">
        <v>3481</v>
      </c>
      <c r="B19" s="6" t="s">
        <v>3482</v>
      </c>
      <c r="C19" s="192">
        <v>212.3</v>
      </c>
      <c r="D19" s="152">
        <f t="shared" si="0"/>
        <v>212.3</v>
      </c>
      <c r="F19" s="153"/>
      <c r="G19" s="154"/>
      <c r="H19" s="70" t="s">
        <v>3483</v>
      </c>
      <c r="I19" s="23" t="s">
        <v>3484</v>
      </c>
      <c r="L19" s="155"/>
      <c r="M19" s="155"/>
    </row>
    <row r="20" spans="1:13" s="23" customFormat="1" ht="12" customHeight="1" x14ac:dyDescent="0.2">
      <c r="A20" s="151" t="s">
        <v>3485</v>
      </c>
      <c r="B20" s="6" t="s">
        <v>3486</v>
      </c>
      <c r="C20" s="192">
        <v>313.5</v>
      </c>
      <c r="D20" s="152">
        <f t="shared" si="0"/>
        <v>313.5</v>
      </c>
      <c r="F20" s="153"/>
      <c r="G20" s="154"/>
      <c r="H20" s="70" t="s">
        <v>3487</v>
      </c>
      <c r="I20" s="23" t="s">
        <v>3488</v>
      </c>
      <c r="L20" s="155"/>
      <c r="M20" s="155"/>
    </row>
    <row r="21" spans="1:13" s="23" customFormat="1" ht="12" customHeight="1" x14ac:dyDescent="0.2">
      <c r="A21" s="151" t="s">
        <v>3489</v>
      </c>
      <c r="B21" s="6" t="s">
        <v>3490</v>
      </c>
      <c r="C21" s="192">
        <v>322.3</v>
      </c>
      <c r="D21" s="152">
        <f t="shared" si="0"/>
        <v>322.3</v>
      </c>
      <c r="F21" s="153"/>
      <c r="G21" s="154"/>
      <c r="H21" s="70" t="s">
        <v>3491</v>
      </c>
      <c r="I21" s="23" t="s">
        <v>3492</v>
      </c>
      <c r="L21" s="155"/>
      <c r="M21" s="155"/>
    </row>
    <row r="22" spans="1:13" s="23" customFormat="1" ht="12" customHeight="1" x14ac:dyDescent="0.2">
      <c r="A22" s="151" t="s">
        <v>3493</v>
      </c>
      <c r="B22" s="6" t="s">
        <v>3494</v>
      </c>
      <c r="C22" s="192">
        <v>457.6</v>
      </c>
      <c r="D22" s="152">
        <f t="shared" si="0"/>
        <v>457.6</v>
      </c>
      <c r="F22" s="153"/>
      <c r="G22" s="154"/>
      <c r="H22" s="70" t="s">
        <v>3495</v>
      </c>
      <c r="I22" s="23" t="s">
        <v>3496</v>
      </c>
      <c r="L22" s="155"/>
      <c r="M22" s="155"/>
    </row>
    <row r="23" spans="1:13" s="23" customFormat="1" ht="12" customHeight="1" x14ac:dyDescent="0.2">
      <c r="A23" s="151" t="s">
        <v>3497</v>
      </c>
      <c r="B23" s="6" t="s">
        <v>3498</v>
      </c>
      <c r="C23" s="192">
        <v>532.4</v>
      </c>
      <c r="D23" s="152">
        <f t="shared" si="0"/>
        <v>532.4</v>
      </c>
      <c r="F23" s="153"/>
      <c r="G23" s="154"/>
      <c r="H23" s="70" t="s">
        <v>3499</v>
      </c>
      <c r="I23" s="23" t="s">
        <v>3500</v>
      </c>
      <c r="L23" s="155"/>
      <c r="M23" s="155"/>
    </row>
    <row r="24" spans="1:13" s="23" customFormat="1" ht="12" customHeight="1" x14ac:dyDescent="0.2">
      <c r="A24" s="151" t="s">
        <v>3501</v>
      </c>
      <c r="B24" s="6" t="s">
        <v>3502</v>
      </c>
      <c r="C24" s="192">
        <v>652.29999999999995</v>
      </c>
      <c r="D24" s="152">
        <f t="shared" si="0"/>
        <v>652.29999999999995</v>
      </c>
      <c r="F24" s="153"/>
      <c r="G24" s="154"/>
      <c r="H24" s="70" t="s">
        <v>3503</v>
      </c>
      <c r="I24" s="23" t="s">
        <v>3504</v>
      </c>
      <c r="L24" s="155"/>
      <c r="M24" s="155"/>
    </row>
    <row r="25" spans="1:13" s="23" customFormat="1" ht="12" customHeight="1" x14ac:dyDescent="0.2">
      <c r="A25" s="151" t="s">
        <v>3505</v>
      </c>
      <c r="B25" s="6" t="s">
        <v>3506</v>
      </c>
      <c r="C25" s="192">
        <v>837.1</v>
      </c>
      <c r="D25" s="152">
        <f t="shared" si="0"/>
        <v>837.1</v>
      </c>
      <c r="F25" s="153"/>
      <c r="G25" s="154"/>
      <c r="H25" s="70" t="s">
        <v>3507</v>
      </c>
      <c r="I25" s="23" t="s">
        <v>3508</v>
      </c>
      <c r="L25" s="155"/>
      <c r="M25" s="155"/>
    </row>
    <row r="26" spans="1:13" s="23" customFormat="1" ht="12" customHeight="1" x14ac:dyDescent="0.2">
      <c r="A26" s="151" t="s">
        <v>3509</v>
      </c>
      <c r="B26" s="6" t="s">
        <v>3510</v>
      </c>
      <c r="C26" s="192">
        <v>1174.8</v>
      </c>
      <c r="D26" s="152">
        <f t="shared" si="0"/>
        <v>1174.8</v>
      </c>
      <c r="F26" s="153"/>
      <c r="G26" s="154"/>
      <c r="H26" s="70" t="s">
        <v>3511</v>
      </c>
      <c r="I26" s="23" t="s">
        <v>3512</v>
      </c>
      <c r="L26" s="155"/>
      <c r="M26" s="155"/>
    </row>
    <row r="27" spans="1:13" s="23" customFormat="1" ht="12" customHeight="1" x14ac:dyDescent="0.2">
      <c r="A27" s="151" t="s">
        <v>3513</v>
      </c>
      <c r="B27" s="6" t="s">
        <v>3514</v>
      </c>
      <c r="C27" s="192">
        <v>1190.2</v>
      </c>
      <c r="D27" s="152">
        <f t="shared" si="0"/>
        <v>1190.2</v>
      </c>
      <c r="F27" s="153"/>
      <c r="G27" s="154"/>
      <c r="H27" s="70" t="s">
        <v>3515</v>
      </c>
      <c r="I27" s="23" t="s">
        <v>3516</v>
      </c>
      <c r="L27" s="155"/>
      <c r="M27" s="155"/>
    </row>
    <row r="28" spans="1:13" s="23" customFormat="1" ht="12" customHeight="1" x14ac:dyDescent="0.2">
      <c r="A28" s="151" t="s">
        <v>3517</v>
      </c>
      <c r="B28" s="6" t="s">
        <v>3518</v>
      </c>
      <c r="C28" s="192">
        <v>2125.1999999999998</v>
      </c>
      <c r="D28" s="152">
        <f t="shared" si="0"/>
        <v>2125.1999999999998</v>
      </c>
      <c r="F28" s="153"/>
      <c r="G28" s="154"/>
      <c r="H28" s="70" t="s">
        <v>3519</v>
      </c>
      <c r="I28" s="23" t="s">
        <v>3520</v>
      </c>
      <c r="L28" s="155"/>
      <c r="M28" s="155"/>
    </row>
    <row r="29" spans="1:13" s="23" customFormat="1" ht="12" customHeight="1" x14ac:dyDescent="0.2">
      <c r="A29" s="151" t="s">
        <v>3521</v>
      </c>
      <c r="B29" s="6" t="s">
        <v>3522</v>
      </c>
      <c r="C29" s="192">
        <v>2466.1999999999998</v>
      </c>
      <c r="D29" s="152">
        <f t="shared" si="0"/>
        <v>2466.1999999999998</v>
      </c>
      <c r="F29" s="153"/>
      <c r="G29" s="154"/>
      <c r="H29" s="70" t="s">
        <v>3523</v>
      </c>
      <c r="I29" s="23" t="s">
        <v>3524</v>
      </c>
      <c r="L29" s="155"/>
      <c r="M29" s="155"/>
    </row>
    <row r="30" spans="1:13" s="23" customFormat="1" ht="12" customHeight="1" x14ac:dyDescent="0.2">
      <c r="A30" s="151" t="s">
        <v>3525</v>
      </c>
      <c r="B30" s="6" t="s">
        <v>3526</v>
      </c>
      <c r="C30" s="192">
        <v>2807.2</v>
      </c>
      <c r="D30" s="152">
        <f t="shared" si="0"/>
        <v>2807.2</v>
      </c>
      <c r="F30" s="153"/>
      <c r="G30" s="154"/>
      <c r="H30" s="70" t="s">
        <v>3527</v>
      </c>
      <c r="I30" s="23" t="s">
        <v>3528</v>
      </c>
      <c r="L30" s="155"/>
      <c r="M30" s="155"/>
    </row>
    <row r="31" spans="1:13" s="23" customFormat="1" ht="12" customHeight="1" x14ac:dyDescent="0.2">
      <c r="A31" s="151" t="s">
        <v>3529</v>
      </c>
      <c r="B31" s="6" t="s">
        <v>3530</v>
      </c>
      <c r="C31" s="192">
        <v>4521</v>
      </c>
      <c r="D31" s="152">
        <f t="shared" si="0"/>
        <v>4521</v>
      </c>
      <c r="F31" s="153"/>
      <c r="G31" s="154"/>
      <c r="H31" s="70" t="s">
        <v>3531</v>
      </c>
      <c r="I31" s="23" t="s">
        <v>3532</v>
      </c>
      <c r="L31" s="155"/>
      <c r="M31" s="155"/>
    </row>
    <row r="32" spans="1:13" s="23" customFormat="1" ht="12" customHeight="1" x14ac:dyDescent="0.2">
      <c r="A32" s="151" t="s">
        <v>3533</v>
      </c>
      <c r="B32" s="6" t="s">
        <v>3534</v>
      </c>
      <c r="C32" s="192">
        <v>6389.9</v>
      </c>
      <c r="D32" s="152">
        <f t="shared" si="0"/>
        <v>6389.9</v>
      </c>
      <c r="F32" s="153"/>
      <c r="G32" s="154"/>
      <c r="H32" s="70" t="s">
        <v>3535</v>
      </c>
      <c r="I32" s="23" t="s">
        <v>3536</v>
      </c>
      <c r="L32" s="155"/>
      <c r="M32" s="155"/>
    </row>
    <row r="33" spans="1:13" s="23" customFormat="1" ht="12" customHeight="1" x14ac:dyDescent="0.2">
      <c r="A33" s="151" t="s">
        <v>3537</v>
      </c>
      <c r="B33" s="6" t="s">
        <v>3538</v>
      </c>
      <c r="C33" s="192">
        <v>6789.2</v>
      </c>
      <c r="D33" s="152">
        <f t="shared" si="0"/>
        <v>6789.2</v>
      </c>
      <c r="F33" s="153"/>
      <c r="G33" s="154"/>
      <c r="H33" s="70" t="s">
        <v>3539</v>
      </c>
      <c r="I33" s="23" t="s">
        <v>3540</v>
      </c>
      <c r="L33" s="155"/>
      <c r="M33" s="155"/>
    </row>
    <row r="34" spans="1:13" s="23" customFormat="1" ht="12" customHeight="1" x14ac:dyDescent="0.2">
      <c r="A34" s="151" t="s">
        <v>3541</v>
      </c>
      <c r="B34" s="6" t="s">
        <v>3542</v>
      </c>
      <c r="C34" s="192">
        <v>15928</v>
      </c>
      <c r="D34" s="152">
        <f t="shared" si="0"/>
        <v>15928</v>
      </c>
      <c r="F34" s="153"/>
      <c r="G34" s="154"/>
      <c r="H34" s="70" t="s">
        <v>3543</v>
      </c>
      <c r="I34" s="23" t="s">
        <v>3544</v>
      </c>
      <c r="L34" s="155"/>
      <c r="M34" s="155"/>
    </row>
    <row r="35" spans="1:13" s="23" customFormat="1" ht="12" customHeight="1" x14ac:dyDescent="0.2">
      <c r="A35" s="151" t="s">
        <v>3545</v>
      </c>
      <c r="B35" s="6" t="s">
        <v>3546</v>
      </c>
      <c r="C35" s="192">
        <v>17831</v>
      </c>
      <c r="D35" s="152">
        <f t="shared" si="0"/>
        <v>17831</v>
      </c>
      <c r="F35" s="153"/>
      <c r="G35" s="154"/>
      <c r="H35" s="70" t="s">
        <v>3547</v>
      </c>
      <c r="I35" s="23" t="s">
        <v>3548</v>
      </c>
      <c r="L35" s="155"/>
      <c r="M35" s="155"/>
    </row>
    <row r="36" spans="1:13" s="23" customFormat="1" ht="12" customHeight="1" x14ac:dyDescent="0.2">
      <c r="A36" s="151" t="s">
        <v>3549</v>
      </c>
      <c r="B36" s="6" t="s">
        <v>3550</v>
      </c>
      <c r="C36" s="192">
        <v>34635.699999999997</v>
      </c>
      <c r="D36" s="152">
        <f t="shared" si="0"/>
        <v>34635.699999999997</v>
      </c>
      <c r="F36" s="153"/>
      <c r="G36" s="154"/>
      <c r="H36" s="70" t="s">
        <v>3551</v>
      </c>
      <c r="I36" s="23" t="s">
        <v>3552</v>
      </c>
      <c r="L36" s="155"/>
      <c r="M36" s="155"/>
    </row>
    <row r="37" spans="1:13" s="23" customFormat="1" ht="12" customHeight="1" x14ac:dyDescent="0.2">
      <c r="A37" s="151" t="s">
        <v>3553</v>
      </c>
      <c r="B37" s="6" t="s">
        <v>3554</v>
      </c>
      <c r="C37" s="192">
        <v>42852.7</v>
      </c>
      <c r="D37" s="152">
        <f t="shared" si="0"/>
        <v>42852.7</v>
      </c>
      <c r="F37" s="153"/>
      <c r="G37" s="154"/>
      <c r="H37" s="70" t="s">
        <v>3555</v>
      </c>
      <c r="I37" s="23" t="s">
        <v>3556</v>
      </c>
      <c r="L37" s="155"/>
      <c r="M37" s="155"/>
    </row>
    <row r="38" spans="1:13" s="23" customFormat="1" ht="12" customHeight="1" x14ac:dyDescent="0.2">
      <c r="A38" s="151" t="s">
        <v>3557</v>
      </c>
      <c r="B38" s="6" t="s">
        <v>3558</v>
      </c>
      <c r="C38" s="192">
        <v>46756.6</v>
      </c>
      <c r="D38" s="152">
        <f t="shared" si="0"/>
        <v>46756.6</v>
      </c>
      <c r="F38" s="153"/>
      <c r="G38" s="154"/>
      <c r="H38" s="70" t="s">
        <v>3559</v>
      </c>
      <c r="I38" s="23" t="s">
        <v>3560</v>
      </c>
      <c r="L38" s="155"/>
      <c r="M38" s="155"/>
    </row>
    <row r="39" spans="1:13" s="23" customFormat="1" ht="12" customHeight="1" x14ac:dyDescent="0.2">
      <c r="A39" s="151" t="s">
        <v>3561</v>
      </c>
      <c r="B39" s="6" t="s">
        <v>3562</v>
      </c>
      <c r="C39" s="192">
        <v>61197.4</v>
      </c>
      <c r="D39" s="152">
        <f t="shared" si="0"/>
        <v>61197.4</v>
      </c>
      <c r="F39" s="153"/>
      <c r="G39" s="154"/>
      <c r="H39" s="70" t="s">
        <v>3563</v>
      </c>
      <c r="I39" s="23" t="s">
        <v>3564</v>
      </c>
      <c r="L39" s="155"/>
      <c r="M39" s="155"/>
    </row>
    <row r="40" spans="1:13" s="23" customFormat="1" ht="12" customHeight="1" x14ac:dyDescent="0.2">
      <c r="A40" s="151" t="s">
        <v>3565</v>
      </c>
      <c r="B40" s="6" t="s">
        <v>3566</v>
      </c>
      <c r="C40" s="192">
        <v>83330.5</v>
      </c>
      <c r="D40" s="152">
        <f t="shared" si="0"/>
        <v>83330.5</v>
      </c>
      <c r="F40" s="153"/>
      <c r="G40" s="154"/>
      <c r="H40" s="70" t="s">
        <v>3567</v>
      </c>
      <c r="I40" s="23" t="s">
        <v>3568</v>
      </c>
      <c r="L40" s="155"/>
      <c r="M40" s="155"/>
    </row>
    <row r="41" spans="1:13" s="23" customFormat="1" ht="12" customHeight="1" x14ac:dyDescent="0.2">
      <c r="A41" s="151" t="s">
        <v>3569</v>
      </c>
      <c r="B41" s="6" t="s">
        <v>3570</v>
      </c>
      <c r="C41" s="192">
        <v>119362.1</v>
      </c>
      <c r="D41" s="152">
        <f t="shared" si="0"/>
        <v>119362.1</v>
      </c>
      <c r="F41" s="153"/>
      <c r="G41" s="154"/>
      <c r="H41" s="70" t="s">
        <v>3571</v>
      </c>
      <c r="I41" s="23" t="s">
        <v>3572</v>
      </c>
      <c r="L41" s="155"/>
      <c r="M41" s="155"/>
    </row>
    <row r="42" spans="1:13" s="23" customFormat="1" ht="12" customHeight="1" x14ac:dyDescent="0.2">
      <c r="A42" s="151" t="s">
        <v>3573</v>
      </c>
      <c r="B42" s="6" t="s">
        <v>3574</v>
      </c>
      <c r="C42" s="192">
        <v>260566.9</v>
      </c>
      <c r="D42" s="152">
        <f t="shared" si="0"/>
        <v>260566.9</v>
      </c>
      <c r="F42" s="153"/>
      <c r="G42" s="154"/>
      <c r="H42" s="70" t="s">
        <v>3575</v>
      </c>
      <c r="I42" s="23" t="s">
        <v>3576</v>
      </c>
      <c r="L42" s="155"/>
      <c r="M42" s="155"/>
    </row>
    <row r="43" spans="1:13" s="23" customFormat="1" ht="12" customHeight="1" x14ac:dyDescent="0.2">
      <c r="A43" s="151" t="s">
        <v>3577</v>
      </c>
      <c r="B43" s="6" t="s">
        <v>3578</v>
      </c>
      <c r="C43" s="192">
        <v>992.2</v>
      </c>
      <c r="D43" s="152">
        <f t="shared" si="0"/>
        <v>992.2</v>
      </c>
      <c r="F43" s="153"/>
      <c r="G43" s="154"/>
      <c r="H43" s="70" t="s">
        <v>3579</v>
      </c>
      <c r="I43" s="23" t="s">
        <v>3580</v>
      </c>
      <c r="L43" s="155"/>
      <c r="M43" s="155"/>
    </row>
    <row r="44" spans="1:13" s="23" customFormat="1" ht="12" customHeight="1" x14ac:dyDescent="0.2">
      <c r="A44" s="151" t="s">
        <v>3581</v>
      </c>
      <c r="B44" s="6" t="s">
        <v>3582</v>
      </c>
      <c r="C44" s="192">
        <v>1784.2</v>
      </c>
      <c r="D44" s="152">
        <f t="shared" si="0"/>
        <v>1784.2</v>
      </c>
      <c r="F44" s="153"/>
      <c r="G44" s="154"/>
      <c r="H44" s="70" t="s">
        <v>3583</v>
      </c>
      <c r="I44" s="23" t="s">
        <v>3584</v>
      </c>
      <c r="L44" s="155"/>
      <c r="M44" s="155"/>
    </row>
    <row r="45" spans="1:13" s="23" customFormat="1" ht="12" customHeight="1" x14ac:dyDescent="0.2">
      <c r="A45" s="151" t="s">
        <v>3585</v>
      </c>
      <c r="B45" s="6" t="s">
        <v>3586</v>
      </c>
      <c r="C45" s="192">
        <v>2069.1</v>
      </c>
      <c r="D45" s="152">
        <f t="shared" si="0"/>
        <v>2069.1</v>
      </c>
      <c r="F45" s="153"/>
      <c r="G45" s="154"/>
      <c r="H45" s="70" t="s">
        <v>3587</v>
      </c>
      <c r="I45" s="23" t="s">
        <v>3588</v>
      </c>
      <c r="L45" s="155"/>
      <c r="M45" s="155"/>
    </row>
    <row r="46" spans="1:13" s="23" customFormat="1" ht="12" customHeight="1" x14ac:dyDescent="0.2">
      <c r="A46" s="151" t="s">
        <v>3589</v>
      </c>
      <c r="B46" s="6" t="s">
        <v>3590</v>
      </c>
      <c r="C46" s="192">
        <v>2238.5</v>
      </c>
      <c r="D46" s="152">
        <f t="shared" si="0"/>
        <v>2238.5</v>
      </c>
      <c r="F46" s="153"/>
      <c r="G46" s="154"/>
      <c r="H46" s="70" t="s">
        <v>3591</v>
      </c>
      <c r="I46" s="23" t="s">
        <v>3592</v>
      </c>
      <c r="L46" s="155"/>
      <c r="M46" s="155"/>
    </row>
    <row r="47" spans="1:13" s="23" customFormat="1" ht="12" customHeight="1" x14ac:dyDescent="0.2">
      <c r="A47" s="151" t="s">
        <v>3593</v>
      </c>
      <c r="B47" s="6" t="s">
        <v>3594</v>
      </c>
      <c r="C47" s="192">
        <v>3775.2</v>
      </c>
      <c r="D47" s="152">
        <f t="shared" si="0"/>
        <v>3775.2</v>
      </c>
      <c r="F47" s="153"/>
      <c r="G47" s="154"/>
      <c r="H47" s="70" t="s">
        <v>3595</v>
      </c>
      <c r="I47" s="23" t="s">
        <v>3596</v>
      </c>
      <c r="L47" s="155"/>
      <c r="M47" s="155"/>
    </row>
    <row r="48" spans="1:13" s="23" customFormat="1" ht="12" customHeight="1" x14ac:dyDescent="0.2">
      <c r="A48" s="151" t="s">
        <v>3597</v>
      </c>
      <c r="B48" s="6" t="s">
        <v>3598</v>
      </c>
      <c r="C48" s="192">
        <v>5042.3999999999996</v>
      </c>
      <c r="D48" s="152">
        <f t="shared" si="0"/>
        <v>5042.3999999999996</v>
      </c>
      <c r="F48" s="153"/>
      <c r="G48" s="154"/>
      <c r="H48" s="70" t="s">
        <v>3599</v>
      </c>
      <c r="I48" s="23" t="s">
        <v>3600</v>
      </c>
      <c r="L48" s="155"/>
      <c r="M48" s="155"/>
    </row>
    <row r="49" spans="1:13" s="23" customFormat="1" ht="12" customHeight="1" x14ac:dyDescent="0.2">
      <c r="A49" s="151" t="s">
        <v>3601</v>
      </c>
      <c r="B49" s="6" t="s">
        <v>3602</v>
      </c>
      <c r="C49" s="192">
        <v>4928</v>
      </c>
      <c r="D49" s="152">
        <f t="shared" si="0"/>
        <v>4928</v>
      </c>
      <c r="F49" s="153"/>
      <c r="G49" s="154"/>
      <c r="H49" s="70" t="s">
        <v>3603</v>
      </c>
      <c r="I49" s="23" t="s">
        <v>3604</v>
      </c>
      <c r="L49" s="155"/>
      <c r="M49" s="155"/>
    </row>
    <row r="50" spans="1:13" s="23" customFormat="1" ht="12" customHeight="1" x14ac:dyDescent="0.2">
      <c r="A50" s="151" t="s">
        <v>3605</v>
      </c>
      <c r="B50" s="6" t="s">
        <v>3606</v>
      </c>
      <c r="C50" s="192">
        <v>13212.1</v>
      </c>
      <c r="D50" s="152">
        <f t="shared" si="0"/>
        <v>13212.1</v>
      </c>
      <c r="F50" s="153"/>
      <c r="G50" s="154"/>
      <c r="H50" s="70" t="s">
        <v>3607</v>
      </c>
      <c r="I50" s="23" t="s">
        <v>3608</v>
      </c>
      <c r="L50" s="155"/>
      <c r="M50" s="155"/>
    </row>
    <row r="51" spans="1:13" s="23" customFormat="1" ht="12" customHeight="1" x14ac:dyDescent="0.2">
      <c r="A51" s="151" t="s">
        <v>3609</v>
      </c>
      <c r="B51" s="6" t="s">
        <v>3610</v>
      </c>
      <c r="C51" s="192">
        <v>14681.7</v>
      </c>
      <c r="D51" s="152">
        <f t="shared" si="0"/>
        <v>14681.7</v>
      </c>
      <c r="F51" s="153"/>
      <c r="G51" s="154"/>
      <c r="H51" s="70" t="s">
        <v>3611</v>
      </c>
      <c r="I51" s="23" t="s">
        <v>3612</v>
      </c>
      <c r="L51" s="155"/>
      <c r="M51" s="155"/>
    </row>
    <row r="52" spans="1:13" s="23" customFormat="1" ht="12" customHeight="1" x14ac:dyDescent="0.2">
      <c r="A52" s="151" t="s">
        <v>3613</v>
      </c>
      <c r="B52" s="6" t="s">
        <v>3614</v>
      </c>
      <c r="C52" s="192">
        <v>24410.1</v>
      </c>
      <c r="D52" s="152">
        <f t="shared" si="0"/>
        <v>24410.1</v>
      </c>
      <c r="F52" s="153"/>
      <c r="G52" s="154"/>
      <c r="H52" s="70" t="s">
        <v>3615</v>
      </c>
      <c r="I52" s="23" t="s">
        <v>3616</v>
      </c>
      <c r="L52" s="155"/>
      <c r="M52" s="155"/>
    </row>
    <row r="53" spans="1:13" s="23" customFormat="1" ht="12" customHeight="1" x14ac:dyDescent="0.2">
      <c r="A53" s="151" t="s">
        <v>3617</v>
      </c>
      <c r="B53" s="6" t="s">
        <v>3618</v>
      </c>
      <c r="C53" s="192">
        <v>27387.8</v>
      </c>
      <c r="D53" s="152">
        <f t="shared" si="0"/>
        <v>27387.8</v>
      </c>
      <c r="F53" s="153"/>
      <c r="G53" s="154"/>
      <c r="H53" s="70" t="s">
        <v>3619</v>
      </c>
      <c r="I53" s="23" t="s">
        <v>3620</v>
      </c>
      <c r="L53" s="155"/>
      <c r="M53" s="155"/>
    </row>
    <row r="54" spans="1:13" s="23" customFormat="1" ht="12" customHeight="1" x14ac:dyDescent="0.2">
      <c r="A54" s="151" t="s">
        <v>3621</v>
      </c>
      <c r="B54" s="6" t="s">
        <v>3622</v>
      </c>
      <c r="C54" s="192">
        <v>37974.199999999997</v>
      </c>
      <c r="D54" s="152">
        <f t="shared" si="0"/>
        <v>37974.199999999997</v>
      </c>
      <c r="F54" s="153"/>
      <c r="G54" s="154"/>
      <c r="H54" s="70" t="s">
        <v>3623</v>
      </c>
      <c r="I54" s="23" t="s">
        <v>3624</v>
      </c>
      <c r="L54" s="155"/>
      <c r="M54" s="155"/>
    </row>
    <row r="55" spans="1:13" s="23" customFormat="1" ht="12" customHeight="1" x14ac:dyDescent="0.2">
      <c r="A55" s="151" t="s">
        <v>3625</v>
      </c>
      <c r="B55" s="5" t="s">
        <v>3626</v>
      </c>
      <c r="C55" s="192">
        <v>47942.400000000001</v>
      </c>
      <c r="D55" s="152">
        <f t="shared" si="0"/>
        <v>47942.400000000001</v>
      </c>
      <c r="F55" s="153"/>
      <c r="G55" s="154"/>
      <c r="H55" s="70" t="s">
        <v>3627</v>
      </c>
      <c r="I55" s="23" t="s">
        <v>3628</v>
      </c>
      <c r="L55" s="155"/>
      <c r="M55" s="155"/>
    </row>
    <row r="56" spans="1:13" s="23" customFormat="1" ht="12" customHeight="1" x14ac:dyDescent="0.2">
      <c r="A56" s="23" t="s">
        <v>3629</v>
      </c>
      <c r="B56" s="5" t="s">
        <v>3630</v>
      </c>
      <c r="C56" s="192">
        <v>63522.8</v>
      </c>
      <c r="D56" s="152">
        <f t="shared" si="0"/>
        <v>63522.8</v>
      </c>
      <c r="F56" s="153"/>
      <c r="G56" s="154"/>
      <c r="H56" s="70" t="s">
        <v>3631</v>
      </c>
      <c r="I56" s="23" t="s">
        <v>3632</v>
      </c>
      <c r="L56" s="155"/>
      <c r="M56" s="155"/>
    </row>
    <row r="57" spans="1:13" s="23" customFormat="1" ht="12" customHeight="1" x14ac:dyDescent="0.2">
      <c r="A57" s="5" t="s">
        <v>3633</v>
      </c>
      <c r="B57" s="6" t="s">
        <v>3634</v>
      </c>
      <c r="C57" s="192">
        <v>89779.8</v>
      </c>
      <c r="D57" s="152">
        <f t="shared" si="0"/>
        <v>89779.8</v>
      </c>
      <c r="F57" s="153"/>
      <c r="G57" s="154"/>
      <c r="H57" s="70" t="s">
        <v>3635</v>
      </c>
      <c r="I57" s="23" t="s">
        <v>3636</v>
      </c>
      <c r="L57" s="155"/>
      <c r="M57" s="155"/>
    </row>
    <row r="58" spans="1:13" s="23" customFormat="1" ht="12" customHeight="1" x14ac:dyDescent="0.2">
      <c r="A58" s="5" t="s">
        <v>3637</v>
      </c>
      <c r="B58" s="6" t="s">
        <v>3638</v>
      </c>
      <c r="C58" s="192">
        <v>235951.1</v>
      </c>
      <c r="D58" s="152">
        <f t="shared" si="0"/>
        <v>235951.1</v>
      </c>
      <c r="F58" s="153"/>
      <c r="G58" s="154"/>
      <c r="H58" s="70" t="s">
        <v>3639</v>
      </c>
      <c r="I58" s="23" t="s">
        <v>3640</v>
      </c>
      <c r="L58" s="155"/>
      <c r="M58" s="155"/>
    </row>
    <row r="59" spans="1:13" s="23" customFormat="1" ht="12" customHeight="1" x14ac:dyDescent="0.2">
      <c r="A59" s="5" t="s">
        <v>3641</v>
      </c>
      <c r="B59" s="6" t="s">
        <v>3642</v>
      </c>
      <c r="C59" s="192">
        <v>267061.3</v>
      </c>
      <c r="D59" s="152">
        <f t="shared" si="0"/>
        <v>267061.3</v>
      </c>
      <c r="F59" s="153"/>
      <c r="G59" s="154"/>
      <c r="H59" s="70" t="s">
        <v>3643</v>
      </c>
      <c r="I59" s="23" t="s">
        <v>3644</v>
      </c>
      <c r="L59" s="155"/>
      <c r="M59" s="155"/>
    </row>
    <row r="60" spans="1:13" s="23" customFormat="1" ht="12" customHeight="1" x14ac:dyDescent="0.2">
      <c r="A60" s="5" t="s">
        <v>3645</v>
      </c>
      <c r="B60" s="6" t="s">
        <v>3646</v>
      </c>
      <c r="C60" s="192">
        <v>362907.6</v>
      </c>
      <c r="D60" s="152">
        <f t="shared" si="0"/>
        <v>362907.6</v>
      </c>
      <c r="F60" s="153"/>
      <c r="G60" s="154"/>
      <c r="H60" s="70" t="s">
        <v>3647</v>
      </c>
      <c r="I60" s="23" t="s">
        <v>3648</v>
      </c>
      <c r="L60" s="155"/>
      <c r="M60" s="155"/>
    </row>
    <row r="61" spans="1:13" s="23" customFormat="1" ht="12" customHeight="1" x14ac:dyDescent="0.2">
      <c r="A61" s="5" t="s">
        <v>3649</v>
      </c>
      <c r="B61" s="6" t="s">
        <v>3650</v>
      </c>
      <c r="C61" s="192">
        <v>62476.7</v>
      </c>
      <c r="D61" s="152">
        <f t="shared" si="0"/>
        <v>62476.7</v>
      </c>
      <c r="F61" s="153"/>
      <c r="G61" s="154"/>
      <c r="H61" s="70" t="s">
        <v>3651</v>
      </c>
      <c r="I61" s="23" t="s">
        <v>3652</v>
      </c>
      <c r="L61" s="155"/>
      <c r="M61" s="155"/>
    </row>
    <row r="62" spans="1:13" s="23" customFormat="1" ht="12" customHeight="1" x14ac:dyDescent="0.2">
      <c r="A62" s="5" t="s">
        <v>3653</v>
      </c>
      <c r="B62" s="6" t="s">
        <v>3654</v>
      </c>
      <c r="C62" s="192">
        <v>123396.9</v>
      </c>
      <c r="D62" s="152">
        <f t="shared" si="0"/>
        <v>123396.9</v>
      </c>
      <c r="F62" s="153"/>
      <c r="G62" s="154"/>
      <c r="H62" s="70" t="s">
        <v>3655</v>
      </c>
      <c r="I62" s="23" t="s">
        <v>3656</v>
      </c>
      <c r="L62" s="155"/>
      <c r="M62" s="155"/>
    </row>
    <row r="63" spans="1:13" s="23" customFormat="1" ht="12" customHeight="1" x14ac:dyDescent="0.2">
      <c r="A63" s="5" t="s">
        <v>3657</v>
      </c>
      <c r="B63" s="6" t="s">
        <v>3658</v>
      </c>
      <c r="C63" s="192">
        <v>213846.6</v>
      </c>
      <c r="D63" s="152">
        <f t="shared" si="0"/>
        <v>213846.6</v>
      </c>
      <c r="F63" s="153"/>
      <c r="G63" s="154"/>
      <c r="H63" s="70" t="s">
        <v>3659</v>
      </c>
      <c r="I63" s="23" t="s">
        <v>3660</v>
      </c>
      <c r="L63" s="155"/>
      <c r="M63" s="155"/>
    </row>
    <row r="64" spans="1:13" s="23" customFormat="1" ht="12" customHeight="1" x14ac:dyDescent="0.2">
      <c r="A64" s="5" t="s">
        <v>3661</v>
      </c>
      <c r="B64" s="6" t="s">
        <v>3662</v>
      </c>
      <c r="C64" s="192">
        <v>232283.7</v>
      </c>
      <c r="D64" s="152">
        <f t="shared" si="0"/>
        <v>232283.7</v>
      </c>
      <c r="F64" s="153"/>
      <c r="G64" s="154"/>
      <c r="H64" s="70" t="s">
        <v>3663</v>
      </c>
      <c r="I64" s="23" t="s">
        <v>3664</v>
      </c>
      <c r="L64" s="155"/>
      <c r="M64" s="155"/>
    </row>
    <row r="65" spans="1:13" s="23" customFormat="1" ht="11.25" x14ac:dyDescent="0.2">
      <c r="A65" s="5" t="s">
        <v>3665</v>
      </c>
      <c r="B65" s="6" t="s">
        <v>3666</v>
      </c>
      <c r="C65" s="192">
        <v>293353.5</v>
      </c>
      <c r="D65" s="152">
        <f t="shared" si="0"/>
        <v>293353.5</v>
      </c>
      <c r="F65" s="153"/>
      <c r="G65" s="154"/>
      <c r="H65" s="70" t="s">
        <v>3667</v>
      </c>
      <c r="I65" s="23" t="s">
        <v>3668</v>
      </c>
      <c r="L65" s="155"/>
      <c r="M65" s="155"/>
    </row>
    <row r="66" spans="1:13" s="23" customFormat="1" ht="11.25" x14ac:dyDescent="0.2">
      <c r="A66" s="5" t="s">
        <v>3669</v>
      </c>
      <c r="B66" s="6" t="s">
        <v>3670</v>
      </c>
      <c r="C66" s="192">
        <v>343.2</v>
      </c>
      <c r="D66" s="152">
        <f t="shared" si="0"/>
        <v>343.2</v>
      </c>
      <c r="F66" s="153"/>
      <c r="G66" s="154"/>
      <c r="H66" s="70" t="s">
        <v>3671</v>
      </c>
      <c r="I66" s="23" t="s">
        <v>3672</v>
      </c>
      <c r="L66" s="155"/>
      <c r="M66" s="155"/>
    </row>
    <row r="67" spans="1:13" s="23" customFormat="1" ht="11.25" x14ac:dyDescent="0.2">
      <c r="A67" s="151" t="s">
        <v>3673</v>
      </c>
      <c r="B67" s="157" t="s">
        <v>3674</v>
      </c>
      <c r="C67" s="192">
        <v>469.7</v>
      </c>
      <c r="D67" s="152">
        <f t="shared" si="0"/>
        <v>469.7</v>
      </c>
      <c r="F67" s="153"/>
      <c r="G67" s="154"/>
      <c r="H67" s="70" t="s">
        <v>3675</v>
      </c>
      <c r="I67" s="23" t="s">
        <v>3676</v>
      </c>
      <c r="L67" s="155"/>
      <c r="M67" s="155"/>
    </row>
    <row r="68" spans="1:13" s="23" customFormat="1" ht="11.25" x14ac:dyDescent="0.2">
      <c r="A68" s="151" t="s">
        <v>3677</v>
      </c>
      <c r="B68" s="157" t="s">
        <v>3678</v>
      </c>
      <c r="C68" s="192">
        <v>453.2</v>
      </c>
      <c r="D68" s="152">
        <f t="shared" si="0"/>
        <v>453.2</v>
      </c>
      <c r="F68" s="153"/>
      <c r="G68" s="154"/>
      <c r="H68" s="70" t="s">
        <v>3679</v>
      </c>
      <c r="I68" s="23" t="s">
        <v>3680</v>
      </c>
      <c r="L68" s="155"/>
      <c r="M68" s="155"/>
    </row>
    <row r="69" spans="1:13" s="23" customFormat="1" ht="11.25" x14ac:dyDescent="0.2">
      <c r="A69" s="151" t="s">
        <v>3681</v>
      </c>
      <c r="B69" s="157" t="s">
        <v>3682</v>
      </c>
      <c r="C69" s="192">
        <v>537.9</v>
      </c>
      <c r="D69" s="152">
        <f t="shared" si="0"/>
        <v>537.9</v>
      </c>
      <c r="F69" s="153"/>
      <c r="G69" s="154"/>
      <c r="H69" s="70" t="s">
        <v>3683</v>
      </c>
      <c r="I69" s="23" t="s">
        <v>3684</v>
      </c>
      <c r="L69" s="155"/>
      <c r="M69" s="155"/>
    </row>
    <row r="70" spans="1:13" s="23" customFormat="1" ht="11.25" x14ac:dyDescent="0.2">
      <c r="A70" s="151" t="s">
        <v>3685</v>
      </c>
      <c r="B70" s="157" t="s">
        <v>3686</v>
      </c>
      <c r="C70" s="192">
        <v>662.2</v>
      </c>
      <c r="D70" s="152">
        <f t="shared" si="0"/>
        <v>662.2</v>
      </c>
      <c r="F70" s="153"/>
      <c r="G70" s="154"/>
      <c r="H70" s="70" t="s">
        <v>3687</v>
      </c>
      <c r="I70" s="23" t="s">
        <v>3688</v>
      </c>
      <c r="L70" s="155"/>
      <c r="M70" s="155"/>
    </row>
    <row r="71" spans="1:13" s="23" customFormat="1" ht="11.25" x14ac:dyDescent="0.2">
      <c r="A71" s="151" t="s">
        <v>3689</v>
      </c>
      <c r="B71" s="157" t="s">
        <v>3690</v>
      </c>
      <c r="C71" s="192">
        <v>760.1</v>
      </c>
      <c r="D71" s="152">
        <f t="shared" si="0"/>
        <v>760.1</v>
      </c>
      <c r="F71" s="153"/>
      <c r="G71" s="154"/>
      <c r="H71" s="70" t="s">
        <v>3691</v>
      </c>
      <c r="I71" s="23" t="s">
        <v>3692</v>
      </c>
      <c r="L71" s="155"/>
      <c r="M71" s="155"/>
    </row>
    <row r="72" spans="1:13" s="23" customFormat="1" ht="11.25" x14ac:dyDescent="0.2">
      <c r="A72" s="151" t="s">
        <v>3693</v>
      </c>
      <c r="B72" s="157" t="s">
        <v>3694</v>
      </c>
      <c r="C72" s="192">
        <v>1261.7</v>
      </c>
      <c r="D72" s="152">
        <f t="shared" si="0"/>
        <v>1261.7</v>
      </c>
      <c r="F72" s="153"/>
      <c r="G72" s="154"/>
      <c r="H72" s="70" t="s">
        <v>3695</v>
      </c>
      <c r="I72" s="23" t="s">
        <v>3696</v>
      </c>
      <c r="L72" s="155"/>
      <c r="M72" s="155"/>
    </row>
    <row r="73" spans="1:13" s="23" customFormat="1" ht="11.25" x14ac:dyDescent="0.2">
      <c r="A73" s="151" t="s">
        <v>3697</v>
      </c>
      <c r="B73" s="157" t="s">
        <v>3698</v>
      </c>
      <c r="C73" s="192">
        <v>1283.7</v>
      </c>
      <c r="D73" s="152">
        <f t="shared" si="0"/>
        <v>1283.7</v>
      </c>
      <c r="F73" s="153"/>
      <c r="G73" s="154"/>
      <c r="H73" s="70" t="s">
        <v>3699</v>
      </c>
      <c r="I73" s="23" t="s">
        <v>3700</v>
      </c>
      <c r="L73" s="155"/>
      <c r="M73" s="155"/>
    </row>
    <row r="74" spans="1:13" s="23" customFormat="1" ht="11.25" x14ac:dyDescent="0.2">
      <c r="A74" s="151" t="s">
        <v>3701</v>
      </c>
      <c r="B74" s="157" t="s">
        <v>3702</v>
      </c>
      <c r="C74" s="192">
        <v>2004.2</v>
      </c>
      <c r="D74" s="152">
        <f t="shared" si="0"/>
        <v>2004.2</v>
      </c>
      <c r="F74" s="153"/>
      <c r="G74" s="154"/>
      <c r="H74" s="70" t="s">
        <v>3703</v>
      </c>
      <c r="I74" s="23" t="s">
        <v>3704</v>
      </c>
      <c r="L74" s="155"/>
      <c r="M74" s="155"/>
    </row>
    <row r="75" spans="1:13" s="23" customFormat="1" ht="11.25" x14ac:dyDescent="0.2">
      <c r="A75" s="151" t="s">
        <v>3705</v>
      </c>
      <c r="B75" s="157" t="s">
        <v>3706</v>
      </c>
      <c r="C75" s="192">
        <v>2696.1</v>
      </c>
      <c r="D75" s="152">
        <f t="shared" si="0"/>
        <v>2696.1</v>
      </c>
      <c r="F75" s="153"/>
      <c r="G75" s="154"/>
      <c r="H75" s="70" t="s">
        <v>3707</v>
      </c>
      <c r="I75" s="23" t="s">
        <v>3708</v>
      </c>
      <c r="L75" s="155"/>
      <c r="M75" s="155"/>
    </row>
    <row r="76" spans="1:13" s="23" customFormat="1" ht="11.25" x14ac:dyDescent="0.2">
      <c r="A76" s="151" t="s">
        <v>3709</v>
      </c>
      <c r="B76" s="157" t="s">
        <v>3710</v>
      </c>
      <c r="C76" s="192">
        <v>5442.8</v>
      </c>
      <c r="D76" s="152">
        <f t="shared" si="0"/>
        <v>5442.8</v>
      </c>
      <c r="F76" s="153"/>
      <c r="G76" s="154"/>
      <c r="H76" s="70" t="s">
        <v>3711</v>
      </c>
      <c r="I76" s="23" t="s">
        <v>3712</v>
      </c>
      <c r="L76" s="155"/>
      <c r="M76" s="155"/>
    </row>
    <row r="77" spans="1:13" s="23" customFormat="1" ht="11.25" x14ac:dyDescent="0.2">
      <c r="A77" s="151" t="s">
        <v>3713</v>
      </c>
      <c r="B77" s="157" t="s">
        <v>3714</v>
      </c>
      <c r="C77" s="192">
        <v>7452.5</v>
      </c>
      <c r="D77" s="152">
        <f t="shared" si="0"/>
        <v>7452.5</v>
      </c>
      <c r="F77" s="153"/>
      <c r="G77" s="154"/>
      <c r="H77" s="70" t="s">
        <v>3715</v>
      </c>
      <c r="I77" s="23" t="s">
        <v>3716</v>
      </c>
      <c r="L77" s="155"/>
      <c r="M77" s="155"/>
    </row>
    <row r="78" spans="1:13" s="23" customFormat="1" ht="11.25" x14ac:dyDescent="0.2">
      <c r="A78" s="151" t="s">
        <v>3717</v>
      </c>
      <c r="B78" s="157" t="s">
        <v>3718</v>
      </c>
      <c r="C78" s="192">
        <v>15895</v>
      </c>
      <c r="D78" s="152">
        <f t="shared" si="0"/>
        <v>15895</v>
      </c>
      <c r="F78" s="153"/>
      <c r="G78" s="154"/>
      <c r="H78" s="70" t="s">
        <v>3719</v>
      </c>
      <c r="I78" s="23" t="s">
        <v>3720</v>
      </c>
      <c r="L78" s="155"/>
      <c r="M78" s="155"/>
    </row>
    <row r="79" spans="1:13" s="23" customFormat="1" ht="11.25" x14ac:dyDescent="0.2">
      <c r="A79" s="151" t="s">
        <v>3721</v>
      </c>
      <c r="B79" s="157" t="s">
        <v>3722</v>
      </c>
      <c r="C79" s="192">
        <v>15400</v>
      </c>
      <c r="D79" s="152">
        <f t="shared" si="0"/>
        <v>15400</v>
      </c>
      <c r="F79" s="153"/>
      <c r="G79" s="154"/>
      <c r="H79" s="70" t="s">
        <v>3723</v>
      </c>
      <c r="I79" s="23" t="s">
        <v>3724</v>
      </c>
      <c r="L79" s="155"/>
      <c r="M79" s="155"/>
    </row>
    <row r="80" spans="1:13" s="23" customFormat="1" ht="11.25" x14ac:dyDescent="0.2">
      <c r="A80" s="151" t="s">
        <v>3725</v>
      </c>
      <c r="B80" s="157" t="s">
        <v>3726</v>
      </c>
      <c r="C80" s="192">
        <v>25474.9</v>
      </c>
      <c r="D80" s="152">
        <f t="shared" si="0"/>
        <v>25474.9</v>
      </c>
      <c r="F80" s="153"/>
      <c r="G80" s="154"/>
      <c r="H80" s="70" t="s">
        <v>3727</v>
      </c>
      <c r="I80" s="23" t="s">
        <v>3728</v>
      </c>
      <c r="L80" s="155"/>
      <c r="M80" s="155"/>
    </row>
    <row r="81" spans="1:13" s="23" customFormat="1" ht="11.25" x14ac:dyDescent="0.2">
      <c r="A81" s="151" t="s">
        <v>3729</v>
      </c>
      <c r="B81" s="157" t="s">
        <v>3730</v>
      </c>
      <c r="C81" s="192">
        <v>486.2</v>
      </c>
      <c r="D81" s="152">
        <f t="shared" ref="D81:D144" si="1">((100-$G$16)/100)*C81</f>
        <v>486.2</v>
      </c>
      <c r="F81" s="153"/>
      <c r="G81" s="154"/>
      <c r="H81" s="70" t="s">
        <v>3731</v>
      </c>
      <c r="I81" s="23" t="s">
        <v>3732</v>
      </c>
      <c r="L81" s="155"/>
      <c r="M81" s="155"/>
    </row>
    <row r="82" spans="1:13" s="23" customFormat="1" ht="11.25" x14ac:dyDescent="0.2">
      <c r="A82" s="151" t="s">
        <v>3733</v>
      </c>
      <c r="B82" s="157" t="s">
        <v>3734</v>
      </c>
      <c r="C82" s="192">
        <v>542.29999999999995</v>
      </c>
      <c r="D82" s="152">
        <f t="shared" si="1"/>
        <v>542.29999999999995</v>
      </c>
      <c r="F82" s="153"/>
      <c r="G82" s="154"/>
      <c r="H82" s="70" t="s">
        <v>3735</v>
      </c>
      <c r="I82" s="23" t="s">
        <v>3736</v>
      </c>
      <c r="L82" s="155"/>
      <c r="M82" s="155"/>
    </row>
    <row r="83" spans="1:13" s="23" customFormat="1" ht="11.25" x14ac:dyDescent="0.2">
      <c r="A83" s="151" t="s">
        <v>3737</v>
      </c>
      <c r="B83" s="157" t="s">
        <v>3738</v>
      </c>
      <c r="C83" s="192">
        <v>662.2</v>
      </c>
      <c r="D83" s="152">
        <f t="shared" si="1"/>
        <v>662.2</v>
      </c>
      <c r="F83" s="153"/>
      <c r="G83" s="154"/>
      <c r="H83" s="70" t="s">
        <v>3739</v>
      </c>
      <c r="I83" s="23" t="s">
        <v>3740</v>
      </c>
      <c r="L83" s="155"/>
      <c r="M83" s="155"/>
    </row>
    <row r="84" spans="1:13" s="23" customFormat="1" ht="11.25" x14ac:dyDescent="0.2">
      <c r="A84" s="151" t="s">
        <v>3741</v>
      </c>
      <c r="B84" s="157" t="s">
        <v>3742</v>
      </c>
      <c r="C84" s="192">
        <v>782.1</v>
      </c>
      <c r="D84" s="152">
        <f t="shared" si="1"/>
        <v>782.1</v>
      </c>
      <c r="F84" s="153"/>
      <c r="G84" s="154"/>
      <c r="H84" s="70" t="s">
        <v>3743</v>
      </c>
      <c r="I84" s="23" t="s">
        <v>3744</v>
      </c>
      <c r="L84" s="155"/>
      <c r="M84" s="155"/>
    </row>
    <row r="85" spans="1:13" s="23" customFormat="1" ht="11.25" x14ac:dyDescent="0.2">
      <c r="A85" s="151" t="s">
        <v>3745</v>
      </c>
      <c r="B85" s="157" t="s">
        <v>3746</v>
      </c>
      <c r="C85" s="192">
        <v>1261.7</v>
      </c>
      <c r="D85" s="152">
        <f t="shared" si="1"/>
        <v>1261.7</v>
      </c>
      <c r="F85" s="153"/>
      <c r="G85" s="154"/>
      <c r="H85" s="70" t="s">
        <v>3747</v>
      </c>
      <c r="I85" s="23" t="s">
        <v>3748</v>
      </c>
      <c r="L85" s="155"/>
      <c r="M85" s="155"/>
    </row>
    <row r="86" spans="1:13" s="23" customFormat="1" ht="11.25" x14ac:dyDescent="0.2">
      <c r="A86" s="151" t="s">
        <v>3749</v>
      </c>
      <c r="B86" s="157" t="s">
        <v>3750</v>
      </c>
      <c r="C86" s="192">
        <v>1384.9</v>
      </c>
      <c r="D86" s="152">
        <f t="shared" si="1"/>
        <v>1384.9</v>
      </c>
      <c r="F86" s="153"/>
      <c r="G86" s="154"/>
      <c r="H86" s="70" t="s">
        <v>3751</v>
      </c>
      <c r="I86" s="23" t="s">
        <v>3752</v>
      </c>
      <c r="L86" s="155"/>
      <c r="M86" s="155"/>
    </row>
    <row r="87" spans="1:13" s="23" customFormat="1" ht="11.25" x14ac:dyDescent="0.2">
      <c r="A87" s="151" t="s">
        <v>3753</v>
      </c>
      <c r="B87" s="157" t="s">
        <v>3754</v>
      </c>
      <c r="C87" s="192">
        <v>2004.2</v>
      </c>
      <c r="D87" s="152">
        <f t="shared" si="1"/>
        <v>2004.2</v>
      </c>
      <c r="F87" s="153"/>
      <c r="G87" s="154"/>
      <c r="H87" s="70" t="s">
        <v>3755</v>
      </c>
      <c r="I87" s="23" t="s">
        <v>3756</v>
      </c>
      <c r="L87" s="155"/>
      <c r="M87" s="155"/>
    </row>
    <row r="88" spans="1:13" s="23" customFormat="1" ht="11.25" x14ac:dyDescent="0.2">
      <c r="A88" s="151" t="s">
        <v>3757</v>
      </c>
      <c r="B88" s="157" t="s">
        <v>3758</v>
      </c>
      <c r="C88" s="192">
        <v>2774.2</v>
      </c>
      <c r="D88" s="152">
        <f t="shared" si="1"/>
        <v>2774.2</v>
      </c>
      <c r="F88" s="153"/>
      <c r="G88" s="154"/>
      <c r="H88" s="70" t="s">
        <v>3759</v>
      </c>
      <c r="I88" s="23" t="s">
        <v>3760</v>
      </c>
      <c r="L88" s="155"/>
      <c r="M88" s="155"/>
    </row>
    <row r="89" spans="1:13" s="23" customFormat="1" ht="11.25" x14ac:dyDescent="0.2">
      <c r="A89" s="151" t="s">
        <v>3761</v>
      </c>
      <c r="B89" s="157" t="s">
        <v>3762</v>
      </c>
      <c r="C89" s="192">
        <v>5187.6000000000004</v>
      </c>
      <c r="D89" s="152">
        <f t="shared" si="1"/>
        <v>5187.6000000000004</v>
      </c>
      <c r="F89" s="153"/>
      <c r="G89" s="154"/>
      <c r="H89" s="70" t="s">
        <v>3763</v>
      </c>
      <c r="I89" s="23" t="s">
        <v>3764</v>
      </c>
      <c r="L89" s="155"/>
      <c r="M89" s="155"/>
    </row>
    <row r="90" spans="1:13" s="23" customFormat="1" ht="11.25" x14ac:dyDescent="0.2">
      <c r="A90" s="151" t="s">
        <v>3765</v>
      </c>
      <c r="B90" s="157" t="s">
        <v>3766</v>
      </c>
      <c r="C90" s="192">
        <v>7452.5</v>
      </c>
      <c r="D90" s="152">
        <f t="shared" si="1"/>
        <v>7452.5</v>
      </c>
      <c r="F90" s="153"/>
      <c r="G90" s="154"/>
      <c r="H90" s="70" t="s">
        <v>3767</v>
      </c>
      <c r="I90" s="23" t="s">
        <v>3768</v>
      </c>
      <c r="L90" s="155"/>
      <c r="M90" s="155"/>
    </row>
    <row r="91" spans="1:13" s="23" customFormat="1" ht="11.25" x14ac:dyDescent="0.2">
      <c r="A91" s="151" t="s">
        <v>3769</v>
      </c>
      <c r="B91" s="157" t="s">
        <v>3770</v>
      </c>
      <c r="C91" s="192">
        <v>15895</v>
      </c>
      <c r="D91" s="152">
        <f t="shared" si="1"/>
        <v>15895</v>
      </c>
      <c r="F91" s="153"/>
      <c r="G91" s="154"/>
      <c r="H91" s="70" t="s">
        <v>3771</v>
      </c>
      <c r="I91" s="23" t="s">
        <v>3772</v>
      </c>
      <c r="L91" s="155"/>
      <c r="M91" s="155"/>
    </row>
    <row r="92" spans="1:13" s="23" customFormat="1" ht="11.25" x14ac:dyDescent="0.2">
      <c r="A92" s="151" t="s">
        <v>3773</v>
      </c>
      <c r="B92" s="157" t="s">
        <v>3774</v>
      </c>
      <c r="C92" s="192">
        <v>15400</v>
      </c>
      <c r="D92" s="152">
        <f t="shared" si="1"/>
        <v>15400</v>
      </c>
      <c r="F92" s="153"/>
      <c r="G92" s="154"/>
      <c r="H92" s="70" t="s">
        <v>3775</v>
      </c>
      <c r="I92" s="23" t="s">
        <v>3776</v>
      </c>
      <c r="L92" s="155"/>
      <c r="M92" s="155"/>
    </row>
    <row r="93" spans="1:13" s="23" customFormat="1" ht="11.25" x14ac:dyDescent="0.2">
      <c r="A93" s="151" t="s">
        <v>3777</v>
      </c>
      <c r="B93" s="157" t="s">
        <v>3778</v>
      </c>
      <c r="C93" s="192">
        <v>25474.9</v>
      </c>
      <c r="D93" s="152">
        <f t="shared" si="1"/>
        <v>25474.9</v>
      </c>
      <c r="F93" s="153"/>
      <c r="G93" s="154"/>
      <c r="H93" s="70" t="s">
        <v>3779</v>
      </c>
      <c r="I93" s="23" t="s">
        <v>3780</v>
      </c>
      <c r="L93" s="155"/>
      <c r="M93" s="155"/>
    </row>
    <row r="94" spans="1:13" s="23" customFormat="1" ht="11.25" x14ac:dyDescent="0.2">
      <c r="A94" s="151" t="s">
        <v>3781</v>
      </c>
      <c r="B94" s="157" t="s">
        <v>3782</v>
      </c>
      <c r="C94" s="192">
        <v>510.4</v>
      </c>
      <c r="D94" s="152">
        <f t="shared" si="1"/>
        <v>510.4</v>
      </c>
      <c r="F94" s="153"/>
      <c r="G94" s="154"/>
      <c r="H94" s="70" t="s">
        <v>3783</v>
      </c>
      <c r="I94" s="23" t="s">
        <v>3784</v>
      </c>
      <c r="L94" s="155"/>
      <c r="M94" s="155"/>
    </row>
    <row r="95" spans="1:13" s="23" customFormat="1" ht="11.25" x14ac:dyDescent="0.2">
      <c r="A95" s="151" t="s">
        <v>3785</v>
      </c>
      <c r="B95" s="157" t="s">
        <v>3786</v>
      </c>
      <c r="C95" s="192">
        <v>511.5</v>
      </c>
      <c r="D95" s="152">
        <f t="shared" si="1"/>
        <v>511.5</v>
      </c>
      <c r="F95" s="153"/>
      <c r="G95" s="154"/>
      <c r="H95" s="70" t="s">
        <v>3787</v>
      </c>
      <c r="I95" s="23" t="s">
        <v>3788</v>
      </c>
      <c r="L95" s="155"/>
      <c r="M95" s="155"/>
    </row>
    <row r="96" spans="1:13" s="23" customFormat="1" ht="11.25" x14ac:dyDescent="0.2">
      <c r="A96" s="151" t="s">
        <v>3789</v>
      </c>
      <c r="B96" s="157" t="s">
        <v>3790</v>
      </c>
      <c r="C96" s="192">
        <v>475.2</v>
      </c>
      <c r="D96" s="152">
        <f t="shared" si="1"/>
        <v>475.2</v>
      </c>
      <c r="F96" s="153"/>
      <c r="G96" s="154"/>
      <c r="H96" s="70" t="s">
        <v>3791</v>
      </c>
      <c r="I96" s="23" t="s">
        <v>3792</v>
      </c>
      <c r="L96" s="155"/>
      <c r="M96" s="155"/>
    </row>
    <row r="97" spans="1:13" s="23" customFormat="1" ht="11.25" x14ac:dyDescent="0.2">
      <c r="A97" s="151" t="s">
        <v>3793</v>
      </c>
      <c r="B97" s="157" t="s">
        <v>3794</v>
      </c>
      <c r="C97" s="192">
        <v>531.29999999999995</v>
      </c>
      <c r="D97" s="152">
        <f t="shared" si="1"/>
        <v>531.29999999999995</v>
      </c>
      <c r="F97" s="153"/>
      <c r="G97" s="154"/>
      <c r="H97" s="70" t="s">
        <v>3795</v>
      </c>
      <c r="I97" s="23" t="s">
        <v>3796</v>
      </c>
      <c r="L97" s="155"/>
      <c r="M97" s="155"/>
    </row>
    <row r="98" spans="1:13" s="23" customFormat="1" ht="11.25" x14ac:dyDescent="0.2">
      <c r="A98" s="151" t="s">
        <v>3797</v>
      </c>
      <c r="B98" s="157" t="s">
        <v>3798</v>
      </c>
      <c r="C98" s="192">
        <v>695.2</v>
      </c>
      <c r="D98" s="152">
        <f t="shared" si="1"/>
        <v>695.2</v>
      </c>
      <c r="F98" s="153"/>
      <c r="G98" s="154"/>
      <c r="H98" s="70" t="s">
        <v>3799</v>
      </c>
      <c r="I98" s="23" t="s">
        <v>3800</v>
      </c>
      <c r="L98" s="155"/>
      <c r="M98" s="155"/>
    </row>
    <row r="99" spans="1:13" s="23" customFormat="1" ht="11.25" x14ac:dyDescent="0.2">
      <c r="A99" s="151" t="s">
        <v>3801</v>
      </c>
      <c r="B99" s="157" t="s">
        <v>3802</v>
      </c>
      <c r="C99" s="192">
        <v>775.5</v>
      </c>
      <c r="D99" s="152">
        <f t="shared" si="1"/>
        <v>775.5</v>
      </c>
      <c r="F99" s="153"/>
      <c r="G99" s="154"/>
      <c r="H99" s="70" t="s">
        <v>3803</v>
      </c>
      <c r="I99" s="23" t="s">
        <v>3804</v>
      </c>
      <c r="L99" s="155"/>
      <c r="M99" s="155"/>
    </row>
    <row r="100" spans="1:13" s="23" customFormat="1" ht="11.25" x14ac:dyDescent="0.2">
      <c r="A100" s="151" t="s">
        <v>3805</v>
      </c>
      <c r="B100" s="157" t="s">
        <v>3806</v>
      </c>
      <c r="C100" s="192">
        <v>1173.7</v>
      </c>
      <c r="D100" s="152">
        <f t="shared" si="1"/>
        <v>1173.7</v>
      </c>
      <c r="F100" s="153"/>
      <c r="G100" s="154"/>
      <c r="H100" s="70" t="s">
        <v>3807</v>
      </c>
      <c r="I100" s="23" t="s">
        <v>3808</v>
      </c>
      <c r="L100" s="155"/>
      <c r="M100" s="155"/>
    </row>
    <row r="101" spans="1:13" s="23" customFormat="1" ht="11.25" x14ac:dyDescent="0.2">
      <c r="A101" s="151" t="s">
        <v>3809</v>
      </c>
      <c r="B101" s="157" t="s">
        <v>3810</v>
      </c>
      <c r="C101" s="192">
        <v>1298</v>
      </c>
      <c r="D101" s="152">
        <f t="shared" si="1"/>
        <v>1298</v>
      </c>
      <c r="F101" s="153"/>
      <c r="G101" s="154"/>
      <c r="H101" s="70" t="s">
        <v>3811</v>
      </c>
      <c r="I101" s="23" t="s">
        <v>3812</v>
      </c>
      <c r="L101" s="155"/>
      <c r="M101" s="155"/>
    </row>
    <row r="102" spans="1:13" s="23" customFormat="1" ht="11.25" x14ac:dyDescent="0.2">
      <c r="A102" s="151" t="s">
        <v>3813</v>
      </c>
      <c r="B102" s="157" t="s">
        <v>3814</v>
      </c>
      <c r="C102" s="192">
        <v>2047.1</v>
      </c>
      <c r="D102" s="152">
        <f t="shared" si="1"/>
        <v>2047.1</v>
      </c>
      <c r="F102" s="153"/>
      <c r="G102" s="154"/>
      <c r="H102" s="70" t="s">
        <v>3815</v>
      </c>
      <c r="I102" s="23" t="s">
        <v>3816</v>
      </c>
      <c r="L102" s="155"/>
      <c r="M102" s="155"/>
    </row>
    <row r="103" spans="1:13" s="23" customFormat="1" ht="11.25" x14ac:dyDescent="0.2">
      <c r="A103" s="151" t="s">
        <v>3817</v>
      </c>
      <c r="B103" s="157" t="s">
        <v>3818</v>
      </c>
      <c r="C103" s="192">
        <v>2866.6</v>
      </c>
      <c r="D103" s="152">
        <f t="shared" si="1"/>
        <v>2866.6</v>
      </c>
      <c r="F103" s="153"/>
      <c r="G103" s="154"/>
      <c r="H103" s="70" t="s">
        <v>3819</v>
      </c>
      <c r="I103" s="23" t="s">
        <v>3820</v>
      </c>
      <c r="L103" s="155"/>
      <c r="M103" s="155"/>
    </row>
    <row r="104" spans="1:13" s="23" customFormat="1" ht="11.25" x14ac:dyDescent="0.2">
      <c r="A104" s="151" t="s">
        <v>3821</v>
      </c>
      <c r="B104" s="157" t="s">
        <v>3822</v>
      </c>
      <c r="C104" s="192">
        <v>4803.7</v>
      </c>
      <c r="D104" s="152">
        <f t="shared" si="1"/>
        <v>4803.7</v>
      </c>
      <c r="F104" s="153"/>
      <c r="G104" s="154"/>
      <c r="H104" s="70" t="s">
        <v>3823</v>
      </c>
      <c r="I104" s="23" t="s">
        <v>3824</v>
      </c>
      <c r="L104" s="155"/>
      <c r="M104" s="155"/>
    </row>
    <row r="105" spans="1:13" s="23" customFormat="1" ht="11.25" x14ac:dyDescent="0.2">
      <c r="A105" s="151" t="s">
        <v>3825</v>
      </c>
      <c r="B105" s="157" t="s">
        <v>3826</v>
      </c>
      <c r="C105" s="192">
        <v>7860.6</v>
      </c>
      <c r="D105" s="152">
        <f t="shared" si="1"/>
        <v>7860.6</v>
      </c>
      <c r="F105" s="153"/>
      <c r="G105" s="154"/>
      <c r="H105" s="70" t="s">
        <v>3827</v>
      </c>
      <c r="I105" s="23" t="s">
        <v>3828</v>
      </c>
      <c r="L105" s="155"/>
      <c r="M105" s="155"/>
    </row>
    <row r="106" spans="1:13" s="23" customFormat="1" ht="11.25" x14ac:dyDescent="0.2">
      <c r="A106" s="151" t="s">
        <v>3829</v>
      </c>
      <c r="B106" s="157" t="s">
        <v>3830</v>
      </c>
      <c r="C106" s="192">
        <v>15969.8</v>
      </c>
      <c r="D106" s="152">
        <f t="shared" si="1"/>
        <v>15969.8</v>
      </c>
      <c r="F106" s="153"/>
      <c r="G106" s="154"/>
      <c r="H106" s="70" t="s">
        <v>3831</v>
      </c>
      <c r="I106" s="23" t="s">
        <v>3832</v>
      </c>
      <c r="L106" s="155"/>
      <c r="M106" s="155"/>
    </row>
    <row r="107" spans="1:13" s="23" customFormat="1" ht="11.25" x14ac:dyDescent="0.2">
      <c r="A107" s="151" t="s">
        <v>3833</v>
      </c>
      <c r="B107" s="157" t="s">
        <v>3834</v>
      </c>
      <c r="C107" s="192">
        <v>17085.2</v>
      </c>
      <c r="D107" s="152">
        <f t="shared" si="1"/>
        <v>17085.2</v>
      </c>
      <c r="F107" s="153"/>
      <c r="G107" s="154"/>
      <c r="H107" s="70" t="s">
        <v>3835</v>
      </c>
      <c r="I107" s="23" t="s">
        <v>3836</v>
      </c>
      <c r="L107" s="155"/>
      <c r="M107" s="155"/>
    </row>
    <row r="108" spans="1:13" s="23" customFormat="1" ht="11.25" x14ac:dyDescent="0.2">
      <c r="A108" s="151" t="s">
        <v>3837</v>
      </c>
      <c r="B108" s="157" t="s">
        <v>3838</v>
      </c>
      <c r="C108" s="192">
        <v>26508.9</v>
      </c>
      <c r="D108" s="152">
        <f t="shared" si="1"/>
        <v>26508.9</v>
      </c>
      <c r="F108" s="153"/>
      <c r="G108" s="154"/>
      <c r="H108" s="70" t="s">
        <v>3839</v>
      </c>
      <c r="I108" s="23" t="s">
        <v>3840</v>
      </c>
      <c r="L108" s="155"/>
      <c r="M108" s="155"/>
    </row>
    <row r="109" spans="1:13" s="23" customFormat="1" ht="11.25" x14ac:dyDescent="0.2">
      <c r="A109" s="151" t="s">
        <v>3841</v>
      </c>
      <c r="B109" s="157" t="s">
        <v>3842</v>
      </c>
      <c r="C109" s="192">
        <v>8085</v>
      </c>
      <c r="D109" s="152">
        <f t="shared" si="1"/>
        <v>8085</v>
      </c>
      <c r="F109" s="153"/>
      <c r="G109" s="154"/>
      <c r="H109" s="70" t="s">
        <v>3843</v>
      </c>
      <c r="I109" s="23" t="s">
        <v>3844</v>
      </c>
      <c r="L109" s="155"/>
      <c r="M109" s="155"/>
    </row>
    <row r="110" spans="1:13" s="23" customFormat="1" ht="11.25" x14ac:dyDescent="0.2">
      <c r="A110" s="151" t="s">
        <v>3845</v>
      </c>
      <c r="B110" s="157" t="s">
        <v>3846</v>
      </c>
      <c r="C110" s="192">
        <v>8085</v>
      </c>
      <c r="D110" s="152">
        <f t="shared" si="1"/>
        <v>8085</v>
      </c>
      <c r="F110" s="153"/>
      <c r="G110" s="154"/>
      <c r="H110" s="70" t="s">
        <v>3847</v>
      </c>
      <c r="I110" s="23" t="s">
        <v>3848</v>
      </c>
      <c r="L110" s="155"/>
      <c r="M110" s="155"/>
    </row>
    <row r="111" spans="1:13" s="23" customFormat="1" ht="11.25" x14ac:dyDescent="0.2">
      <c r="A111" s="151" t="s">
        <v>3849</v>
      </c>
      <c r="B111" s="157" t="s">
        <v>3850</v>
      </c>
      <c r="C111" s="192">
        <v>8085</v>
      </c>
      <c r="D111" s="152">
        <f t="shared" si="1"/>
        <v>8085</v>
      </c>
      <c r="F111" s="153"/>
      <c r="G111" s="154"/>
      <c r="H111" s="70" t="s">
        <v>3851</v>
      </c>
      <c r="I111" s="23" t="s">
        <v>3852</v>
      </c>
      <c r="L111" s="155"/>
      <c r="M111" s="155"/>
    </row>
    <row r="112" spans="1:13" s="23" customFormat="1" ht="11.25" x14ac:dyDescent="0.2">
      <c r="A112" s="151" t="s">
        <v>3853</v>
      </c>
      <c r="B112" s="157" t="s">
        <v>3854</v>
      </c>
      <c r="C112" s="192">
        <v>26365.9</v>
      </c>
      <c r="D112" s="152">
        <f t="shared" si="1"/>
        <v>26365.9</v>
      </c>
      <c r="F112" s="153"/>
      <c r="G112" s="154"/>
      <c r="H112" s="70" t="s">
        <v>3855</v>
      </c>
      <c r="I112" s="23" t="s">
        <v>3856</v>
      </c>
      <c r="L112" s="155"/>
      <c r="M112" s="155"/>
    </row>
    <row r="113" spans="1:13" s="23" customFormat="1" ht="11.25" x14ac:dyDescent="0.2">
      <c r="A113" s="151" t="s">
        <v>3857</v>
      </c>
      <c r="B113" s="157" t="s">
        <v>3858</v>
      </c>
      <c r="C113" s="192">
        <v>26323</v>
      </c>
      <c r="D113" s="152">
        <f t="shared" si="1"/>
        <v>26323</v>
      </c>
      <c r="F113" s="153"/>
      <c r="G113" s="154"/>
      <c r="H113" s="70" t="s">
        <v>3859</v>
      </c>
      <c r="I113" s="23" t="s">
        <v>3860</v>
      </c>
      <c r="L113" s="155"/>
      <c r="M113" s="155"/>
    </row>
    <row r="114" spans="1:13" s="23" customFormat="1" ht="11.25" x14ac:dyDescent="0.2">
      <c r="A114" s="151" t="s">
        <v>3861</v>
      </c>
      <c r="B114" s="157" t="s">
        <v>3862</v>
      </c>
      <c r="C114" s="192">
        <v>26365.9</v>
      </c>
      <c r="D114" s="152">
        <f t="shared" si="1"/>
        <v>26365.9</v>
      </c>
      <c r="F114" s="153"/>
      <c r="G114" s="154"/>
      <c r="H114" s="70" t="s">
        <v>3863</v>
      </c>
      <c r="I114" s="23" t="s">
        <v>3864</v>
      </c>
      <c r="L114" s="155"/>
      <c r="M114" s="155"/>
    </row>
    <row r="115" spans="1:13" s="23" customFormat="1" ht="11.25" x14ac:dyDescent="0.2">
      <c r="A115" s="151" t="s">
        <v>3865</v>
      </c>
      <c r="B115" s="157" t="s">
        <v>3866</v>
      </c>
      <c r="C115" s="192">
        <v>30366.6</v>
      </c>
      <c r="D115" s="152">
        <f t="shared" si="1"/>
        <v>30366.6</v>
      </c>
      <c r="F115" s="153"/>
      <c r="G115" s="154"/>
      <c r="H115" s="70" t="s">
        <v>3867</v>
      </c>
      <c r="I115" s="23" t="s">
        <v>3868</v>
      </c>
      <c r="L115" s="155"/>
      <c r="M115" s="155"/>
    </row>
    <row r="116" spans="1:13" s="23" customFormat="1" ht="11.25" x14ac:dyDescent="0.2">
      <c r="A116" s="151" t="s">
        <v>3869</v>
      </c>
      <c r="B116" s="157" t="s">
        <v>3870</v>
      </c>
      <c r="C116" s="192">
        <v>30366.6</v>
      </c>
      <c r="D116" s="152">
        <f t="shared" si="1"/>
        <v>30366.6</v>
      </c>
      <c r="F116" s="153"/>
      <c r="G116" s="154"/>
      <c r="H116" s="70" t="s">
        <v>3871</v>
      </c>
      <c r="I116" s="23" t="s">
        <v>3872</v>
      </c>
      <c r="L116" s="155"/>
      <c r="M116" s="155"/>
    </row>
    <row r="117" spans="1:13" s="23" customFormat="1" ht="11.25" x14ac:dyDescent="0.2">
      <c r="A117" s="151" t="s">
        <v>3873</v>
      </c>
      <c r="B117" s="157" t="s">
        <v>3874</v>
      </c>
      <c r="C117" s="192">
        <v>30366.6</v>
      </c>
      <c r="D117" s="152">
        <f t="shared" si="1"/>
        <v>30366.6</v>
      </c>
      <c r="F117" s="153"/>
      <c r="G117" s="154"/>
      <c r="H117" s="70" t="s">
        <v>3875</v>
      </c>
      <c r="I117" s="23" t="s">
        <v>3876</v>
      </c>
      <c r="L117" s="155"/>
      <c r="M117" s="155"/>
    </row>
    <row r="118" spans="1:13" s="23" customFormat="1" ht="11.25" x14ac:dyDescent="0.2">
      <c r="A118" s="151" t="s">
        <v>3877</v>
      </c>
      <c r="B118" s="157" t="s">
        <v>3878</v>
      </c>
      <c r="C118" s="192">
        <v>35279.199999999997</v>
      </c>
      <c r="D118" s="152">
        <f t="shared" si="1"/>
        <v>35279.199999999997</v>
      </c>
      <c r="F118" s="153"/>
      <c r="G118" s="154"/>
      <c r="H118" s="70" t="s">
        <v>3879</v>
      </c>
      <c r="I118" s="23" t="s">
        <v>3880</v>
      </c>
      <c r="L118" s="155"/>
      <c r="M118" s="155"/>
    </row>
    <row r="119" spans="1:13" s="23" customFormat="1" ht="11.25" x14ac:dyDescent="0.2">
      <c r="A119" s="151" t="s">
        <v>3881</v>
      </c>
      <c r="B119" s="157" t="s">
        <v>3882</v>
      </c>
      <c r="C119" s="192">
        <v>35279.199999999997</v>
      </c>
      <c r="D119" s="152">
        <f t="shared" si="1"/>
        <v>35279.199999999997</v>
      </c>
      <c r="F119" s="153"/>
      <c r="G119" s="154"/>
      <c r="H119" s="70" t="s">
        <v>3883</v>
      </c>
      <c r="I119" s="23" t="s">
        <v>3884</v>
      </c>
      <c r="L119" s="155"/>
      <c r="M119" s="155"/>
    </row>
    <row r="120" spans="1:13" s="23" customFormat="1" ht="11.25" x14ac:dyDescent="0.2">
      <c r="A120" s="151" t="s">
        <v>3885</v>
      </c>
      <c r="B120" s="157" t="s">
        <v>3886</v>
      </c>
      <c r="C120" s="192">
        <v>333.3</v>
      </c>
      <c r="D120" s="152">
        <f t="shared" si="1"/>
        <v>333.3</v>
      </c>
      <c r="F120" s="153"/>
      <c r="G120" s="154"/>
      <c r="H120" s="70" t="s">
        <v>3887</v>
      </c>
      <c r="I120" s="23" t="s">
        <v>3888</v>
      </c>
      <c r="L120" s="155"/>
      <c r="M120" s="155"/>
    </row>
    <row r="121" spans="1:13" s="23" customFormat="1" ht="11.25" x14ac:dyDescent="0.2">
      <c r="A121" s="151" t="s">
        <v>3889</v>
      </c>
      <c r="B121" s="157" t="s">
        <v>3890</v>
      </c>
      <c r="C121" s="192">
        <v>333.3</v>
      </c>
      <c r="D121" s="152">
        <f t="shared" si="1"/>
        <v>333.3</v>
      </c>
      <c r="F121" s="153"/>
      <c r="G121" s="154"/>
      <c r="H121" s="70" t="s">
        <v>3891</v>
      </c>
      <c r="I121" s="23" t="s">
        <v>3892</v>
      </c>
      <c r="L121" s="155"/>
      <c r="M121" s="155"/>
    </row>
    <row r="122" spans="1:13" s="23" customFormat="1" ht="11.25" x14ac:dyDescent="0.2">
      <c r="A122" s="151" t="s">
        <v>3893</v>
      </c>
      <c r="B122" s="157" t="s">
        <v>3894</v>
      </c>
      <c r="C122" s="192">
        <v>289.3</v>
      </c>
      <c r="D122" s="152">
        <f t="shared" si="1"/>
        <v>289.3</v>
      </c>
      <c r="F122" s="153"/>
      <c r="G122" s="154"/>
      <c r="H122" s="70" t="s">
        <v>3895</v>
      </c>
      <c r="I122" s="23" t="s">
        <v>3896</v>
      </c>
      <c r="L122" s="155"/>
      <c r="M122" s="155"/>
    </row>
    <row r="123" spans="1:13" s="23" customFormat="1" ht="11.25" x14ac:dyDescent="0.2">
      <c r="A123" s="151" t="s">
        <v>3897</v>
      </c>
      <c r="B123" s="157" t="s">
        <v>3898</v>
      </c>
      <c r="C123" s="192">
        <v>408.1</v>
      </c>
      <c r="D123" s="152">
        <f t="shared" si="1"/>
        <v>408.1</v>
      </c>
      <c r="F123" s="153"/>
      <c r="G123" s="154"/>
      <c r="H123" s="70" t="s">
        <v>3899</v>
      </c>
      <c r="I123" s="23" t="s">
        <v>3900</v>
      </c>
      <c r="L123" s="155"/>
      <c r="M123" s="155"/>
    </row>
    <row r="124" spans="1:13" s="23" customFormat="1" ht="11.25" x14ac:dyDescent="0.2">
      <c r="A124" s="151" t="s">
        <v>3901</v>
      </c>
      <c r="B124" s="157" t="s">
        <v>3902</v>
      </c>
      <c r="C124" s="192">
        <v>429</v>
      </c>
      <c r="D124" s="152">
        <f t="shared" si="1"/>
        <v>429</v>
      </c>
      <c r="F124" s="153"/>
      <c r="G124" s="154"/>
      <c r="H124" s="70" t="s">
        <v>3903</v>
      </c>
      <c r="I124" s="23" t="s">
        <v>3904</v>
      </c>
      <c r="L124" s="155"/>
      <c r="M124" s="155"/>
    </row>
    <row r="125" spans="1:13" s="23" customFormat="1" ht="11.25" x14ac:dyDescent="0.2">
      <c r="A125" s="151" t="s">
        <v>3905</v>
      </c>
      <c r="B125" s="157" t="s">
        <v>3906</v>
      </c>
      <c r="C125" s="192">
        <v>330</v>
      </c>
      <c r="D125" s="152">
        <f t="shared" si="1"/>
        <v>330</v>
      </c>
      <c r="F125" s="153"/>
      <c r="G125" s="154"/>
      <c r="H125" s="70" t="s">
        <v>3907</v>
      </c>
      <c r="I125" s="23" t="s">
        <v>3908</v>
      </c>
      <c r="L125" s="155"/>
      <c r="M125" s="155"/>
    </row>
    <row r="126" spans="1:13" s="23" customFormat="1" ht="11.25" x14ac:dyDescent="0.2">
      <c r="A126" s="151" t="s">
        <v>3909</v>
      </c>
      <c r="B126" s="157" t="s">
        <v>3910</v>
      </c>
      <c r="C126" s="192">
        <v>371.8</v>
      </c>
      <c r="D126" s="152">
        <f t="shared" si="1"/>
        <v>371.8</v>
      </c>
      <c r="F126" s="153"/>
      <c r="G126" s="154"/>
      <c r="H126" s="70" t="s">
        <v>3911</v>
      </c>
      <c r="I126" s="23" t="s">
        <v>3912</v>
      </c>
      <c r="L126" s="155"/>
      <c r="M126" s="155"/>
    </row>
    <row r="127" spans="1:13" s="23" customFormat="1" ht="11.25" x14ac:dyDescent="0.2">
      <c r="A127" s="151" t="s">
        <v>3913</v>
      </c>
      <c r="B127" s="157" t="s">
        <v>3914</v>
      </c>
      <c r="C127" s="192">
        <v>424.6</v>
      </c>
      <c r="D127" s="152">
        <f t="shared" si="1"/>
        <v>424.6</v>
      </c>
      <c r="F127" s="153"/>
      <c r="G127" s="154"/>
      <c r="H127" s="70" t="s">
        <v>3915</v>
      </c>
      <c r="I127" s="23" t="s">
        <v>3916</v>
      </c>
      <c r="L127" s="155"/>
      <c r="M127" s="155"/>
    </row>
    <row r="128" spans="1:13" s="23" customFormat="1" ht="11.25" x14ac:dyDescent="0.2">
      <c r="A128" s="151" t="s">
        <v>3917</v>
      </c>
      <c r="B128" s="157" t="s">
        <v>3918</v>
      </c>
      <c r="C128" s="192">
        <v>471.9</v>
      </c>
      <c r="D128" s="152">
        <f t="shared" si="1"/>
        <v>471.9</v>
      </c>
      <c r="F128" s="153"/>
      <c r="G128" s="154"/>
      <c r="H128" s="70" t="s">
        <v>3919</v>
      </c>
      <c r="I128" s="23" t="s">
        <v>3920</v>
      </c>
      <c r="L128" s="155"/>
      <c r="M128" s="155"/>
    </row>
    <row r="129" spans="1:13" s="23" customFormat="1" ht="11.25" x14ac:dyDescent="0.2">
      <c r="A129" s="151" t="s">
        <v>3921</v>
      </c>
      <c r="B129" s="157" t="s">
        <v>3922</v>
      </c>
      <c r="C129" s="192">
        <v>498.3</v>
      </c>
      <c r="D129" s="152">
        <f t="shared" si="1"/>
        <v>498.3</v>
      </c>
      <c r="F129" s="153"/>
      <c r="G129" s="154"/>
      <c r="H129" s="70" t="s">
        <v>3923</v>
      </c>
      <c r="I129" s="23" t="s">
        <v>3924</v>
      </c>
      <c r="L129" s="155"/>
      <c r="M129" s="155"/>
    </row>
    <row r="130" spans="1:13" s="23" customFormat="1" ht="11.25" x14ac:dyDescent="0.2">
      <c r="A130" s="151" t="s">
        <v>3925</v>
      </c>
      <c r="B130" s="157" t="s">
        <v>3926</v>
      </c>
      <c r="C130" s="192">
        <v>498.3</v>
      </c>
      <c r="D130" s="152">
        <f t="shared" si="1"/>
        <v>498.3</v>
      </c>
      <c r="F130" s="153"/>
      <c r="G130" s="154"/>
      <c r="H130" s="70" t="s">
        <v>3927</v>
      </c>
      <c r="I130" s="23" t="s">
        <v>3928</v>
      </c>
      <c r="L130" s="155"/>
      <c r="M130" s="155"/>
    </row>
    <row r="131" spans="1:13" s="23" customFormat="1" ht="11.25" x14ac:dyDescent="0.2">
      <c r="A131" s="151" t="s">
        <v>3929</v>
      </c>
      <c r="B131" s="157" t="s">
        <v>3930</v>
      </c>
      <c r="C131" s="192">
        <v>818.4</v>
      </c>
      <c r="D131" s="152">
        <f t="shared" si="1"/>
        <v>818.4</v>
      </c>
      <c r="F131" s="153"/>
      <c r="G131" s="154"/>
      <c r="H131" s="70" t="s">
        <v>3931</v>
      </c>
      <c r="I131" s="23" t="s">
        <v>3932</v>
      </c>
      <c r="L131" s="155"/>
      <c r="M131" s="155"/>
    </row>
    <row r="132" spans="1:13" s="23" customFormat="1" ht="11.25" x14ac:dyDescent="0.2">
      <c r="A132" s="151" t="s">
        <v>3933</v>
      </c>
      <c r="B132" s="157" t="s">
        <v>3934</v>
      </c>
      <c r="C132" s="192">
        <v>1248.5</v>
      </c>
      <c r="D132" s="152">
        <f t="shared" si="1"/>
        <v>1248.5</v>
      </c>
      <c r="F132" s="153"/>
      <c r="G132" s="154"/>
      <c r="H132" s="70" t="s">
        <v>3935</v>
      </c>
      <c r="I132" s="23" t="s">
        <v>3936</v>
      </c>
      <c r="L132" s="155"/>
      <c r="M132" s="155"/>
    </row>
    <row r="133" spans="1:13" s="23" customFormat="1" ht="11.25" x14ac:dyDescent="0.2">
      <c r="A133" s="151" t="s">
        <v>3937</v>
      </c>
      <c r="B133" s="157" t="s">
        <v>3938</v>
      </c>
      <c r="C133" s="192">
        <v>1645.6</v>
      </c>
      <c r="D133" s="152">
        <f t="shared" si="1"/>
        <v>1645.6</v>
      </c>
      <c r="F133" s="153"/>
      <c r="G133" s="154"/>
      <c r="H133" s="70" t="s">
        <v>3939</v>
      </c>
      <c r="I133" s="23" t="s">
        <v>3940</v>
      </c>
      <c r="L133" s="155"/>
      <c r="M133" s="155"/>
    </row>
    <row r="134" spans="1:13" s="23" customFormat="1" ht="11.25" x14ac:dyDescent="0.2">
      <c r="A134" s="151" t="s">
        <v>3941</v>
      </c>
      <c r="B134" s="157" t="s">
        <v>3942</v>
      </c>
      <c r="C134" s="192">
        <v>2332</v>
      </c>
      <c r="D134" s="152">
        <f t="shared" si="1"/>
        <v>2332</v>
      </c>
      <c r="F134" s="153"/>
      <c r="G134" s="154"/>
      <c r="H134" s="70" t="s">
        <v>3943</v>
      </c>
      <c r="I134" s="23" t="s">
        <v>3944</v>
      </c>
      <c r="L134" s="155"/>
      <c r="M134" s="155"/>
    </row>
    <row r="135" spans="1:13" s="23" customFormat="1" ht="11.25" x14ac:dyDescent="0.2">
      <c r="A135" s="151" t="s">
        <v>3945</v>
      </c>
      <c r="B135" s="157" t="s">
        <v>3946</v>
      </c>
      <c r="C135" s="192">
        <v>3396.8</v>
      </c>
      <c r="D135" s="152">
        <f t="shared" si="1"/>
        <v>3396.8</v>
      </c>
      <c r="F135" s="153"/>
      <c r="G135" s="154"/>
      <c r="H135" s="70" t="s">
        <v>3947</v>
      </c>
      <c r="I135" s="23" t="s">
        <v>3948</v>
      </c>
      <c r="L135" s="155"/>
      <c r="M135" s="155"/>
    </row>
    <row r="136" spans="1:13" s="23" customFormat="1" ht="11.25" x14ac:dyDescent="0.2">
      <c r="A136" s="151" t="s">
        <v>3949</v>
      </c>
      <c r="B136" s="157" t="s">
        <v>3950</v>
      </c>
      <c r="C136" s="192">
        <v>12997.6</v>
      </c>
      <c r="D136" s="152">
        <f t="shared" si="1"/>
        <v>12997.6</v>
      </c>
      <c r="F136" s="153"/>
      <c r="G136" s="154"/>
      <c r="H136" s="70" t="s">
        <v>3951</v>
      </c>
      <c r="I136" s="23" t="s">
        <v>3952</v>
      </c>
      <c r="L136" s="155"/>
      <c r="M136" s="155"/>
    </row>
    <row r="137" spans="1:13" s="23" customFormat="1" ht="11.25" x14ac:dyDescent="0.2">
      <c r="A137" s="151" t="s">
        <v>3953</v>
      </c>
      <c r="B137" s="157" t="s">
        <v>3954</v>
      </c>
      <c r="C137" s="192">
        <v>15969.8</v>
      </c>
      <c r="D137" s="152">
        <f t="shared" si="1"/>
        <v>15969.8</v>
      </c>
      <c r="F137" s="153"/>
      <c r="G137" s="154"/>
      <c r="H137" s="70" t="s">
        <v>3955</v>
      </c>
      <c r="I137" s="23" t="s">
        <v>3956</v>
      </c>
      <c r="L137" s="155"/>
      <c r="M137" s="155"/>
    </row>
    <row r="138" spans="1:13" s="23" customFormat="1" ht="11.25" x14ac:dyDescent="0.2">
      <c r="A138" s="151" t="s">
        <v>3957</v>
      </c>
      <c r="B138" s="157" t="s">
        <v>3958</v>
      </c>
      <c r="C138" s="192">
        <v>19310.5</v>
      </c>
      <c r="D138" s="152">
        <f t="shared" si="1"/>
        <v>19310.5</v>
      </c>
      <c r="F138" s="153"/>
      <c r="G138" s="154"/>
      <c r="H138" s="70" t="s">
        <v>3959</v>
      </c>
      <c r="I138" s="23" t="s">
        <v>3960</v>
      </c>
      <c r="L138" s="155"/>
      <c r="M138" s="155"/>
    </row>
    <row r="139" spans="1:13" s="23" customFormat="1" ht="11.25" x14ac:dyDescent="0.2">
      <c r="A139" s="151" t="s">
        <v>3961</v>
      </c>
      <c r="B139" s="157" t="s">
        <v>3962</v>
      </c>
      <c r="C139" s="192">
        <v>19310.5</v>
      </c>
      <c r="D139" s="152">
        <f t="shared" si="1"/>
        <v>19310.5</v>
      </c>
      <c r="F139" s="153"/>
      <c r="G139" s="154"/>
      <c r="H139" s="70" t="s">
        <v>3963</v>
      </c>
      <c r="I139" s="23" t="s">
        <v>3964</v>
      </c>
      <c r="L139" s="155"/>
      <c r="M139" s="155"/>
    </row>
    <row r="140" spans="1:13" s="23" customFormat="1" ht="11.25" x14ac:dyDescent="0.2">
      <c r="A140" s="151" t="s">
        <v>3965</v>
      </c>
      <c r="B140" s="157" t="s">
        <v>3966</v>
      </c>
      <c r="C140" s="192">
        <v>326.7</v>
      </c>
      <c r="D140" s="152">
        <f t="shared" si="1"/>
        <v>326.7</v>
      </c>
      <c r="F140" s="153"/>
      <c r="G140" s="154"/>
      <c r="H140" s="70" t="s">
        <v>3967</v>
      </c>
      <c r="I140" s="23" t="s">
        <v>3968</v>
      </c>
      <c r="L140" s="155"/>
      <c r="M140" s="155"/>
    </row>
    <row r="141" spans="1:13" s="23" customFormat="1" ht="11.25" x14ac:dyDescent="0.2">
      <c r="A141" s="151" t="s">
        <v>3969</v>
      </c>
      <c r="B141" s="157" t="s">
        <v>3970</v>
      </c>
      <c r="C141" s="192">
        <v>322.3</v>
      </c>
      <c r="D141" s="152">
        <f t="shared" si="1"/>
        <v>322.3</v>
      </c>
      <c r="F141" s="153"/>
      <c r="G141" s="154"/>
      <c r="H141" s="70" t="s">
        <v>3971</v>
      </c>
      <c r="I141" s="23" t="s">
        <v>3972</v>
      </c>
      <c r="L141" s="155"/>
      <c r="M141" s="155"/>
    </row>
    <row r="142" spans="1:13" s="23" customFormat="1" ht="11.25" x14ac:dyDescent="0.2">
      <c r="A142" s="151" t="s">
        <v>3973</v>
      </c>
      <c r="B142" s="157" t="s">
        <v>3974</v>
      </c>
      <c r="C142" s="192">
        <v>313.5</v>
      </c>
      <c r="D142" s="152">
        <f t="shared" si="1"/>
        <v>313.5</v>
      </c>
      <c r="F142" s="153"/>
      <c r="G142" s="154"/>
      <c r="H142" s="70" t="s">
        <v>3975</v>
      </c>
      <c r="I142" s="23" t="s">
        <v>3976</v>
      </c>
      <c r="L142" s="155"/>
      <c r="M142" s="155"/>
    </row>
    <row r="143" spans="1:13" s="23" customFormat="1" ht="11.25" x14ac:dyDescent="0.2">
      <c r="A143" s="151" t="s">
        <v>3977</v>
      </c>
      <c r="B143" s="157" t="s">
        <v>3978</v>
      </c>
      <c r="C143" s="192">
        <v>385</v>
      </c>
      <c r="D143" s="152">
        <f t="shared" si="1"/>
        <v>385</v>
      </c>
      <c r="F143" s="153"/>
      <c r="G143" s="154"/>
      <c r="H143" s="70" t="s">
        <v>3979</v>
      </c>
      <c r="I143" s="23" t="s">
        <v>3980</v>
      </c>
      <c r="L143" s="155"/>
      <c r="M143" s="155"/>
    </row>
    <row r="144" spans="1:13" s="23" customFormat="1" ht="11.25" x14ac:dyDescent="0.2">
      <c r="A144" s="151" t="s">
        <v>3981</v>
      </c>
      <c r="B144" s="157" t="s">
        <v>3982</v>
      </c>
      <c r="C144" s="192">
        <v>514.79999999999995</v>
      </c>
      <c r="D144" s="152">
        <f t="shared" si="1"/>
        <v>514.79999999999995</v>
      </c>
      <c r="F144" s="153"/>
      <c r="G144" s="154"/>
      <c r="H144" s="70" t="s">
        <v>3983</v>
      </c>
      <c r="I144" s="23" t="s">
        <v>3984</v>
      </c>
      <c r="L144" s="155"/>
      <c r="M144" s="155"/>
    </row>
    <row r="145" spans="1:13" s="23" customFormat="1" ht="11.25" x14ac:dyDescent="0.2">
      <c r="A145" s="151" t="s">
        <v>3985</v>
      </c>
      <c r="B145" s="157" t="s">
        <v>3986</v>
      </c>
      <c r="C145" s="192">
        <v>599.5</v>
      </c>
      <c r="D145" s="152">
        <f t="shared" ref="D145:D223" si="2">((100-$G$16)/100)*C145</f>
        <v>599.5</v>
      </c>
      <c r="F145" s="153"/>
      <c r="G145" s="154"/>
      <c r="H145" s="70" t="s">
        <v>3987</v>
      </c>
      <c r="I145" s="23" t="s">
        <v>3988</v>
      </c>
      <c r="L145" s="155"/>
      <c r="M145" s="155"/>
    </row>
    <row r="146" spans="1:13" s="23" customFormat="1" ht="11.25" x14ac:dyDescent="0.2">
      <c r="A146" s="151" t="s">
        <v>3989</v>
      </c>
      <c r="B146" s="157" t="s">
        <v>3990</v>
      </c>
      <c r="C146" s="192">
        <v>1174.8</v>
      </c>
      <c r="D146" s="152">
        <f t="shared" si="2"/>
        <v>1174.8</v>
      </c>
      <c r="F146" s="153"/>
      <c r="G146" s="154"/>
      <c r="H146" s="70" t="s">
        <v>3991</v>
      </c>
      <c r="I146" s="23" t="s">
        <v>3992</v>
      </c>
      <c r="L146" s="155"/>
      <c r="M146" s="155"/>
    </row>
    <row r="147" spans="1:13" s="23" customFormat="1" ht="11.25" x14ac:dyDescent="0.2">
      <c r="A147" s="151" t="s">
        <v>3993</v>
      </c>
      <c r="B147" s="157" t="s">
        <v>3994</v>
      </c>
      <c r="C147" s="192">
        <v>1263.9000000000001</v>
      </c>
      <c r="D147" s="152">
        <f t="shared" si="2"/>
        <v>1263.9000000000001</v>
      </c>
      <c r="F147" s="153"/>
      <c r="G147" s="154"/>
      <c r="H147" s="70" t="s">
        <v>3995</v>
      </c>
      <c r="I147" s="23" t="s">
        <v>3996</v>
      </c>
      <c r="L147" s="155"/>
      <c r="M147" s="155"/>
    </row>
    <row r="148" spans="1:13" s="23" customFormat="1" ht="11.25" x14ac:dyDescent="0.2">
      <c r="A148" s="151" t="s">
        <v>3997</v>
      </c>
      <c r="B148" s="157" t="s">
        <v>3998</v>
      </c>
      <c r="C148" s="192">
        <v>1555.4</v>
      </c>
      <c r="D148" s="152">
        <f t="shared" si="2"/>
        <v>1555.4</v>
      </c>
      <c r="F148" s="153"/>
      <c r="G148" s="154"/>
      <c r="H148" s="70" t="s">
        <v>3999</v>
      </c>
      <c r="I148" s="23" t="s">
        <v>4000</v>
      </c>
      <c r="L148" s="155"/>
      <c r="M148" s="155"/>
    </row>
    <row r="149" spans="1:13" s="23" customFormat="1" ht="11.25" x14ac:dyDescent="0.2">
      <c r="A149" s="151" t="s">
        <v>4001</v>
      </c>
      <c r="B149" s="157" t="s">
        <v>4002</v>
      </c>
      <c r="C149" s="192">
        <v>2388.1</v>
      </c>
      <c r="D149" s="152">
        <f t="shared" si="2"/>
        <v>2388.1</v>
      </c>
      <c r="F149" s="153"/>
      <c r="G149" s="154"/>
      <c r="H149" s="70" t="s">
        <v>4003</v>
      </c>
      <c r="I149" s="23" t="s">
        <v>4004</v>
      </c>
      <c r="L149" s="155"/>
      <c r="M149" s="155"/>
    </row>
    <row r="150" spans="1:13" s="23" customFormat="1" ht="11.25" x14ac:dyDescent="0.2">
      <c r="A150" s="151" t="s">
        <v>4005</v>
      </c>
      <c r="B150" s="157" t="s">
        <v>4006</v>
      </c>
      <c r="C150" s="192">
        <v>2986.5</v>
      </c>
      <c r="D150" s="152">
        <f t="shared" si="2"/>
        <v>2986.5</v>
      </c>
      <c r="F150" s="153"/>
      <c r="G150" s="154"/>
      <c r="H150" s="70" t="s">
        <v>4007</v>
      </c>
      <c r="I150" s="23" t="s">
        <v>4008</v>
      </c>
      <c r="L150" s="155"/>
      <c r="M150" s="155"/>
    </row>
    <row r="151" spans="1:13" s="23" customFormat="1" ht="11.25" x14ac:dyDescent="0.2">
      <c r="A151" s="151" t="s">
        <v>4009</v>
      </c>
      <c r="B151" s="157" t="s">
        <v>4010</v>
      </c>
      <c r="C151" s="192">
        <v>4226.2</v>
      </c>
      <c r="D151" s="152">
        <f t="shared" si="2"/>
        <v>4226.2</v>
      </c>
      <c r="F151" s="153"/>
      <c r="G151" s="154"/>
      <c r="H151" s="70" t="s">
        <v>4011</v>
      </c>
      <c r="I151" s="23" t="s">
        <v>4012</v>
      </c>
      <c r="L151" s="155"/>
      <c r="M151" s="155"/>
    </row>
    <row r="152" spans="1:13" s="23" customFormat="1" ht="11.25" x14ac:dyDescent="0.2">
      <c r="A152" s="151" t="s">
        <v>4013</v>
      </c>
      <c r="B152" s="157" t="s">
        <v>4014</v>
      </c>
      <c r="C152" s="192">
        <v>8688.9</v>
      </c>
      <c r="D152" s="152">
        <f t="shared" si="2"/>
        <v>8688.9</v>
      </c>
      <c r="F152" s="153"/>
      <c r="G152" s="154"/>
      <c r="H152" s="70" t="s">
        <v>4015</v>
      </c>
      <c r="I152" s="23" t="s">
        <v>4016</v>
      </c>
      <c r="L152" s="155"/>
      <c r="M152" s="155"/>
    </row>
    <row r="153" spans="1:13" s="23" customFormat="1" ht="11.25" x14ac:dyDescent="0.2">
      <c r="A153" s="151" t="s">
        <v>4017</v>
      </c>
      <c r="B153" s="157" t="s">
        <v>4018</v>
      </c>
      <c r="C153" s="192">
        <v>7416.2</v>
      </c>
      <c r="D153" s="152">
        <f t="shared" si="2"/>
        <v>7416.2</v>
      </c>
      <c r="F153" s="153"/>
      <c r="G153" s="154"/>
      <c r="H153" s="70" t="s">
        <v>4019</v>
      </c>
      <c r="I153" s="23" t="s">
        <v>4020</v>
      </c>
      <c r="L153" s="155"/>
      <c r="M153" s="155"/>
    </row>
    <row r="154" spans="1:13" s="23" customFormat="1" ht="11.25" x14ac:dyDescent="0.2">
      <c r="A154" s="151" t="s">
        <v>4021</v>
      </c>
      <c r="B154" s="157" t="s">
        <v>4022</v>
      </c>
      <c r="C154" s="192">
        <v>13813.8</v>
      </c>
      <c r="D154" s="152">
        <f t="shared" si="2"/>
        <v>13813.8</v>
      </c>
      <c r="F154" s="153"/>
      <c r="G154" s="154"/>
      <c r="H154" s="70" t="s">
        <v>4023</v>
      </c>
      <c r="I154" s="23" t="s">
        <v>4024</v>
      </c>
      <c r="L154" s="155"/>
      <c r="M154" s="155"/>
    </row>
    <row r="155" spans="1:13" s="23" customFormat="1" ht="11.25" x14ac:dyDescent="0.2">
      <c r="A155" s="151" t="s">
        <v>4025</v>
      </c>
      <c r="B155" s="158" t="s">
        <v>4026</v>
      </c>
      <c r="C155" s="192">
        <v>847</v>
      </c>
      <c r="D155" s="152">
        <f t="shared" si="2"/>
        <v>847</v>
      </c>
      <c r="F155" s="153"/>
      <c r="G155" s="154"/>
      <c r="H155" s="70" t="s">
        <v>4027</v>
      </c>
      <c r="I155" s="23" t="s">
        <v>4028</v>
      </c>
      <c r="L155" s="155"/>
      <c r="M155" s="155"/>
    </row>
    <row r="156" spans="1:13" s="23" customFormat="1" ht="11.25" x14ac:dyDescent="0.2">
      <c r="A156" s="23" t="s">
        <v>4029</v>
      </c>
      <c r="B156" s="159" t="s">
        <v>4030</v>
      </c>
      <c r="C156" s="192">
        <v>847</v>
      </c>
      <c r="D156" s="152">
        <f t="shared" si="2"/>
        <v>847</v>
      </c>
      <c r="F156" s="153"/>
      <c r="G156" s="154"/>
      <c r="H156" s="70" t="s">
        <v>4031</v>
      </c>
      <c r="I156" s="23" t="s">
        <v>4032</v>
      </c>
      <c r="L156" s="155"/>
      <c r="M156" s="155"/>
    </row>
    <row r="157" spans="1:13" s="23" customFormat="1" ht="11.25" x14ac:dyDescent="0.2">
      <c r="A157" s="23" t="s">
        <v>4033</v>
      </c>
      <c r="B157" s="159" t="s">
        <v>4034</v>
      </c>
      <c r="C157" s="192">
        <v>1236.4000000000001</v>
      </c>
      <c r="D157" s="152">
        <f t="shared" si="2"/>
        <v>1236.4000000000001</v>
      </c>
      <c r="F157" s="153"/>
      <c r="G157" s="154"/>
      <c r="H157" s="70" t="s">
        <v>4035</v>
      </c>
      <c r="I157" s="23" t="s">
        <v>4036</v>
      </c>
      <c r="L157" s="155"/>
      <c r="M157" s="155"/>
    </row>
    <row r="158" spans="1:13" s="23" customFormat="1" ht="11.25" x14ac:dyDescent="0.2">
      <c r="A158" s="23" t="s">
        <v>4037</v>
      </c>
      <c r="B158" s="159" t="s">
        <v>4038</v>
      </c>
      <c r="C158" s="192">
        <v>1300.2</v>
      </c>
      <c r="D158" s="152">
        <f t="shared" si="2"/>
        <v>1300.2</v>
      </c>
      <c r="F158" s="153"/>
      <c r="G158" s="154"/>
      <c r="H158" s="70" t="s">
        <v>4039</v>
      </c>
      <c r="I158" s="23" t="s">
        <v>4040</v>
      </c>
      <c r="L158" s="155"/>
      <c r="M158" s="155"/>
    </row>
    <row r="159" spans="1:13" s="23" customFormat="1" ht="11.25" x14ac:dyDescent="0.2">
      <c r="A159" s="23" t="s">
        <v>4041</v>
      </c>
      <c r="B159" s="159" t="s">
        <v>4042</v>
      </c>
      <c r="C159" s="192">
        <v>983.4</v>
      </c>
      <c r="D159" s="152">
        <f t="shared" si="2"/>
        <v>983.4</v>
      </c>
      <c r="F159" s="153"/>
      <c r="G159" s="154"/>
      <c r="H159" s="70" t="s">
        <v>4043</v>
      </c>
      <c r="I159" s="23" t="s">
        <v>4044</v>
      </c>
      <c r="L159" s="155"/>
      <c r="M159" s="155"/>
    </row>
    <row r="160" spans="1:13" s="23" customFormat="1" ht="11.25" x14ac:dyDescent="0.2">
      <c r="A160" s="23" t="s">
        <v>4045</v>
      </c>
      <c r="B160" s="159" t="s">
        <v>4046</v>
      </c>
      <c r="C160" s="192">
        <v>1338.7</v>
      </c>
      <c r="D160" s="152">
        <f t="shared" si="2"/>
        <v>1338.7</v>
      </c>
      <c r="F160" s="153"/>
      <c r="G160" s="154"/>
      <c r="H160" s="70" t="s">
        <v>4047</v>
      </c>
      <c r="I160" s="23" t="s">
        <v>4048</v>
      </c>
      <c r="L160" s="155"/>
      <c r="M160" s="155"/>
    </row>
    <row r="161" spans="1:13" s="23" customFormat="1" ht="11.25" x14ac:dyDescent="0.2">
      <c r="A161" s="151" t="s">
        <v>4049</v>
      </c>
      <c r="B161" s="157" t="s">
        <v>4050</v>
      </c>
      <c r="C161" s="192">
        <v>1338.7</v>
      </c>
      <c r="D161" s="152">
        <f t="shared" si="2"/>
        <v>1338.7</v>
      </c>
      <c r="F161" s="153"/>
      <c r="G161" s="154"/>
      <c r="H161" s="70" t="s">
        <v>4051</v>
      </c>
      <c r="I161" s="23" t="s">
        <v>4052</v>
      </c>
      <c r="L161" s="155"/>
      <c r="M161" s="155"/>
    </row>
    <row r="162" spans="1:13" s="23" customFormat="1" ht="11.25" x14ac:dyDescent="0.2">
      <c r="A162" s="151" t="s">
        <v>4053</v>
      </c>
      <c r="B162" s="157" t="s">
        <v>4054</v>
      </c>
      <c r="C162" s="192">
        <v>999.9</v>
      </c>
      <c r="D162" s="152">
        <f t="shared" si="2"/>
        <v>999.9</v>
      </c>
      <c r="F162" s="153"/>
      <c r="G162" s="154"/>
      <c r="H162" s="70" t="s">
        <v>4055</v>
      </c>
      <c r="I162" s="23" t="s">
        <v>4056</v>
      </c>
      <c r="L162" s="155"/>
      <c r="M162" s="155"/>
    </row>
    <row r="163" spans="1:13" s="23" customFormat="1" ht="11.25" x14ac:dyDescent="0.2">
      <c r="A163" s="151" t="s">
        <v>4057</v>
      </c>
      <c r="B163" s="157" t="s">
        <v>4058</v>
      </c>
      <c r="C163" s="192">
        <v>1827.1</v>
      </c>
      <c r="D163" s="152">
        <f t="shared" si="2"/>
        <v>1827.1</v>
      </c>
      <c r="F163" s="153"/>
      <c r="G163" s="154"/>
      <c r="H163" s="70" t="s">
        <v>4059</v>
      </c>
      <c r="I163" s="23" t="s">
        <v>4060</v>
      </c>
      <c r="L163" s="155"/>
      <c r="M163" s="155"/>
    </row>
    <row r="164" spans="1:13" s="23" customFormat="1" ht="11.25" x14ac:dyDescent="0.2">
      <c r="A164" s="151" t="s">
        <v>4061</v>
      </c>
      <c r="B164" s="157" t="s">
        <v>4062</v>
      </c>
      <c r="C164" s="192">
        <v>1516.9</v>
      </c>
      <c r="D164" s="152">
        <f t="shared" si="2"/>
        <v>1516.9</v>
      </c>
      <c r="F164" s="153"/>
      <c r="G164" s="154"/>
      <c r="H164" s="70" t="s">
        <v>4063</v>
      </c>
      <c r="I164" s="23" t="s">
        <v>4064</v>
      </c>
      <c r="L164" s="155"/>
      <c r="M164" s="155"/>
    </row>
    <row r="165" spans="1:13" s="23" customFormat="1" ht="11.25" x14ac:dyDescent="0.2">
      <c r="A165" s="151" t="s">
        <v>4065</v>
      </c>
      <c r="B165" s="157" t="s">
        <v>4066</v>
      </c>
      <c r="C165" s="192">
        <v>1076.9000000000001</v>
      </c>
      <c r="D165" s="152">
        <f t="shared" si="2"/>
        <v>1076.9000000000001</v>
      </c>
      <c r="F165" s="153"/>
      <c r="G165" s="154"/>
      <c r="H165" s="70" t="s">
        <v>4067</v>
      </c>
      <c r="I165" s="23" t="s">
        <v>4068</v>
      </c>
      <c r="L165" s="155"/>
      <c r="M165" s="155"/>
    </row>
    <row r="166" spans="1:13" s="23" customFormat="1" ht="11.25" x14ac:dyDescent="0.2">
      <c r="A166" s="151" t="s">
        <v>4069</v>
      </c>
      <c r="B166" s="157" t="s">
        <v>4070</v>
      </c>
      <c r="C166" s="192">
        <v>1236.4000000000001</v>
      </c>
      <c r="D166" s="152">
        <f t="shared" si="2"/>
        <v>1236.4000000000001</v>
      </c>
      <c r="F166" s="153"/>
      <c r="G166" s="154"/>
      <c r="H166" s="70" t="s">
        <v>4071</v>
      </c>
      <c r="I166" s="23" t="s">
        <v>4072</v>
      </c>
      <c r="L166" s="155"/>
      <c r="M166" s="155"/>
    </row>
    <row r="167" spans="1:13" s="23" customFormat="1" ht="11.25" x14ac:dyDescent="0.2">
      <c r="A167" s="151" t="s">
        <v>4073</v>
      </c>
      <c r="B167" s="157" t="s">
        <v>4074</v>
      </c>
      <c r="C167" s="192">
        <v>1263.9000000000001</v>
      </c>
      <c r="D167" s="152">
        <f t="shared" si="2"/>
        <v>1263.9000000000001</v>
      </c>
      <c r="F167" s="153"/>
      <c r="G167" s="154"/>
      <c r="H167" s="70" t="s">
        <v>4075</v>
      </c>
      <c r="I167" s="23" t="s">
        <v>4076</v>
      </c>
      <c r="L167" s="155"/>
      <c r="M167" s="155"/>
    </row>
    <row r="168" spans="1:13" s="23" customFormat="1" ht="11.25" x14ac:dyDescent="0.2">
      <c r="A168" s="151" t="s">
        <v>4077</v>
      </c>
      <c r="B168" s="157" t="s">
        <v>4078</v>
      </c>
      <c r="C168" s="192">
        <v>1802.9</v>
      </c>
      <c r="D168" s="152">
        <f t="shared" si="2"/>
        <v>1802.9</v>
      </c>
      <c r="F168" s="153"/>
      <c r="G168" s="154"/>
      <c r="H168" s="70" t="s">
        <v>4079</v>
      </c>
      <c r="I168" s="23" t="s">
        <v>4080</v>
      </c>
      <c r="L168" s="155"/>
      <c r="M168" s="155"/>
    </row>
    <row r="169" spans="1:13" s="23" customFormat="1" ht="11.25" x14ac:dyDescent="0.2">
      <c r="A169" s="151" t="s">
        <v>4081</v>
      </c>
      <c r="B169" s="157" t="s">
        <v>4082</v>
      </c>
      <c r="C169" s="192">
        <v>1678.6</v>
      </c>
      <c r="D169" s="152">
        <f t="shared" si="2"/>
        <v>1678.6</v>
      </c>
      <c r="F169" s="153"/>
      <c r="G169" s="154"/>
      <c r="H169" s="70" t="s">
        <v>4083</v>
      </c>
      <c r="I169" s="23" t="s">
        <v>4084</v>
      </c>
      <c r="L169" s="155"/>
      <c r="M169" s="155"/>
    </row>
    <row r="170" spans="1:13" s="23" customFormat="1" ht="11.25" x14ac:dyDescent="0.2">
      <c r="A170" s="151" t="s">
        <v>4085</v>
      </c>
      <c r="B170" s="158" t="s">
        <v>4086</v>
      </c>
      <c r="C170" s="192">
        <v>7315</v>
      </c>
      <c r="D170" s="152">
        <f t="shared" si="2"/>
        <v>7315</v>
      </c>
      <c r="F170" s="153"/>
      <c r="G170" s="154"/>
      <c r="H170" s="70" t="s">
        <v>4087</v>
      </c>
      <c r="I170" s="23" t="s">
        <v>4088</v>
      </c>
      <c r="L170" s="155"/>
      <c r="M170" s="155"/>
    </row>
    <row r="171" spans="1:13" s="23" customFormat="1" ht="11.25" x14ac:dyDescent="0.2">
      <c r="A171" s="23" t="s">
        <v>4089</v>
      </c>
      <c r="B171" s="159" t="s">
        <v>4090</v>
      </c>
      <c r="C171" s="192">
        <v>7639.5</v>
      </c>
      <c r="D171" s="152">
        <f t="shared" si="2"/>
        <v>7639.5</v>
      </c>
      <c r="F171" s="153"/>
      <c r="G171" s="154"/>
      <c r="H171" s="70" t="s">
        <v>4091</v>
      </c>
      <c r="I171" s="23" t="s">
        <v>4092</v>
      </c>
      <c r="L171" s="155"/>
      <c r="M171" s="155"/>
    </row>
    <row r="172" spans="1:13" s="23" customFormat="1" ht="11.25" x14ac:dyDescent="0.2">
      <c r="A172" s="23" t="s">
        <v>4093</v>
      </c>
      <c r="B172" s="159" t="s">
        <v>4094</v>
      </c>
      <c r="C172" s="192">
        <v>8917.7000000000007</v>
      </c>
      <c r="D172" s="152">
        <f t="shared" si="2"/>
        <v>8917.7000000000007</v>
      </c>
      <c r="F172" s="153"/>
      <c r="G172" s="154"/>
      <c r="H172" s="70" t="s">
        <v>4095</v>
      </c>
      <c r="I172" s="23" t="s">
        <v>4096</v>
      </c>
      <c r="L172" s="155"/>
      <c r="M172" s="155"/>
    </row>
    <row r="173" spans="1:13" s="23" customFormat="1" ht="11.25" x14ac:dyDescent="0.2">
      <c r="A173" s="23" t="s">
        <v>4097</v>
      </c>
      <c r="B173" s="159" t="s">
        <v>4098</v>
      </c>
      <c r="C173" s="192">
        <v>9260.9</v>
      </c>
      <c r="D173" s="152">
        <f t="shared" si="2"/>
        <v>9260.9</v>
      </c>
      <c r="F173" s="153"/>
      <c r="G173" s="154"/>
      <c r="H173" s="70" t="s">
        <v>4099</v>
      </c>
      <c r="I173" s="23" t="s">
        <v>4100</v>
      </c>
      <c r="L173" s="155"/>
      <c r="M173" s="155"/>
    </row>
    <row r="174" spans="1:13" s="23" customFormat="1" ht="11.25" x14ac:dyDescent="0.2">
      <c r="A174" s="23" t="s">
        <v>4101</v>
      </c>
      <c r="B174" s="159" t="s">
        <v>4102</v>
      </c>
      <c r="C174" s="192">
        <v>9972.6</v>
      </c>
      <c r="D174" s="152">
        <f t="shared" si="2"/>
        <v>9972.6</v>
      </c>
      <c r="F174" s="153"/>
      <c r="G174" s="154"/>
      <c r="H174" s="70" t="s">
        <v>4103</v>
      </c>
      <c r="I174" s="23" t="s">
        <v>4104</v>
      </c>
      <c r="L174" s="155"/>
      <c r="M174" s="155"/>
    </row>
    <row r="175" spans="1:13" s="23" customFormat="1" ht="11.25" x14ac:dyDescent="0.2">
      <c r="A175" s="23" t="s">
        <v>4105</v>
      </c>
      <c r="B175" s="159" t="s">
        <v>4106</v>
      </c>
      <c r="C175" s="192">
        <v>10329</v>
      </c>
      <c r="D175" s="152">
        <f t="shared" si="2"/>
        <v>10329</v>
      </c>
      <c r="F175" s="153"/>
      <c r="G175" s="154"/>
      <c r="H175" s="70" t="s">
        <v>4107</v>
      </c>
      <c r="I175" s="23" t="s">
        <v>4108</v>
      </c>
      <c r="L175" s="155"/>
      <c r="M175" s="155"/>
    </row>
    <row r="176" spans="1:13" s="23" customFormat="1" ht="11.25" x14ac:dyDescent="0.2">
      <c r="A176" s="151" t="s">
        <v>4109</v>
      </c>
      <c r="B176" s="157" t="s">
        <v>4110</v>
      </c>
      <c r="C176" s="192">
        <v>10650.2</v>
      </c>
      <c r="D176" s="152">
        <f t="shared" si="2"/>
        <v>10650.2</v>
      </c>
      <c r="F176" s="153"/>
      <c r="G176" s="154"/>
      <c r="H176" s="70" t="s">
        <v>4111</v>
      </c>
      <c r="I176" s="23" t="s">
        <v>4112</v>
      </c>
      <c r="L176" s="155"/>
      <c r="M176" s="155"/>
    </row>
    <row r="177" spans="1:13" s="23" customFormat="1" ht="11.25" x14ac:dyDescent="0.2">
      <c r="A177" s="151" t="s">
        <v>4113</v>
      </c>
      <c r="B177" s="157" t="s">
        <v>4114</v>
      </c>
      <c r="C177" s="192">
        <v>10404.9</v>
      </c>
      <c r="D177" s="152">
        <f t="shared" si="2"/>
        <v>10404.9</v>
      </c>
      <c r="F177" s="153"/>
      <c r="G177" s="154"/>
      <c r="H177" s="70" t="s">
        <v>4115</v>
      </c>
      <c r="I177" s="23" t="s">
        <v>4116</v>
      </c>
      <c r="L177" s="155"/>
      <c r="M177" s="155"/>
    </row>
    <row r="178" spans="1:13" s="23" customFormat="1" ht="11.25" x14ac:dyDescent="0.2">
      <c r="A178" s="151" t="s">
        <v>4117</v>
      </c>
      <c r="B178" s="157" t="s">
        <v>4118</v>
      </c>
      <c r="C178" s="192">
        <v>10742.6</v>
      </c>
      <c r="D178" s="152">
        <f t="shared" si="2"/>
        <v>10742.6</v>
      </c>
      <c r="F178" s="153"/>
      <c r="G178" s="154"/>
      <c r="H178" s="70" t="s">
        <v>4119</v>
      </c>
      <c r="I178" s="23" t="s">
        <v>4120</v>
      </c>
      <c r="L178" s="155"/>
      <c r="M178" s="155"/>
    </row>
    <row r="179" spans="1:13" s="23" customFormat="1" ht="11.25" x14ac:dyDescent="0.2">
      <c r="A179" s="151" t="s">
        <v>4121</v>
      </c>
      <c r="B179" s="157" t="s">
        <v>4122</v>
      </c>
      <c r="C179" s="192">
        <v>11080.3</v>
      </c>
      <c r="D179" s="152">
        <f t="shared" si="2"/>
        <v>11080.3</v>
      </c>
      <c r="F179" s="153"/>
      <c r="G179" s="154"/>
      <c r="H179" s="70" t="s">
        <v>4123</v>
      </c>
      <c r="I179" s="23" t="s">
        <v>4124</v>
      </c>
      <c r="L179" s="155"/>
      <c r="M179" s="155"/>
    </row>
    <row r="180" spans="1:13" s="23" customFormat="1" ht="11.25" x14ac:dyDescent="0.2">
      <c r="A180" s="151" t="s">
        <v>4125</v>
      </c>
      <c r="B180" s="157" t="s">
        <v>4126</v>
      </c>
      <c r="C180" s="192">
        <v>10749.2</v>
      </c>
      <c r="D180" s="152">
        <f t="shared" si="2"/>
        <v>10749.2</v>
      </c>
      <c r="F180" s="153"/>
      <c r="G180" s="154"/>
      <c r="H180" s="70" t="s">
        <v>4127</v>
      </c>
      <c r="I180" s="23" t="s">
        <v>4128</v>
      </c>
      <c r="L180" s="155"/>
      <c r="M180" s="155"/>
    </row>
    <row r="181" spans="1:13" s="23" customFormat="1" ht="11.25" x14ac:dyDescent="0.2">
      <c r="A181" s="151" t="s">
        <v>4129</v>
      </c>
      <c r="B181" s="157" t="s">
        <v>4130</v>
      </c>
      <c r="C181" s="192">
        <v>11068.2</v>
      </c>
      <c r="D181" s="152">
        <f t="shared" si="2"/>
        <v>11068.2</v>
      </c>
      <c r="F181" s="153"/>
      <c r="G181" s="154"/>
      <c r="H181" s="70" t="s">
        <v>4131</v>
      </c>
      <c r="I181" s="23" t="s">
        <v>4132</v>
      </c>
      <c r="L181" s="155"/>
      <c r="M181" s="155"/>
    </row>
    <row r="182" spans="1:13" s="23" customFormat="1" ht="11.25" x14ac:dyDescent="0.2">
      <c r="A182" s="151" t="s">
        <v>4133</v>
      </c>
      <c r="B182" s="157" t="s">
        <v>4134</v>
      </c>
      <c r="C182" s="192">
        <v>11391.6</v>
      </c>
      <c r="D182" s="152">
        <f t="shared" si="2"/>
        <v>11391.6</v>
      </c>
      <c r="F182" s="153"/>
      <c r="G182" s="154"/>
      <c r="H182" s="70" t="s">
        <v>4135</v>
      </c>
      <c r="I182" s="23" t="s">
        <v>4136</v>
      </c>
      <c r="L182" s="155"/>
      <c r="M182" s="155"/>
    </row>
    <row r="183" spans="1:13" s="23" customFormat="1" ht="11.25" x14ac:dyDescent="0.2">
      <c r="A183" s="151" t="s">
        <v>4137</v>
      </c>
      <c r="B183" s="157" t="s">
        <v>4138</v>
      </c>
      <c r="C183" s="192">
        <v>11211.2</v>
      </c>
      <c r="D183" s="152">
        <f t="shared" si="2"/>
        <v>11211.2</v>
      </c>
      <c r="F183" s="153"/>
      <c r="G183" s="154"/>
      <c r="H183" s="70" t="s">
        <v>4139</v>
      </c>
      <c r="I183" s="23" t="s">
        <v>4140</v>
      </c>
      <c r="L183" s="155"/>
      <c r="M183" s="155"/>
    </row>
    <row r="184" spans="1:13" s="23" customFormat="1" ht="11.25" x14ac:dyDescent="0.2">
      <c r="A184" s="151" t="s">
        <v>4141</v>
      </c>
      <c r="B184" s="157" t="s">
        <v>4142</v>
      </c>
      <c r="C184" s="192">
        <v>10817.4</v>
      </c>
      <c r="D184" s="152">
        <f t="shared" si="2"/>
        <v>10817.4</v>
      </c>
      <c r="F184" s="153"/>
      <c r="G184" s="154"/>
      <c r="H184" s="70" t="s">
        <v>4143</v>
      </c>
      <c r="I184" s="23" t="s">
        <v>4144</v>
      </c>
      <c r="L184" s="155"/>
      <c r="M184" s="155"/>
    </row>
    <row r="185" spans="1:13" s="23" customFormat="1" ht="11.25" x14ac:dyDescent="0.2">
      <c r="A185" s="151" t="s">
        <v>4145</v>
      </c>
      <c r="B185" s="157" t="s">
        <v>4146</v>
      </c>
      <c r="C185" s="192">
        <v>12013.1</v>
      </c>
      <c r="D185" s="152">
        <f t="shared" si="2"/>
        <v>12013.1</v>
      </c>
      <c r="F185" s="153"/>
      <c r="G185" s="154"/>
      <c r="H185" s="70" t="s">
        <v>4147</v>
      </c>
      <c r="I185" s="23" t="s">
        <v>4148</v>
      </c>
      <c r="L185" s="155"/>
      <c r="M185" s="155"/>
    </row>
    <row r="186" spans="1:13" s="23" customFormat="1" ht="11.25" x14ac:dyDescent="0.2">
      <c r="A186" s="151" t="s">
        <v>4149</v>
      </c>
      <c r="B186" s="157" t="s">
        <v>4150</v>
      </c>
      <c r="C186" s="192">
        <v>11897.6</v>
      </c>
      <c r="D186" s="152">
        <f t="shared" si="2"/>
        <v>11897.6</v>
      </c>
      <c r="F186" s="153"/>
      <c r="G186" s="154"/>
      <c r="H186" s="70" t="s">
        <v>4151</v>
      </c>
      <c r="I186" s="23" t="s">
        <v>4152</v>
      </c>
      <c r="L186" s="155"/>
      <c r="M186" s="155"/>
    </row>
    <row r="187" spans="1:13" s="23" customFormat="1" ht="11.25" x14ac:dyDescent="0.2">
      <c r="A187" s="151" t="s">
        <v>4153</v>
      </c>
      <c r="B187" s="157" t="s">
        <v>4154</v>
      </c>
      <c r="C187" s="192">
        <v>12305.7</v>
      </c>
      <c r="D187" s="152">
        <f t="shared" si="2"/>
        <v>12305.7</v>
      </c>
      <c r="F187" s="153"/>
      <c r="G187" s="154"/>
      <c r="H187" s="70" t="s">
        <v>4155</v>
      </c>
      <c r="I187" s="23" t="s">
        <v>4156</v>
      </c>
      <c r="L187" s="155"/>
      <c r="M187" s="155"/>
    </row>
    <row r="188" spans="1:13" s="23" customFormat="1" ht="11.25" x14ac:dyDescent="0.2">
      <c r="A188" s="151" t="s">
        <v>4157</v>
      </c>
      <c r="B188" s="157" t="s">
        <v>4158</v>
      </c>
      <c r="C188" s="192">
        <v>12713.8</v>
      </c>
      <c r="D188" s="152">
        <f t="shared" si="2"/>
        <v>12713.8</v>
      </c>
      <c r="F188" s="153"/>
      <c r="G188" s="154"/>
      <c r="H188" s="70" t="s">
        <v>4159</v>
      </c>
      <c r="I188" s="23" t="s">
        <v>4160</v>
      </c>
      <c r="L188" s="155"/>
      <c r="M188" s="155"/>
    </row>
    <row r="189" spans="1:13" s="23" customFormat="1" ht="11.25" x14ac:dyDescent="0.2">
      <c r="A189" s="151" t="s">
        <v>4161</v>
      </c>
      <c r="B189" s="157" t="s">
        <v>4162</v>
      </c>
      <c r="C189" s="192">
        <v>18505.3</v>
      </c>
      <c r="D189" s="152">
        <f t="shared" si="2"/>
        <v>18505.3</v>
      </c>
      <c r="F189" s="153"/>
      <c r="G189" s="154"/>
      <c r="H189" s="70" t="s">
        <v>4163</v>
      </c>
      <c r="I189" s="23" t="s">
        <v>4164</v>
      </c>
      <c r="L189" s="155"/>
      <c r="M189" s="155"/>
    </row>
    <row r="190" spans="1:13" s="23" customFormat="1" ht="11.25" x14ac:dyDescent="0.2">
      <c r="A190" s="151" t="s">
        <v>4165</v>
      </c>
      <c r="B190" s="157" t="s">
        <v>4166</v>
      </c>
      <c r="C190" s="192">
        <v>18505.3</v>
      </c>
      <c r="D190" s="152">
        <f t="shared" si="2"/>
        <v>18505.3</v>
      </c>
      <c r="F190" s="153"/>
      <c r="G190" s="154"/>
      <c r="H190" s="70" t="s">
        <v>4167</v>
      </c>
      <c r="I190" s="23" t="s">
        <v>4168</v>
      </c>
      <c r="L190" s="155"/>
      <c r="M190" s="155"/>
    </row>
    <row r="191" spans="1:13" s="23" customFormat="1" ht="11.25" x14ac:dyDescent="0.2">
      <c r="A191" s="151" t="s">
        <v>4169</v>
      </c>
      <c r="B191" s="157" t="s">
        <v>4170</v>
      </c>
      <c r="C191" s="192">
        <v>18505.3</v>
      </c>
      <c r="D191" s="152">
        <f t="shared" si="2"/>
        <v>18505.3</v>
      </c>
      <c r="F191" s="153"/>
      <c r="G191" s="154"/>
      <c r="H191" s="70" t="s">
        <v>4171</v>
      </c>
      <c r="I191" s="23" t="s">
        <v>4172</v>
      </c>
      <c r="L191" s="155"/>
      <c r="M191" s="155"/>
    </row>
    <row r="192" spans="1:13" s="23" customFormat="1" ht="11.25" x14ac:dyDescent="0.2">
      <c r="A192" s="151" t="s">
        <v>4173</v>
      </c>
      <c r="B192" s="157" t="s">
        <v>4174</v>
      </c>
      <c r="C192" s="192">
        <v>20187.2</v>
      </c>
      <c r="D192" s="152">
        <f t="shared" si="2"/>
        <v>20187.2</v>
      </c>
      <c r="F192" s="153"/>
      <c r="G192" s="154"/>
      <c r="H192" s="70" t="s">
        <v>4175</v>
      </c>
      <c r="I192" s="23" t="s">
        <v>4176</v>
      </c>
      <c r="L192" s="155"/>
      <c r="M192" s="155"/>
    </row>
    <row r="193" spans="1:13" s="23" customFormat="1" ht="11.25" x14ac:dyDescent="0.2">
      <c r="A193" s="23" t="s">
        <v>4177</v>
      </c>
      <c r="B193" s="159" t="s">
        <v>4178</v>
      </c>
      <c r="C193" s="192">
        <v>20220.2</v>
      </c>
      <c r="D193" s="152">
        <f t="shared" si="2"/>
        <v>20220.2</v>
      </c>
      <c r="F193" s="153"/>
      <c r="G193" s="154"/>
      <c r="H193" s="70" t="s">
        <v>4179</v>
      </c>
      <c r="I193" s="23" t="s">
        <v>4180</v>
      </c>
      <c r="L193" s="155"/>
      <c r="M193" s="155"/>
    </row>
    <row r="194" spans="1:13" s="23" customFormat="1" ht="11.25" x14ac:dyDescent="0.2">
      <c r="A194" s="151" t="s">
        <v>4181</v>
      </c>
      <c r="B194" s="157" t="s">
        <v>4182</v>
      </c>
      <c r="C194" s="192">
        <v>20220.2</v>
      </c>
      <c r="D194" s="152">
        <f t="shared" si="2"/>
        <v>20220.2</v>
      </c>
      <c r="F194" s="153"/>
      <c r="G194" s="154"/>
      <c r="H194" s="70" t="s">
        <v>4183</v>
      </c>
      <c r="I194" s="23" t="s">
        <v>4184</v>
      </c>
      <c r="L194" s="155"/>
      <c r="M194" s="155"/>
    </row>
    <row r="195" spans="1:13" s="23" customFormat="1" ht="11.25" x14ac:dyDescent="0.2">
      <c r="A195" s="151" t="s">
        <v>4185</v>
      </c>
      <c r="B195" s="157" t="s">
        <v>4186</v>
      </c>
      <c r="C195" s="192">
        <v>20220.2</v>
      </c>
      <c r="D195" s="152">
        <f t="shared" si="2"/>
        <v>20220.2</v>
      </c>
      <c r="F195" s="153"/>
      <c r="G195" s="154"/>
      <c r="H195" s="70" t="s">
        <v>4187</v>
      </c>
      <c r="I195" s="23" t="s">
        <v>4188</v>
      </c>
      <c r="L195" s="155"/>
      <c r="M195" s="155"/>
    </row>
    <row r="196" spans="1:13" s="23" customFormat="1" ht="11.25" x14ac:dyDescent="0.2">
      <c r="A196" s="151" t="s">
        <v>4189</v>
      </c>
      <c r="B196" s="157" t="s">
        <v>4190</v>
      </c>
      <c r="C196" s="192">
        <v>20187.2</v>
      </c>
      <c r="D196" s="152">
        <f t="shared" si="2"/>
        <v>20187.2</v>
      </c>
      <c r="F196" s="153"/>
      <c r="G196" s="154"/>
      <c r="H196" s="70" t="s">
        <v>4191</v>
      </c>
      <c r="I196" s="23" t="s">
        <v>4192</v>
      </c>
      <c r="L196" s="155"/>
      <c r="M196" s="155"/>
    </row>
    <row r="197" spans="1:13" s="23" customFormat="1" ht="11.25" x14ac:dyDescent="0.2">
      <c r="A197" s="151" t="s">
        <v>4193</v>
      </c>
      <c r="B197" s="157" t="s">
        <v>4194</v>
      </c>
      <c r="C197" s="192">
        <v>20187.2</v>
      </c>
      <c r="D197" s="152">
        <f t="shared" si="2"/>
        <v>20187.2</v>
      </c>
      <c r="F197" s="153"/>
      <c r="G197" s="154"/>
      <c r="H197" s="70" t="s">
        <v>4195</v>
      </c>
      <c r="I197" s="23" t="s">
        <v>4196</v>
      </c>
      <c r="L197" s="155"/>
      <c r="M197" s="155"/>
    </row>
    <row r="198" spans="1:13" s="23" customFormat="1" ht="11.25" x14ac:dyDescent="0.2">
      <c r="A198" s="151" t="s">
        <v>4197</v>
      </c>
      <c r="B198" s="157" t="s">
        <v>4198</v>
      </c>
      <c r="C198" s="192">
        <v>22744.7</v>
      </c>
      <c r="D198" s="152">
        <f t="shared" si="2"/>
        <v>22744.7</v>
      </c>
      <c r="F198" s="153"/>
      <c r="G198" s="154"/>
      <c r="H198" s="70" t="s">
        <v>4199</v>
      </c>
      <c r="I198" s="23" t="s">
        <v>4200</v>
      </c>
      <c r="L198" s="155"/>
      <c r="M198" s="155"/>
    </row>
    <row r="199" spans="1:13" s="23" customFormat="1" ht="11.25" x14ac:dyDescent="0.2">
      <c r="A199" s="151" t="s">
        <v>4201</v>
      </c>
      <c r="B199" s="157" t="s">
        <v>4202</v>
      </c>
      <c r="C199" s="192">
        <v>22744.7</v>
      </c>
      <c r="D199" s="152">
        <f t="shared" si="2"/>
        <v>22744.7</v>
      </c>
      <c r="F199" s="153"/>
      <c r="G199" s="154"/>
      <c r="H199" s="70" t="s">
        <v>4203</v>
      </c>
      <c r="I199" s="23" t="s">
        <v>4204</v>
      </c>
      <c r="L199" s="155"/>
      <c r="M199" s="155"/>
    </row>
    <row r="200" spans="1:13" s="23" customFormat="1" ht="11.25" x14ac:dyDescent="0.2">
      <c r="A200" s="151" t="s">
        <v>4205</v>
      </c>
      <c r="B200" s="157" t="s">
        <v>4206</v>
      </c>
      <c r="C200" s="192">
        <v>22744.7</v>
      </c>
      <c r="D200" s="152">
        <f t="shared" si="2"/>
        <v>22744.7</v>
      </c>
      <c r="F200" s="153"/>
      <c r="G200" s="154"/>
      <c r="H200" s="70" t="s">
        <v>4207</v>
      </c>
      <c r="I200" s="23" t="s">
        <v>4208</v>
      </c>
      <c r="L200" s="155"/>
      <c r="M200" s="155"/>
    </row>
    <row r="201" spans="1:13" s="23" customFormat="1" ht="11.25" x14ac:dyDescent="0.2">
      <c r="A201" s="151" t="s">
        <v>4209</v>
      </c>
      <c r="B201" s="157" t="s">
        <v>4210</v>
      </c>
      <c r="C201" s="192">
        <v>42171.8</v>
      </c>
      <c r="D201" s="152">
        <f t="shared" si="2"/>
        <v>42171.8</v>
      </c>
      <c r="F201" s="153"/>
      <c r="G201" s="154"/>
      <c r="H201" s="70" t="s">
        <v>4211</v>
      </c>
      <c r="I201" s="23" t="s">
        <v>4212</v>
      </c>
      <c r="L201" s="155"/>
      <c r="M201" s="155"/>
    </row>
    <row r="202" spans="1:13" s="23" customFormat="1" ht="11.25" x14ac:dyDescent="0.2">
      <c r="A202" s="5" t="s">
        <v>4213</v>
      </c>
      <c r="B202" s="157" t="s">
        <v>4214</v>
      </c>
      <c r="C202" s="192">
        <v>50605.5</v>
      </c>
      <c r="D202" s="152">
        <f t="shared" si="2"/>
        <v>50605.5</v>
      </c>
      <c r="F202" s="153"/>
      <c r="G202" s="154"/>
      <c r="H202" s="70" t="s">
        <v>4215</v>
      </c>
      <c r="I202" s="23" t="s">
        <v>4216</v>
      </c>
      <c r="L202" s="155"/>
      <c r="M202" s="155"/>
    </row>
    <row r="203" spans="1:13" s="23" customFormat="1" ht="11.25" x14ac:dyDescent="0.2">
      <c r="A203" s="5" t="s">
        <v>4217</v>
      </c>
      <c r="B203" s="157" t="s">
        <v>4218</v>
      </c>
      <c r="C203" s="192">
        <v>54821.8</v>
      </c>
      <c r="D203" s="152">
        <f t="shared" si="2"/>
        <v>54821.8</v>
      </c>
      <c r="F203" s="153"/>
      <c r="G203" s="154"/>
      <c r="H203" s="70" t="s">
        <v>4219</v>
      </c>
      <c r="I203" s="23" t="s">
        <v>4220</v>
      </c>
      <c r="L203" s="155"/>
      <c r="M203" s="155"/>
    </row>
    <row r="204" spans="1:13" s="23" customFormat="1" ht="11.25" x14ac:dyDescent="0.2">
      <c r="A204" s="5" t="s">
        <v>4221</v>
      </c>
      <c r="B204" s="157" t="s">
        <v>4222</v>
      </c>
      <c r="C204" s="192">
        <v>51338.1</v>
      </c>
      <c r="D204" s="152">
        <f t="shared" si="2"/>
        <v>51338.1</v>
      </c>
      <c r="F204" s="153"/>
      <c r="G204" s="154"/>
      <c r="H204" s="70" t="s">
        <v>4223</v>
      </c>
      <c r="I204" s="23" t="s">
        <v>4224</v>
      </c>
      <c r="L204" s="155"/>
      <c r="M204" s="155"/>
    </row>
    <row r="205" spans="1:13" s="23" customFormat="1" ht="11.25" x14ac:dyDescent="0.2">
      <c r="A205" s="5" t="s">
        <v>4225</v>
      </c>
      <c r="B205" s="157" t="s">
        <v>4226</v>
      </c>
      <c r="C205" s="192">
        <v>59039.199999999997</v>
      </c>
      <c r="D205" s="152">
        <f t="shared" si="2"/>
        <v>59039.199999999997</v>
      </c>
      <c r="F205" s="153"/>
      <c r="G205" s="154"/>
      <c r="H205" s="70" t="s">
        <v>4227</v>
      </c>
      <c r="I205" s="23" t="s">
        <v>4228</v>
      </c>
      <c r="L205" s="155"/>
      <c r="M205" s="155"/>
    </row>
    <row r="206" spans="1:13" s="23" customFormat="1" ht="11.25" x14ac:dyDescent="0.2">
      <c r="A206" s="5" t="s">
        <v>4229</v>
      </c>
      <c r="B206" s="157" t="s">
        <v>4230</v>
      </c>
      <c r="C206" s="192">
        <v>762.3</v>
      </c>
      <c r="D206" s="152">
        <f t="shared" si="2"/>
        <v>762.3</v>
      </c>
      <c r="F206" s="153"/>
      <c r="G206" s="154"/>
      <c r="H206" s="70" t="s">
        <v>4231</v>
      </c>
      <c r="I206" s="23" t="s">
        <v>4232</v>
      </c>
      <c r="L206" s="155"/>
      <c r="M206" s="155"/>
    </row>
    <row r="207" spans="1:13" s="23" customFormat="1" ht="11.25" x14ac:dyDescent="0.2">
      <c r="A207" s="5" t="s">
        <v>4233</v>
      </c>
      <c r="B207" s="157" t="s">
        <v>4234</v>
      </c>
      <c r="C207" s="192">
        <v>1101.0999999999999</v>
      </c>
      <c r="D207" s="152">
        <f t="shared" si="2"/>
        <v>1101.0999999999999</v>
      </c>
      <c r="F207" s="153"/>
      <c r="G207" s="154"/>
      <c r="H207" s="70" t="s">
        <v>4235</v>
      </c>
      <c r="I207" s="23" t="s">
        <v>4236</v>
      </c>
      <c r="L207" s="155"/>
      <c r="M207" s="155"/>
    </row>
    <row r="208" spans="1:13" s="23" customFormat="1" ht="11.25" x14ac:dyDescent="0.2">
      <c r="A208" s="5" t="s">
        <v>4237</v>
      </c>
      <c r="B208" s="157" t="s">
        <v>4238</v>
      </c>
      <c r="C208" s="192">
        <v>1107.7</v>
      </c>
      <c r="D208" s="152">
        <f t="shared" si="2"/>
        <v>1107.7</v>
      </c>
      <c r="F208" s="153"/>
      <c r="G208" s="154"/>
      <c r="H208" s="70" t="s">
        <v>4239</v>
      </c>
      <c r="I208" s="23" t="s">
        <v>4240</v>
      </c>
      <c r="L208" s="155"/>
      <c r="M208" s="155"/>
    </row>
    <row r="209" spans="1:13" s="23" customFormat="1" ht="11.25" x14ac:dyDescent="0.2">
      <c r="A209" s="5" t="s">
        <v>4241</v>
      </c>
      <c r="B209" s="157" t="s">
        <v>4242</v>
      </c>
      <c r="C209" s="192">
        <v>1282.5999999999999</v>
      </c>
      <c r="D209" s="152">
        <f t="shared" si="2"/>
        <v>1282.5999999999999</v>
      </c>
      <c r="F209" s="153"/>
      <c r="G209" s="154"/>
      <c r="H209" s="70" t="s">
        <v>4243</v>
      </c>
      <c r="I209" s="23" t="s">
        <v>4244</v>
      </c>
      <c r="L209" s="155"/>
      <c r="M209" s="155"/>
    </row>
    <row r="210" spans="1:13" s="23" customFormat="1" ht="11.25" x14ac:dyDescent="0.2">
      <c r="A210" s="5" t="s">
        <v>4245</v>
      </c>
      <c r="B210" s="157" t="s">
        <v>4246</v>
      </c>
      <c r="C210" s="192">
        <v>1270.5</v>
      </c>
      <c r="D210" s="152">
        <f t="shared" si="2"/>
        <v>1270.5</v>
      </c>
      <c r="F210" s="153"/>
      <c r="G210" s="154"/>
      <c r="H210" s="70" t="s">
        <v>4247</v>
      </c>
      <c r="I210" s="23" t="s">
        <v>4248</v>
      </c>
      <c r="L210" s="155"/>
      <c r="M210" s="155"/>
    </row>
    <row r="211" spans="1:13" s="23" customFormat="1" ht="11.25" x14ac:dyDescent="0.2">
      <c r="A211" s="5" t="s">
        <v>4249</v>
      </c>
      <c r="B211" s="157" t="s">
        <v>4250</v>
      </c>
      <c r="C211" s="192">
        <v>1793</v>
      </c>
      <c r="D211" s="152">
        <f t="shared" si="2"/>
        <v>1793</v>
      </c>
      <c r="F211" s="153"/>
      <c r="G211" s="154"/>
      <c r="H211" s="70" t="s">
        <v>4251</v>
      </c>
      <c r="I211" s="23" t="s">
        <v>4252</v>
      </c>
      <c r="L211" s="155"/>
      <c r="M211" s="155"/>
    </row>
    <row r="212" spans="1:13" s="23" customFormat="1" ht="11.25" x14ac:dyDescent="0.2">
      <c r="A212" s="5" t="s">
        <v>4253</v>
      </c>
      <c r="B212" s="157" t="s">
        <v>4254</v>
      </c>
      <c r="C212" s="192">
        <v>2517.9</v>
      </c>
      <c r="D212" s="152">
        <f t="shared" si="2"/>
        <v>2517.9</v>
      </c>
      <c r="F212" s="153"/>
      <c r="G212" s="154"/>
      <c r="H212" s="70" t="s">
        <v>4255</v>
      </c>
      <c r="I212" s="23" t="s">
        <v>4256</v>
      </c>
      <c r="L212" s="155"/>
      <c r="M212" s="155"/>
    </row>
    <row r="213" spans="1:13" s="23" customFormat="1" ht="11.25" x14ac:dyDescent="0.2">
      <c r="A213" s="5" t="s">
        <v>4257</v>
      </c>
      <c r="B213" s="157" t="s">
        <v>4258</v>
      </c>
      <c r="C213" s="192">
        <v>2283.6</v>
      </c>
      <c r="D213" s="152">
        <f t="shared" si="2"/>
        <v>2283.6</v>
      </c>
      <c r="F213" s="153"/>
      <c r="G213" s="154"/>
      <c r="H213" s="70" t="s">
        <v>4259</v>
      </c>
      <c r="I213" s="23" t="s">
        <v>4260</v>
      </c>
      <c r="L213" s="155"/>
      <c r="M213" s="155"/>
    </row>
    <row r="214" spans="1:13" s="23" customFormat="1" ht="11.25" x14ac:dyDescent="0.2">
      <c r="A214" s="5" t="s">
        <v>4261</v>
      </c>
      <c r="B214" s="157" t="s">
        <v>4262</v>
      </c>
      <c r="C214" s="192">
        <v>2706</v>
      </c>
      <c r="D214" s="152">
        <f t="shared" si="2"/>
        <v>2706</v>
      </c>
      <c r="F214" s="153"/>
      <c r="G214" s="154"/>
      <c r="H214" s="70" t="s">
        <v>4263</v>
      </c>
      <c r="I214" s="23" t="s">
        <v>4264</v>
      </c>
      <c r="L214" s="155"/>
      <c r="M214" s="155"/>
    </row>
    <row r="215" spans="1:13" s="23" customFormat="1" ht="11.25" x14ac:dyDescent="0.2">
      <c r="A215" s="5" t="s">
        <v>4265</v>
      </c>
      <c r="B215" s="157" t="s">
        <v>4266</v>
      </c>
      <c r="C215" s="192">
        <v>3015.1</v>
      </c>
      <c r="D215" s="152">
        <f t="shared" si="2"/>
        <v>3015.1</v>
      </c>
      <c r="F215" s="153"/>
      <c r="G215" s="154"/>
      <c r="H215" s="70" t="s">
        <v>4267</v>
      </c>
      <c r="I215" s="23" t="s">
        <v>4268</v>
      </c>
      <c r="L215" s="155"/>
      <c r="M215" s="155"/>
    </row>
    <row r="216" spans="1:13" s="23" customFormat="1" ht="11.25" x14ac:dyDescent="0.2">
      <c r="A216" s="5" t="s">
        <v>4269</v>
      </c>
      <c r="B216" s="157" t="s">
        <v>4270</v>
      </c>
      <c r="C216" s="192">
        <v>4334</v>
      </c>
      <c r="D216" s="152">
        <f t="shared" si="2"/>
        <v>4334</v>
      </c>
      <c r="F216" s="153"/>
      <c r="G216" s="154"/>
      <c r="H216" s="70" t="s">
        <v>4271</v>
      </c>
      <c r="I216" s="23" t="s">
        <v>4272</v>
      </c>
      <c r="L216" s="155"/>
      <c r="M216" s="155"/>
    </row>
    <row r="217" spans="1:13" s="23" customFormat="1" ht="11.25" x14ac:dyDescent="0.2">
      <c r="A217" s="5" t="s">
        <v>4273</v>
      </c>
      <c r="B217" s="157" t="s">
        <v>4274</v>
      </c>
      <c r="C217" s="192">
        <v>5462.6</v>
      </c>
      <c r="D217" s="152">
        <f t="shared" si="2"/>
        <v>5462.6</v>
      </c>
      <c r="F217" s="153"/>
      <c r="G217" s="154"/>
      <c r="H217" s="70" t="s">
        <v>4275</v>
      </c>
      <c r="I217" s="23" t="s">
        <v>4276</v>
      </c>
      <c r="L217" s="155"/>
      <c r="M217" s="155"/>
    </row>
    <row r="218" spans="1:13" s="23" customFormat="1" ht="11.25" x14ac:dyDescent="0.2">
      <c r="A218" s="5" t="s">
        <v>4277</v>
      </c>
      <c r="B218" s="157" t="s">
        <v>4278</v>
      </c>
      <c r="C218" s="192">
        <v>5649.6</v>
      </c>
      <c r="D218" s="152">
        <f t="shared" si="2"/>
        <v>5649.6</v>
      </c>
      <c r="F218" s="153"/>
      <c r="G218" s="154"/>
      <c r="H218" s="70" t="s">
        <v>4279</v>
      </c>
      <c r="I218" s="23" t="s">
        <v>4280</v>
      </c>
      <c r="L218" s="155"/>
      <c r="M218" s="155"/>
    </row>
    <row r="219" spans="1:13" s="23" customFormat="1" ht="11.25" x14ac:dyDescent="0.2">
      <c r="A219" s="5" t="s">
        <v>4281</v>
      </c>
      <c r="B219" s="157" t="s">
        <v>4282</v>
      </c>
      <c r="C219" s="192">
        <v>5707.9</v>
      </c>
      <c r="D219" s="152">
        <f t="shared" si="2"/>
        <v>5707.9</v>
      </c>
      <c r="F219" s="153"/>
      <c r="G219" s="154"/>
      <c r="H219" s="70" t="s">
        <v>4283</v>
      </c>
      <c r="I219" s="23" t="s">
        <v>4284</v>
      </c>
      <c r="L219" s="155"/>
      <c r="M219" s="155"/>
    </row>
    <row r="220" spans="1:13" s="23" customFormat="1" ht="11.25" x14ac:dyDescent="0.2">
      <c r="A220" s="5" t="s">
        <v>4285</v>
      </c>
      <c r="B220" s="157" t="s">
        <v>4286</v>
      </c>
      <c r="C220" s="192">
        <v>3935.8</v>
      </c>
      <c r="D220" s="152">
        <f t="shared" si="2"/>
        <v>3935.8</v>
      </c>
      <c r="F220" s="153"/>
      <c r="G220" s="154"/>
      <c r="H220" s="70" t="s">
        <v>4287</v>
      </c>
      <c r="I220" s="23" t="s">
        <v>4288</v>
      </c>
      <c r="L220" s="155"/>
      <c r="M220" s="155"/>
    </row>
    <row r="221" spans="1:13" s="23" customFormat="1" ht="11.25" x14ac:dyDescent="0.2">
      <c r="A221" s="5" t="s">
        <v>4289</v>
      </c>
      <c r="B221" s="157" t="s">
        <v>4290</v>
      </c>
      <c r="C221" s="192">
        <v>4372.5</v>
      </c>
      <c r="D221" s="152">
        <f t="shared" si="2"/>
        <v>4372.5</v>
      </c>
      <c r="F221" s="153"/>
      <c r="G221" s="154"/>
      <c r="H221" s="70" t="s">
        <v>4291</v>
      </c>
      <c r="I221" s="23" t="s">
        <v>4292</v>
      </c>
      <c r="L221" s="155"/>
      <c r="M221" s="155"/>
    </row>
    <row r="222" spans="1:13" s="23" customFormat="1" ht="11.25" x14ac:dyDescent="0.2">
      <c r="A222" s="5" t="s">
        <v>4293</v>
      </c>
      <c r="B222" s="157" t="s">
        <v>4294</v>
      </c>
      <c r="C222" s="192">
        <v>4071.1</v>
      </c>
      <c r="D222" s="152">
        <f t="shared" si="2"/>
        <v>4071.1</v>
      </c>
      <c r="F222" s="153"/>
      <c r="G222" s="154"/>
      <c r="H222" s="70" t="s">
        <v>4295</v>
      </c>
      <c r="I222" s="23" t="s">
        <v>4296</v>
      </c>
      <c r="L222" s="155"/>
      <c r="M222" s="155"/>
    </row>
    <row r="223" spans="1:13" s="23" customFormat="1" ht="11.25" x14ac:dyDescent="0.2">
      <c r="A223" s="5" t="s">
        <v>4297</v>
      </c>
      <c r="B223" s="157" t="s">
        <v>4298</v>
      </c>
      <c r="C223" s="192">
        <v>4258.1000000000004</v>
      </c>
      <c r="D223" s="152">
        <f t="shared" si="2"/>
        <v>4258.1000000000004</v>
      </c>
      <c r="F223" s="153"/>
      <c r="G223" s="154"/>
      <c r="H223" s="70" t="s">
        <v>4299</v>
      </c>
      <c r="I223" s="23" t="s">
        <v>4300</v>
      </c>
      <c r="L223" s="155"/>
      <c r="M223" s="155"/>
    </row>
    <row r="224" spans="1:13" s="23" customFormat="1" ht="11.25" x14ac:dyDescent="0.2">
      <c r="A224" s="5" t="s">
        <v>4301</v>
      </c>
      <c r="B224" s="157" t="s">
        <v>4302</v>
      </c>
      <c r="C224" s="192">
        <v>4869.7</v>
      </c>
      <c r="D224" s="152">
        <f t="shared" ref="D224:D287" si="3">((100-$G$16)/100)*C224</f>
        <v>4869.7</v>
      </c>
      <c r="F224" s="153"/>
      <c r="G224" s="154"/>
      <c r="H224" s="70" t="s">
        <v>4303</v>
      </c>
      <c r="I224" s="23" t="s">
        <v>4304</v>
      </c>
      <c r="L224" s="155"/>
      <c r="M224" s="155"/>
    </row>
    <row r="225" spans="1:13" s="23" customFormat="1" ht="11.25" x14ac:dyDescent="0.2">
      <c r="A225" s="5" t="s">
        <v>4305</v>
      </c>
      <c r="B225" s="157" t="s">
        <v>4306</v>
      </c>
      <c r="C225" s="192">
        <v>5537.4</v>
      </c>
      <c r="D225" s="152">
        <f t="shared" si="3"/>
        <v>5537.4</v>
      </c>
      <c r="F225" s="153"/>
      <c r="G225" s="154"/>
      <c r="H225" s="70" t="s">
        <v>4307</v>
      </c>
      <c r="I225" s="23" t="s">
        <v>4308</v>
      </c>
      <c r="L225" s="155"/>
      <c r="M225" s="155"/>
    </row>
    <row r="226" spans="1:13" s="23" customFormat="1" ht="11.25" x14ac:dyDescent="0.2">
      <c r="A226" s="5" t="s">
        <v>4309</v>
      </c>
      <c r="B226" s="157" t="s">
        <v>4310</v>
      </c>
      <c r="C226" s="192">
        <v>5438.4</v>
      </c>
      <c r="D226" s="152">
        <f t="shared" si="3"/>
        <v>5438.4</v>
      </c>
      <c r="F226" s="153"/>
      <c r="G226" s="154"/>
      <c r="H226" s="70" t="s">
        <v>4311</v>
      </c>
      <c r="I226" s="23" t="s">
        <v>4312</v>
      </c>
      <c r="L226" s="155"/>
      <c r="M226" s="155"/>
    </row>
    <row r="227" spans="1:13" s="23" customFormat="1" ht="11.25" x14ac:dyDescent="0.2">
      <c r="A227" s="5" t="s">
        <v>4313</v>
      </c>
      <c r="B227" s="157" t="s">
        <v>4314</v>
      </c>
      <c r="C227" s="192">
        <v>6035.7</v>
      </c>
      <c r="D227" s="152">
        <f t="shared" si="3"/>
        <v>6035.7</v>
      </c>
      <c r="F227" s="153"/>
      <c r="G227" s="154"/>
      <c r="H227" s="70" t="s">
        <v>4315</v>
      </c>
      <c r="I227" s="23" t="s">
        <v>4316</v>
      </c>
      <c r="L227" s="155"/>
      <c r="M227" s="155"/>
    </row>
    <row r="228" spans="1:13" s="23" customFormat="1" ht="11.25" x14ac:dyDescent="0.2">
      <c r="A228" s="5" t="s">
        <v>4317</v>
      </c>
      <c r="B228" s="157" t="s">
        <v>4318</v>
      </c>
      <c r="C228" s="192">
        <v>6681.4</v>
      </c>
      <c r="D228" s="152">
        <f t="shared" si="3"/>
        <v>6681.4</v>
      </c>
      <c r="F228" s="153"/>
      <c r="G228" s="154"/>
      <c r="H228" s="70" t="s">
        <v>4319</v>
      </c>
      <c r="I228" s="23" t="s">
        <v>4320</v>
      </c>
      <c r="L228" s="155"/>
      <c r="M228" s="155"/>
    </row>
    <row r="229" spans="1:13" s="23" customFormat="1" ht="11.25" x14ac:dyDescent="0.2">
      <c r="A229" s="5" t="s">
        <v>4321</v>
      </c>
      <c r="B229" s="157" t="s">
        <v>4322</v>
      </c>
      <c r="C229" s="192">
        <v>6442.7</v>
      </c>
      <c r="D229" s="152">
        <f t="shared" si="3"/>
        <v>6442.7</v>
      </c>
      <c r="F229" s="153"/>
      <c r="G229" s="154"/>
      <c r="H229" s="70" t="s">
        <v>4323</v>
      </c>
      <c r="I229" s="23" t="s">
        <v>4324</v>
      </c>
      <c r="L229" s="155"/>
      <c r="M229" s="155"/>
    </row>
    <row r="230" spans="1:13" s="23" customFormat="1" ht="11.25" x14ac:dyDescent="0.2">
      <c r="A230" s="5" t="s">
        <v>4325</v>
      </c>
      <c r="B230" s="157" t="s">
        <v>4326</v>
      </c>
      <c r="C230" s="192">
        <v>8731.7999999999993</v>
      </c>
      <c r="D230" s="152">
        <f t="shared" si="3"/>
        <v>8731.7999999999993</v>
      </c>
      <c r="F230" s="153"/>
      <c r="G230" s="154"/>
      <c r="H230" s="70" t="s">
        <v>4327</v>
      </c>
      <c r="I230" s="23" t="s">
        <v>4328</v>
      </c>
      <c r="L230" s="155"/>
      <c r="M230" s="155"/>
    </row>
    <row r="231" spans="1:13" s="23" customFormat="1" ht="11.25" x14ac:dyDescent="0.2">
      <c r="A231" s="5" t="s">
        <v>4329</v>
      </c>
      <c r="B231" s="157" t="s">
        <v>4330</v>
      </c>
      <c r="C231" s="192">
        <v>6926.7</v>
      </c>
      <c r="D231" s="152">
        <f t="shared" si="3"/>
        <v>6926.7</v>
      </c>
      <c r="F231" s="153"/>
      <c r="G231" s="154"/>
      <c r="H231" s="70" t="s">
        <v>4331</v>
      </c>
      <c r="I231" s="23" t="s">
        <v>4332</v>
      </c>
      <c r="L231" s="155"/>
      <c r="M231" s="155"/>
    </row>
    <row r="232" spans="1:13" s="23" customFormat="1" ht="11.25" x14ac:dyDescent="0.2">
      <c r="A232" s="5" t="s">
        <v>4333</v>
      </c>
      <c r="B232" s="157" t="s">
        <v>4334</v>
      </c>
      <c r="C232" s="192">
        <v>8289.6</v>
      </c>
      <c r="D232" s="152">
        <f t="shared" si="3"/>
        <v>8289.6</v>
      </c>
      <c r="F232" s="153"/>
      <c r="G232" s="154"/>
      <c r="H232" s="70" t="s">
        <v>4335</v>
      </c>
      <c r="I232" s="23" t="s">
        <v>4336</v>
      </c>
      <c r="L232" s="155"/>
      <c r="M232" s="155"/>
    </row>
    <row r="233" spans="1:13" s="23" customFormat="1" ht="11.25" x14ac:dyDescent="0.2">
      <c r="A233" s="5" t="s">
        <v>4337</v>
      </c>
      <c r="B233" s="157" t="s">
        <v>4338</v>
      </c>
      <c r="C233" s="192">
        <v>8734</v>
      </c>
      <c r="D233" s="152">
        <f t="shared" si="3"/>
        <v>8734</v>
      </c>
      <c r="F233" s="153"/>
      <c r="G233" s="154"/>
      <c r="H233" s="70" t="s">
        <v>4339</v>
      </c>
      <c r="I233" s="23" t="s">
        <v>4340</v>
      </c>
      <c r="L233" s="155"/>
      <c r="M233" s="155"/>
    </row>
    <row r="234" spans="1:13" s="23" customFormat="1" ht="11.25" x14ac:dyDescent="0.2">
      <c r="A234" s="5" t="s">
        <v>4341</v>
      </c>
      <c r="B234" s="157" t="s">
        <v>4342</v>
      </c>
      <c r="C234" s="192">
        <v>1372.8</v>
      </c>
      <c r="D234" s="152">
        <f t="shared" si="3"/>
        <v>1372.8</v>
      </c>
      <c r="F234" s="153"/>
      <c r="G234" s="154"/>
      <c r="H234" s="70" t="s">
        <v>4343</v>
      </c>
      <c r="I234" s="23" t="s">
        <v>4344</v>
      </c>
      <c r="L234" s="155"/>
      <c r="M234" s="155"/>
    </row>
    <row r="235" spans="1:13" s="23" customFormat="1" ht="11.25" x14ac:dyDescent="0.2">
      <c r="A235" s="5" t="s">
        <v>4345</v>
      </c>
      <c r="B235" s="157" t="s">
        <v>4346</v>
      </c>
      <c r="C235" s="192">
        <v>1372.8</v>
      </c>
      <c r="D235" s="152">
        <f t="shared" si="3"/>
        <v>1372.8</v>
      </c>
      <c r="F235" s="153"/>
      <c r="G235" s="154"/>
      <c r="H235" s="70" t="s">
        <v>4347</v>
      </c>
      <c r="I235" s="23" t="s">
        <v>4348</v>
      </c>
      <c r="L235" s="155"/>
      <c r="M235" s="155"/>
    </row>
    <row r="236" spans="1:13" s="23" customFormat="1" ht="11.25" x14ac:dyDescent="0.2">
      <c r="A236" s="5" t="s">
        <v>4349</v>
      </c>
      <c r="B236" s="157" t="s">
        <v>4350</v>
      </c>
      <c r="C236" s="192">
        <v>1372.8</v>
      </c>
      <c r="D236" s="152">
        <f t="shared" si="3"/>
        <v>1372.8</v>
      </c>
      <c r="F236" s="153"/>
      <c r="G236" s="154"/>
      <c r="H236" s="70" t="s">
        <v>4351</v>
      </c>
      <c r="I236" s="23" t="s">
        <v>4352</v>
      </c>
      <c r="L236" s="155"/>
      <c r="M236" s="155"/>
    </row>
    <row r="237" spans="1:13" s="23" customFormat="1" ht="11.25" x14ac:dyDescent="0.2">
      <c r="A237" s="5" t="s">
        <v>4353</v>
      </c>
      <c r="B237" s="157" t="s">
        <v>4354</v>
      </c>
      <c r="C237" s="192">
        <v>1501.5</v>
      </c>
      <c r="D237" s="152">
        <f t="shared" si="3"/>
        <v>1501.5</v>
      </c>
      <c r="F237" s="153"/>
      <c r="G237" s="154"/>
      <c r="H237" s="70" t="s">
        <v>4355</v>
      </c>
      <c r="I237" s="23" t="s">
        <v>4356</v>
      </c>
      <c r="L237" s="155"/>
      <c r="M237" s="155"/>
    </row>
    <row r="238" spans="1:13" s="23" customFormat="1" ht="11.25" x14ac:dyDescent="0.2">
      <c r="A238" s="5" t="s">
        <v>4357</v>
      </c>
      <c r="B238" s="159" t="s">
        <v>4358</v>
      </c>
      <c r="C238" s="192">
        <v>1501.5</v>
      </c>
      <c r="D238" s="152">
        <f t="shared" si="3"/>
        <v>1501.5</v>
      </c>
      <c r="F238" s="153"/>
      <c r="G238" s="154"/>
      <c r="H238" s="70" t="s">
        <v>4359</v>
      </c>
      <c r="I238" s="23" t="s">
        <v>4360</v>
      </c>
      <c r="L238" s="155"/>
      <c r="M238" s="155"/>
    </row>
    <row r="239" spans="1:13" s="23" customFormat="1" ht="11.25" x14ac:dyDescent="0.2">
      <c r="A239" s="5" t="s">
        <v>4361</v>
      </c>
      <c r="B239" s="157" t="s">
        <v>4362</v>
      </c>
      <c r="C239" s="192">
        <v>1395.9</v>
      </c>
      <c r="D239" s="152">
        <f t="shared" si="3"/>
        <v>1395.9</v>
      </c>
      <c r="F239" s="153"/>
      <c r="G239" s="154"/>
      <c r="H239" s="70" t="s">
        <v>4363</v>
      </c>
      <c r="I239" s="23" t="s">
        <v>4364</v>
      </c>
      <c r="L239" s="155"/>
      <c r="M239" s="155"/>
    </row>
    <row r="240" spans="1:13" s="23" customFormat="1" ht="11.25" x14ac:dyDescent="0.2">
      <c r="A240" s="5" t="s">
        <v>4365</v>
      </c>
      <c r="B240" s="157" t="s">
        <v>4366</v>
      </c>
      <c r="C240" s="192">
        <v>2033.9</v>
      </c>
      <c r="D240" s="152">
        <f t="shared" si="3"/>
        <v>2033.9</v>
      </c>
      <c r="F240" s="153"/>
      <c r="G240" s="154"/>
      <c r="H240" s="70" t="s">
        <v>4367</v>
      </c>
      <c r="I240" s="23" t="s">
        <v>4368</v>
      </c>
      <c r="L240" s="155"/>
      <c r="M240" s="155"/>
    </row>
    <row r="241" spans="1:13" s="23" customFormat="1" ht="11.25" x14ac:dyDescent="0.2">
      <c r="A241" s="5" t="s">
        <v>4369</v>
      </c>
      <c r="B241" s="157" t="s">
        <v>4370</v>
      </c>
      <c r="C241" s="192">
        <v>2642.2</v>
      </c>
      <c r="D241" s="152">
        <f t="shared" si="3"/>
        <v>2642.2</v>
      </c>
      <c r="F241" s="153"/>
      <c r="G241" s="154"/>
      <c r="H241" s="70" t="s">
        <v>4371</v>
      </c>
      <c r="I241" s="23" t="s">
        <v>4372</v>
      </c>
      <c r="L241" s="155"/>
      <c r="M241" s="155"/>
    </row>
    <row r="242" spans="1:13" s="23" customFormat="1" ht="11.25" x14ac:dyDescent="0.2">
      <c r="A242" s="5" t="s">
        <v>4373</v>
      </c>
      <c r="B242" s="157" t="s">
        <v>4374</v>
      </c>
      <c r="C242" s="192">
        <v>2006.4</v>
      </c>
      <c r="D242" s="152">
        <f t="shared" si="3"/>
        <v>2006.4</v>
      </c>
      <c r="F242" s="153"/>
      <c r="G242" s="154"/>
      <c r="H242" s="70" t="s">
        <v>4375</v>
      </c>
      <c r="I242" s="23" t="s">
        <v>4376</v>
      </c>
      <c r="L242" s="155"/>
      <c r="M242" s="155"/>
    </row>
    <row r="243" spans="1:13" s="23" customFormat="1" ht="11.25" x14ac:dyDescent="0.2">
      <c r="A243" s="5" t="s">
        <v>4377</v>
      </c>
      <c r="B243" s="157" t="s">
        <v>4378</v>
      </c>
      <c r="C243" s="192">
        <v>2178</v>
      </c>
      <c r="D243" s="152">
        <f t="shared" si="3"/>
        <v>2178</v>
      </c>
      <c r="F243" s="153"/>
      <c r="G243" s="154"/>
      <c r="H243" s="70" t="s">
        <v>4379</v>
      </c>
      <c r="I243" s="23" t="s">
        <v>4380</v>
      </c>
      <c r="L243" s="155"/>
      <c r="M243" s="155"/>
    </row>
    <row r="244" spans="1:13" s="23" customFormat="1" ht="11.25" x14ac:dyDescent="0.2">
      <c r="A244" s="5" t="s">
        <v>4381</v>
      </c>
      <c r="B244" s="157" t="s">
        <v>4382</v>
      </c>
      <c r="C244" s="192">
        <v>2895.2</v>
      </c>
      <c r="D244" s="152">
        <f t="shared" si="3"/>
        <v>2895.2</v>
      </c>
      <c r="F244" s="153"/>
      <c r="G244" s="154"/>
      <c r="H244" s="70" t="s">
        <v>4383</v>
      </c>
      <c r="I244" s="23" t="s">
        <v>4384</v>
      </c>
      <c r="L244" s="155"/>
      <c r="M244" s="155"/>
    </row>
    <row r="245" spans="1:13" s="23" customFormat="1" ht="11.25" x14ac:dyDescent="0.2">
      <c r="A245" s="5" t="s">
        <v>4385</v>
      </c>
      <c r="B245" s="157" t="s">
        <v>4386</v>
      </c>
      <c r="C245" s="192">
        <v>2178</v>
      </c>
      <c r="D245" s="152">
        <f t="shared" si="3"/>
        <v>2178</v>
      </c>
      <c r="F245" s="153"/>
      <c r="G245" s="154"/>
      <c r="H245" s="70" t="s">
        <v>4387</v>
      </c>
      <c r="I245" s="23" t="s">
        <v>4388</v>
      </c>
      <c r="L245" s="155"/>
      <c r="M245" s="155"/>
    </row>
    <row r="246" spans="1:13" s="23" customFormat="1" ht="11.25" x14ac:dyDescent="0.2">
      <c r="A246" s="5" t="s">
        <v>4389</v>
      </c>
      <c r="B246" s="157" t="s">
        <v>4390</v>
      </c>
      <c r="C246" s="192">
        <v>3615.7</v>
      </c>
      <c r="D246" s="152">
        <f t="shared" si="3"/>
        <v>3615.7</v>
      </c>
      <c r="F246" s="153"/>
      <c r="G246" s="154"/>
      <c r="H246" s="70" t="s">
        <v>4391</v>
      </c>
      <c r="I246" s="23" t="s">
        <v>4392</v>
      </c>
      <c r="L246" s="155"/>
      <c r="M246" s="155"/>
    </row>
    <row r="247" spans="1:13" s="23" customFormat="1" ht="11.25" x14ac:dyDescent="0.2">
      <c r="A247" s="5" t="s">
        <v>4393</v>
      </c>
      <c r="B247" s="157" t="s">
        <v>4394</v>
      </c>
      <c r="C247" s="192">
        <v>3615.7</v>
      </c>
      <c r="D247" s="152">
        <f t="shared" si="3"/>
        <v>3615.7</v>
      </c>
      <c r="F247" s="153"/>
      <c r="G247" s="154"/>
      <c r="H247" s="70" t="s">
        <v>4395</v>
      </c>
      <c r="I247" s="23" t="s">
        <v>4396</v>
      </c>
      <c r="L247" s="155"/>
      <c r="M247" s="155"/>
    </row>
    <row r="248" spans="1:13" s="23" customFormat="1" ht="11.25" x14ac:dyDescent="0.2">
      <c r="A248" s="5" t="s">
        <v>4397</v>
      </c>
      <c r="B248" s="157" t="s">
        <v>4398</v>
      </c>
      <c r="C248" s="192">
        <v>3615.7</v>
      </c>
      <c r="D248" s="152">
        <f t="shared" si="3"/>
        <v>3615.7</v>
      </c>
      <c r="F248" s="153"/>
      <c r="G248" s="154"/>
      <c r="H248" s="70" t="s">
        <v>4399</v>
      </c>
      <c r="I248" s="23" t="s">
        <v>4400</v>
      </c>
      <c r="L248" s="155"/>
      <c r="M248" s="155"/>
    </row>
    <row r="249" spans="1:13" s="23" customFormat="1" ht="11.25" x14ac:dyDescent="0.2">
      <c r="A249" s="5" t="s">
        <v>4401</v>
      </c>
      <c r="B249" s="157" t="s">
        <v>4402</v>
      </c>
      <c r="C249" s="192">
        <v>3784</v>
      </c>
      <c r="D249" s="152">
        <f t="shared" si="3"/>
        <v>3784</v>
      </c>
      <c r="F249" s="153"/>
      <c r="G249" s="154"/>
      <c r="H249" s="70" t="s">
        <v>4403</v>
      </c>
      <c r="I249" s="23" t="s">
        <v>4400</v>
      </c>
      <c r="L249" s="155"/>
      <c r="M249" s="155"/>
    </row>
    <row r="250" spans="1:13" s="23" customFormat="1" ht="11.25" x14ac:dyDescent="0.2">
      <c r="A250" s="5" t="s">
        <v>4404</v>
      </c>
      <c r="B250" s="157" t="s">
        <v>4405</v>
      </c>
      <c r="C250" s="192">
        <v>3784</v>
      </c>
      <c r="D250" s="152">
        <f t="shared" si="3"/>
        <v>3784</v>
      </c>
      <c r="F250" s="153"/>
      <c r="G250" s="154"/>
      <c r="H250" s="70" t="s">
        <v>4406</v>
      </c>
      <c r="I250" s="23" t="s">
        <v>4407</v>
      </c>
      <c r="L250" s="155"/>
      <c r="M250" s="155"/>
    </row>
    <row r="251" spans="1:13" s="23" customFormat="1" ht="11.25" x14ac:dyDescent="0.2">
      <c r="A251" s="5" t="s">
        <v>4408</v>
      </c>
      <c r="B251" s="157" t="s">
        <v>4409</v>
      </c>
      <c r="C251" s="192">
        <v>4260.3</v>
      </c>
      <c r="D251" s="152">
        <f t="shared" si="3"/>
        <v>4260.3</v>
      </c>
      <c r="F251" s="153"/>
      <c r="G251" s="154"/>
      <c r="H251" s="70" t="s">
        <v>4410</v>
      </c>
      <c r="I251" s="23" t="s">
        <v>4411</v>
      </c>
      <c r="L251" s="155"/>
      <c r="M251" s="155"/>
    </row>
    <row r="252" spans="1:13" s="23" customFormat="1" ht="11.25" x14ac:dyDescent="0.2">
      <c r="A252" s="5" t="s">
        <v>4412</v>
      </c>
      <c r="B252" s="157" t="s">
        <v>4413</v>
      </c>
      <c r="C252" s="192">
        <v>4260.3</v>
      </c>
      <c r="D252" s="152">
        <f t="shared" si="3"/>
        <v>4260.3</v>
      </c>
      <c r="F252" s="153"/>
      <c r="G252" s="154"/>
      <c r="H252" s="70" t="s">
        <v>4414</v>
      </c>
      <c r="I252" s="23" t="s">
        <v>4415</v>
      </c>
      <c r="L252" s="155"/>
      <c r="M252" s="155"/>
    </row>
    <row r="253" spans="1:13" s="23" customFormat="1" ht="11.25" x14ac:dyDescent="0.2">
      <c r="A253" s="5" t="s">
        <v>4416</v>
      </c>
      <c r="B253" s="157" t="s">
        <v>4417</v>
      </c>
      <c r="C253" s="192">
        <v>4260.3</v>
      </c>
      <c r="D253" s="152">
        <f t="shared" si="3"/>
        <v>4260.3</v>
      </c>
      <c r="F253" s="153"/>
      <c r="G253" s="154"/>
      <c r="H253" s="70" t="s">
        <v>4418</v>
      </c>
      <c r="I253" s="23" t="s">
        <v>4419</v>
      </c>
      <c r="L253" s="155"/>
      <c r="M253" s="155"/>
    </row>
    <row r="254" spans="1:13" s="23" customFormat="1" ht="11.25" x14ac:dyDescent="0.2">
      <c r="A254" s="5" t="s">
        <v>4420</v>
      </c>
      <c r="B254" s="157" t="s">
        <v>4421</v>
      </c>
      <c r="C254" s="192">
        <v>4427.5</v>
      </c>
      <c r="D254" s="152">
        <f t="shared" si="3"/>
        <v>4427.5</v>
      </c>
      <c r="F254" s="153"/>
      <c r="G254" s="154"/>
      <c r="H254" s="70" t="s">
        <v>4422</v>
      </c>
      <c r="I254" s="23" t="s">
        <v>4423</v>
      </c>
      <c r="L254" s="155"/>
      <c r="M254" s="155"/>
    </row>
    <row r="255" spans="1:13" s="23" customFormat="1" ht="11.25" x14ac:dyDescent="0.2">
      <c r="A255" s="5" t="s">
        <v>4424</v>
      </c>
      <c r="B255" s="157" t="s">
        <v>4425</v>
      </c>
      <c r="C255" s="192">
        <v>4427.5</v>
      </c>
      <c r="D255" s="152">
        <f t="shared" si="3"/>
        <v>4427.5</v>
      </c>
      <c r="F255" s="153"/>
      <c r="G255" s="154"/>
      <c r="H255" s="70" t="s">
        <v>4426</v>
      </c>
      <c r="I255" s="23" t="s">
        <v>4427</v>
      </c>
      <c r="L255" s="155"/>
      <c r="M255" s="155"/>
    </row>
    <row r="256" spans="1:13" s="23" customFormat="1" ht="11.25" x14ac:dyDescent="0.2">
      <c r="A256" s="5" t="s">
        <v>4428</v>
      </c>
      <c r="B256" s="5" t="s">
        <v>4429</v>
      </c>
      <c r="C256" s="192">
        <v>4502.3</v>
      </c>
      <c r="D256" s="152">
        <f t="shared" si="3"/>
        <v>4502.3</v>
      </c>
      <c r="F256" s="153"/>
      <c r="G256" s="154"/>
      <c r="H256" s="70" t="s">
        <v>4430</v>
      </c>
      <c r="I256" s="23" t="s">
        <v>4431</v>
      </c>
      <c r="L256" s="155"/>
      <c r="M256" s="155"/>
    </row>
    <row r="257" spans="1:13" s="23" customFormat="1" ht="11.25" x14ac:dyDescent="0.2">
      <c r="A257" s="5" t="s">
        <v>4432</v>
      </c>
      <c r="B257" s="5" t="s">
        <v>4433</v>
      </c>
      <c r="C257" s="192">
        <v>4502.3</v>
      </c>
      <c r="D257" s="152">
        <f t="shared" si="3"/>
        <v>4502.3</v>
      </c>
      <c r="F257" s="153"/>
      <c r="G257" s="154"/>
      <c r="H257" s="70" t="s">
        <v>4434</v>
      </c>
      <c r="I257" s="23" t="s">
        <v>4435</v>
      </c>
      <c r="L257" s="155"/>
      <c r="M257" s="155"/>
    </row>
    <row r="258" spans="1:13" s="23" customFormat="1" ht="11.25" x14ac:dyDescent="0.2">
      <c r="A258" s="5" t="s">
        <v>4436</v>
      </c>
      <c r="B258" s="5" t="s">
        <v>4437</v>
      </c>
      <c r="C258" s="192">
        <v>4197.6000000000004</v>
      </c>
      <c r="D258" s="152">
        <f t="shared" si="3"/>
        <v>4197.6000000000004</v>
      </c>
      <c r="F258" s="153"/>
      <c r="G258" s="154"/>
      <c r="H258" s="70" t="s">
        <v>4438</v>
      </c>
      <c r="I258" s="23" t="s">
        <v>4439</v>
      </c>
      <c r="L258" s="155"/>
      <c r="M258" s="155"/>
    </row>
    <row r="259" spans="1:13" s="23" customFormat="1" ht="11.25" x14ac:dyDescent="0.2">
      <c r="A259" s="5" t="s">
        <v>4440</v>
      </c>
      <c r="B259" s="5" t="s">
        <v>4441</v>
      </c>
      <c r="C259" s="192">
        <v>4670.6000000000004</v>
      </c>
      <c r="D259" s="152">
        <f t="shared" si="3"/>
        <v>4670.6000000000004</v>
      </c>
      <c r="F259" s="153"/>
      <c r="G259" s="154"/>
      <c r="H259" s="70" t="s">
        <v>4442</v>
      </c>
      <c r="I259" s="23" t="s">
        <v>4443</v>
      </c>
      <c r="L259" s="155"/>
      <c r="M259" s="155"/>
    </row>
    <row r="260" spans="1:13" s="23" customFormat="1" ht="11.25" x14ac:dyDescent="0.2">
      <c r="A260" s="5" t="s">
        <v>4444</v>
      </c>
      <c r="B260" s="5" t="s">
        <v>4445</v>
      </c>
      <c r="C260" s="192">
        <v>4347.2</v>
      </c>
      <c r="D260" s="152">
        <f t="shared" si="3"/>
        <v>4347.2</v>
      </c>
      <c r="F260" s="153"/>
      <c r="G260" s="154"/>
      <c r="H260" s="70" t="s">
        <v>4446</v>
      </c>
      <c r="I260" s="23" t="s">
        <v>4447</v>
      </c>
      <c r="L260" s="155"/>
      <c r="M260" s="155"/>
    </row>
    <row r="261" spans="1:13" s="23" customFormat="1" ht="11.25" x14ac:dyDescent="0.2">
      <c r="A261" s="5" t="s">
        <v>4448</v>
      </c>
      <c r="B261" s="5" t="s">
        <v>4449</v>
      </c>
      <c r="C261" s="192">
        <v>6311.8</v>
      </c>
      <c r="D261" s="152">
        <f t="shared" si="3"/>
        <v>6311.8</v>
      </c>
      <c r="F261" s="153"/>
      <c r="G261" s="154"/>
      <c r="H261" s="70" t="s">
        <v>4450</v>
      </c>
      <c r="I261" s="23" t="s">
        <v>4451</v>
      </c>
      <c r="L261" s="155"/>
      <c r="M261" s="155"/>
    </row>
    <row r="262" spans="1:13" s="23" customFormat="1" ht="11.25" x14ac:dyDescent="0.2">
      <c r="A262" s="5" t="s">
        <v>4452</v>
      </c>
      <c r="B262" s="5" t="s">
        <v>4453</v>
      </c>
      <c r="C262" s="192">
        <v>6311.8</v>
      </c>
      <c r="D262" s="152">
        <f t="shared" si="3"/>
        <v>6311.8</v>
      </c>
      <c r="F262" s="153"/>
      <c r="G262" s="154"/>
      <c r="H262" s="70" t="s">
        <v>4454</v>
      </c>
      <c r="I262" s="23" t="s">
        <v>4455</v>
      </c>
      <c r="L262" s="155"/>
      <c r="M262" s="155"/>
    </row>
    <row r="263" spans="1:13" s="23" customFormat="1" ht="11.25" x14ac:dyDescent="0.2">
      <c r="A263" s="5" t="s">
        <v>4456</v>
      </c>
      <c r="B263" s="5" t="s">
        <v>4457</v>
      </c>
      <c r="C263" s="192">
        <v>6311.8</v>
      </c>
      <c r="D263" s="152">
        <f t="shared" si="3"/>
        <v>6311.8</v>
      </c>
      <c r="F263" s="153"/>
      <c r="G263" s="154"/>
      <c r="H263" s="70" t="s">
        <v>4458</v>
      </c>
      <c r="I263" s="23" t="s">
        <v>4459</v>
      </c>
      <c r="L263" s="155"/>
      <c r="M263" s="155"/>
    </row>
    <row r="264" spans="1:13" s="23" customFormat="1" ht="11.25" x14ac:dyDescent="0.2">
      <c r="A264" s="5" t="s">
        <v>4460</v>
      </c>
      <c r="B264" s="5" t="s">
        <v>4461</v>
      </c>
      <c r="C264" s="192">
        <v>6479</v>
      </c>
      <c r="D264" s="152">
        <f t="shared" si="3"/>
        <v>6479</v>
      </c>
      <c r="F264" s="153"/>
      <c r="G264" s="154"/>
      <c r="H264" s="70" t="s">
        <v>4462</v>
      </c>
      <c r="I264" s="23" t="s">
        <v>4463</v>
      </c>
      <c r="L264" s="155"/>
      <c r="M264" s="155"/>
    </row>
    <row r="265" spans="1:13" s="23" customFormat="1" ht="11.25" x14ac:dyDescent="0.2">
      <c r="A265" s="5" t="s">
        <v>4464</v>
      </c>
      <c r="B265" s="5" t="s">
        <v>4465</v>
      </c>
      <c r="C265" s="192">
        <v>6479</v>
      </c>
      <c r="D265" s="152">
        <f t="shared" si="3"/>
        <v>6479</v>
      </c>
      <c r="F265" s="153"/>
      <c r="G265" s="154"/>
      <c r="H265" s="70" t="s">
        <v>4466</v>
      </c>
      <c r="I265" s="23" t="s">
        <v>4467</v>
      </c>
      <c r="L265" s="155"/>
      <c r="M265" s="155"/>
    </row>
    <row r="266" spans="1:13" s="23" customFormat="1" ht="11.25" x14ac:dyDescent="0.2">
      <c r="A266" s="5" t="s">
        <v>4468</v>
      </c>
      <c r="B266" s="5" t="s">
        <v>4469</v>
      </c>
      <c r="C266" s="192">
        <v>10809.7</v>
      </c>
      <c r="D266" s="152">
        <f t="shared" si="3"/>
        <v>10809.7</v>
      </c>
      <c r="F266" s="153"/>
      <c r="G266" s="154"/>
      <c r="H266" s="70" t="s">
        <v>4470</v>
      </c>
      <c r="I266" s="23" t="s">
        <v>4471</v>
      </c>
      <c r="L266" s="155"/>
      <c r="M266" s="155"/>
    </row>
    <row r="267" spans="1:13" s="23" customFormat="1" ht="11.25" x14ac:dyDescent="0.2">
      <c r="A267" s="5" t="s">
        <v>4472</v>
      </c>
      <c r="B267" s="5" t="s">
        <v>4473</v>
      </c>
      <c r="C267" s="192">
        <v>18087.3</v>
      </c>
      <c r="D267" s="152">
        <f t="shared" si="3"/>
        <v>18087.3</v>
      </c>
      <c r="F267" s="153"/>
      <c r="G267" s="154"/>
      <c r="H267" s="70" t="s">
        <v>4474</v>
      </c>
      <c r="I267" s="23" t="s">
        <v>4475</v>
      </c>
      <c r="L267" s="155"/>
      <c r="M267" s="155"/>
    </row>
    <row r="268" spans="1:13" s="23" customFormat="1" ht="11.25" x14ac:dyDescent="0.2">
      <c r="A268" s="5" t="s">
        <v>4476</v>
      </c>
      <c r="B268" s="5" t="s">
        <v>4477</v>
      </c>
      <c r="C268" s="192">
        <v>5139.2</v>
      </c>
      <c r="D268" s="152">
        <f t="shared" si="3"/>
        <v>5139.2</v>
      </c>
      <c r="F268" s="153"/>
      <c r="G268" s="154"/>
      <c r="H268" s="70" t="s">
        <v>4478</v>
      </c>
      <c r="I268" s="23" t="s">
        <v>4479</v>
      </c>
      <c r="L268" s="155"/>
      <c r="M268" s="155"/>
    </row>
    <row r="269" spans="1:13" s="23" customFormat="1" ht="11.25" x14ac:dyDescent="0.2">
      <c r="A269" s="5" t="s">
        <v>4480</v>
      </c>
      <c r="B269" s="5" t="s">
        <v>4481</v>
      </c>
      <c r="C269" s="192">
        <v>6193</v>
      </c>
      <c r="D269" s="152">
        <f t="shared" si="3"/>
        <v>6193</v>
      </c>
      <c r="F269" s="153"/>
      <c r="G269" s="154"/>
      <c r="H269" s="70" t="s">
        <v>4482</v>
      </c>
      <c r="I269" s="23" t="s">
        <v>4471</v>
      </c>
      <c r="L269" s="155"/>
      <c r="M269" s="155"/>
    </row>
    <row r="270" spans="1:13" s="23" customFormat="1" ht="11.25" x14ac:dyDescent="0.2">
      <c r="A270" s="5" t="s">
        <v>4483</v>
      </c>
      <c r="B270" s="5" t="s">
        <v>4484</v>
      </c>
      <c r="C270" s="192">
        <v>6526.3</v>
      </c>
      <c r="D270" s="152">
        <f t="shared" si="3"/>
        <v>6526.3</v>
      </c>
      <c r="F270" s="153"/>
      <c r="G270" s="154"/>
      <c r="H270" s="70" t="s">
        <v>4485</v>
      </c>
      <c r="I270" s="23" t="s">
        <v>4475</v>
      </c>
      <c r="L270" s="155"/>
      <c r="M270" s="155"/>
    </row>
    <row r="271" spans="1:13" s="23" customFormat="1" ht="11.25" x14ac:dyDescent="0.2">
      <c r="A271" s="5" t="s">
        <v>4486</v>
      </c>
      <c r="B271" s="5" t="s">
        <v>4487</v>
      </c>
      <c r="C271" s="192">
        <v>1548.8</v>
      </c>
      <c r="D271" s="152">
        <f t="shared" si="3"/>
        <v>1548.8</v>
      </c>
      <c r="F271" s="153"/>
      <c r="G271" s="154"/>
      <c r="H271" s="70" t="s">
        <v>4488</v>
      </c>
      <c r="I271" s="23" t="s">
        <v>4489</v>
      </c>
      <c r="L271" s="155"/>
      <c r="M271" s="155"/>
    </row>
    <row r="272" spans="1:13" s="23" customFormat="1" ht="11.25" x14ac:dyDescent="0.2">
      <c r="A272" s="5" t="s">
        <v>4490</v>
      </c>
      <c r="B272" s="5" t="s">
        <v>4491</v>
      </c>
      <c r="C272" s="192">
        <v>1259.5</v>
      </c>
      <c r="D272" s="152">
        <f t="shared" si="3"/>
        <v>1259.5</v>
      </c>
      <c r="F272" s="153"/>
      <c r="G272" s="154"/>
      <c r="H272" s="70" t="s">
        <v>4492</v>
      </c>
      <c r="I272" s="23" t="s">
        <v>4493</v>
      </c>
      <c r="L272" s="155"/>
      <c r="M272" s="155"/>
    </row>
    <row r="273" spans="1:13" s="23" customFormat="1" ht="11.25" x14ac:dyDescent="0.2">
      <c r="A273" s="5" t="s">
        <v>4494</v>
      </c>
      <c r="B273" s="5" t="s">
        <v>4495</v>
      </c>
      <c r="C273" s="192">
        <v>1171.5</v>
      </c>
      <c r="D273" s="152">
        <f t="shared" si="3"/>
        <v>1171.5</v>
      </c>
      <c r="F273" s="153"/>
      <c r="G273" s="154"/>
      <c r="H273" s="70" t="s">
        <v>4496</v>
      </c>
      <c r="I273" s="23" t="s">
        <v>4497</v>
      </c>
      <c r="L273" s="155"/>
      <c r="M273" s="155"/>
    </row>
    <row r="274" spans="1:13" s="23" customFormat="1" ht="11.25" x14ac:dyDescent="0.2">
      <c r="A274" s="5" t="s">
        <v>4498</v>
      </c>
      <c r="B274" s="5" t="s">
        <v>4499</v>
      </c>
      <c r="C274" s="192">
        <v>1610.4</v>
      </c>
      <c r="D274" s="152">
        <f t="shared" si="3"/>
        <v>1610.4</v>
      </c>
      <c r="F274" s="153"/>
      <c r="G274" s="154"/>
      <c r="H274" s="70" t="s">
        <v>4500</v>
      </c>
      <c r="I274" s="23" t="s">
        <v>4501</v>
      </c>
      <c r="L274" s="155"/>
      <c r="M274" s="155"/>
    </row>
    <row r="275" spans="1:13" s="23" customFormat="1" ht="11.25" x14ac:dyDescent="0.2">
      <c r="A275" s="5" t="s">
        <v>4502</v>
      </c>
      <c r="B275" s="5" t="s">
        <v>4503</v>
      </c>
      <c r="C275" s="192">
        <v>1455.3</v>
      </c>
      <c r="D275" s="152">
        <f t="shared" si="3"/>
        <v>1455.3</v>
      </c>
      <c r="F275" s="153"/>
      <c r="G275" s="154"/>
      <c r="H275" s="70" t="s">
        <v>4504</v>
      </c>
      <c r="I275" s="23" t="s">
        <v>4505</v>
      </c>
      <c r="L275" s="155"/>
      <c r="M275" s="155"/>
    </row>
    <row r="276" spans="1:13" s="23" customFormat="1" ht="11.25" x14ac:dyDescent="0.2">
      <c r="A276" s="5" t="s">
        <v>4506</v>
      </c>
      <c r="B276" s="5" t="s">
        <v>4507</v>
      </c>
      <c r="C276" s="192">
        <v>1358.5</v>
      </c>
      <c r="D276" s="152">
        <f t="shared" si="3"/>
        <v>1358.5</v>
      </c>
      <c r="F276" s="153"/>
      <c r="G276" s="154"/>
      <c r="H276" s="70" t="s">
        <v>4508</v>
      </c>
      <c r="I276" s="23" t="s">
        <v>4509</v>
      </c>
      <c r="L276" s="155"/>
      <c r="M276" s="155"/>
    </row>
    <row r="277" spans="1:13" s="23" customFormat="1" ht="11.25" x14ac:dyDescent="0.2">
      <c r="A277" s="5" t="s">
        <v>4510</v>
      </c>
      <c r="B277" s="5" t="s">
        <v>4511</v>
      </c>
      <c r="C277" s="192">
        <v>2006.4</v>
      </c>
      <c r="D277" s="152">
        <f t="shared" si="3"/>
        <v>2006.4</v>
      </c>
      <c r="F277" s="153"/>
      <c r="G277" s="154"/>
      <c r="H277" s="70" t="s">
        <v>4512</v>
      </c>
      <c r="I277" s="23" t="s">
        <v>4513</v>
      </c>
      <c r="L277" s="155"/>
      <c r="M277" s="155"/>
    </row>
    <row r="278" spans="1:13" s="23" customFormat="1" ht="11.25" x14ac:dyDescent="0.2">
      <c r="A278" s="5" t="s">
        <v>4514</v>
      </c>
      <c r="B278" s="5" t="s">
        <v>4515</v>
      </c>
      <c r="C278" s="192">
        <v>2066.9</v>
      </c>
      <c r="D278" s="152">
        <f t="shared" si="3"/>
        <v>2066.9</v>
      </c>
      <c r="F278" s="153"/>
      <c r="G278" s="154"/>
      <c r="H278" s="70" t="s">
        <v>4516</v>
      </c>
      <c r="I278" s="23" t="s">
        <v>4517</v>
      </c>
      <c r="L278" s="155"/>
      <c r="M278" s="155"/>
    </row>
    <row r="279" spans="1:13" s="23" customFormat="1" ht="11.25" x14ac:dyDescent="0.2">
      <c r="A279" s="5" t="s">
        <v>4518</v>
      </c>
      <c r="B279" s="5" t="s">
        <v>4519</v>
      </c>
      <c r="C279" s="192">
        <v>1963.5</v>
      </c>
      <c r="D279" s="152">
        <f t="shared" si="3"/>
        <v>1963.5</v>
      </c>
      <c r="F279" s="153"/>
      <c r="G279" s="154"/>
      <c r="H279" s="70" t="s">
        <v>4520</v>
      </c>
      <c r="I279" s="23" t="s">
        <v>4521</v>
      </c>
      <c r="L279" s="155"/>
      <c r="M279" s="155"/>
    </row>
    <row r="280" spans="1:13" s="23" customFormat="1" ht="11.25" x14ac:dyDescent="0.2">
      <c r="A280" s="5" t="s">
        <v>4522</v>
      </c>
      <c r="B280" s="5" t="s">
        <v>4523</v>
      </c>
      <c r="C280" s="192">
        <v>1773.2</v>
      </c>
      <c r="D280" s="152">
        <f t="shared" si="3"/>
        <v>1773.2</v>
      </c>
      <c r="F280" s="153"/>
      <c r="G280" s="154"/>
      <c r="H280" s="70" t="s">
        <v>4524</v>
      </c>
      <c r="I280" s="23" t="s">
        <v>4525</v>
      </c>
      <c r="L280" s="155"/>
      <c r="M280" s="155"/>
    </row>
    <row r="281" spans="1:13" s="23" customFormat="1" ht="11.25" x14ac:dyDescent="0.2">
      <c r="A281" s="5" t="s">
        <v>4526</v>
      </c>
      <c r="B281" s="5" t="s">
        <v>4527</v>
      </c>
      <c r="C281" s="192">
        <v>1541.1</v>
      </c>
      <c r="D281" s="152">
        <f t="shared" si="3"/>
        <v>1541.1</v>
      </c>
      <c r="F281" s="153"/>
      <c r="G281" s="154"/>
      <c r="H281" s="70" t="s">
        <v>4528</v>
      </c>
      <c r="I281" s="23" t="s">
        <v>4529</v>
      </c>
      <c r="L281" s="155"/>
      <c r="M281" s="155"/>
    </row>
    <row r="282" spans="1:13" s="23" customFormat="1" ht="11.25" x14ac:dyDescent="0.2">
      <c r="A282" s="5" t="s">
        <v>4530</v>
      </c>
      <c r="B282" s="5" t="s">
        <v>4531</v>
      </c>
      <c r="C282" s="192">
        <v>1435.5</v>
      </c>
      <c r="D282" s="152">
        <f t="shared" si="3"/>
        <v>1435.5</v>
      </c>
      <c r="F282" s="153"/>
      <c r="G282" s="154"/>
      <c r="H282" s="70" t="s">
        <v>4532</v>
      </c>
      <c r="I282" s="23" t="s">
        <v>4533</v>
      </c>
      <c r="L282" s="155"/>
      <c r="M282" s="155"/>
    </row>
    <row r="283" spans="1:13" s="23" customFormat="1" ht="11.25" x14ac:dyDescent="0.2">
      <c r="A283" s="5" t="s">
        <v>4534</v>
      </c>
      <c r="B283" s="5" t="s">
        <v>4535</v>
      </c>
      <c r="C283" s="192">
        <v>2410.1</v>
      </c>
      <c r="D283" s="152">
        <f t="shared" si="3"/>
        <v>2410.1</v>
      </c>
      <c r="F283" s="153"/>
      <c r="G283" s="154"/>
      <c r="H283" s="70" t="s">
        <v>4536</v>
      </c>
      <c r="I283" s="23" t="s">
        <v>4537</v>
      </c>
      <c r="L283" s="155"/>
      <c r="M283" s="155"/>
    </row>
    <row r="284" spans="1:13" s="23" customFormat="1" ht="11.25" x14ac:dyDescent="0.2">
      <c r="A284" s="5" t="s">
        <v>4538</v>
      </c>
      <c r="B284" s="5" t="s">
        <v>4539</v>
      </c>
      <c r="C284" s="192">
        <v>2414.5</v>
      </c>
      <c r="D284" s="152">
        <f t="shared" si="3"/>
        <v>2414.5</v>
      </c>
      <c r="F284" s="153"/>
      <c r="G284" s="154"/>
      <c r="H284" s="70" t="s">
        <v>4540</v>
      </c>
      <c r="I284" s="23" t="s">
        <v>4541</v>
      </c>
      <c r="L284" s="155"/>
      <c r="M284" s="155"/>
    </row>
    <row r="285" spans="1:13" s="23" customFormat="1" ht="11.25" x14ac:dyDescent="0.2">
      <c r="A285" s="5" t="s">
        <v>4542</v>
      </c>
      <c r="B285" s="5" t="s">
        <v>4543</v>
      </c>
      <c r="C285" s="192">
        <v>1631.3</v>
      </c>
      <c r="D285" s="152">
        <f t="shared" si="3"/>
        <v>1631.3</v>
      </c>
      <c r="F285" s="153"/>
      <c r="G285" s="154"/>
      <c r="H285" s="70" t="s">
        <v>4544</v>
      </c>
      <c r="I285" s="23" t="s">
        <v>4545</v>
      </c>
      <c r="L285" s="155"/>
      <c r="M285" s="155"/>
    </row>
    <row r="286" spans="1:13" s="23" customFormat="1" ht="11.25" x14ac:dyDescent="0.2">
      <c r="A286" s="5" t="s">
        <v>4546</v>
      </c>
      <c r="B286" s="5" t="s">
        <v>4547</v>
      </c>
      <c r="C286" s="192">
        <v>2017.4</v>
      </c>
      <c r="D286" s="152">
        <f t="shared" si="3"/>
        <v>2017.4</v>
      </c>
      <c r="F286" s="153"/>
      <c r="G286" s="154"/>
      <c r="H286" s="70" t="s">
        <v>4548</v>
      </c>
      <c r="I286" s="23" t="s">
        <v>4549</v>
      </c>
      <c r="L286" s="155"/>
      <c r="M286" s="155"/>
    </row>
    <row r="287" spans="1:13" s="23" customFormat="1" ht="11.25" x14ac:dyDescent="0.2">
      <c r="A287" s="151" t="s">
        <v>4550</v>
      </c>
      <c r="B287" s="157" t="s">
        <v>4551</v>
      </c>
      <c r="C287" s="192">
        <v>2118.6</v>
      </c>
      <c r="D287" s="152">
        <f t="shared" si="3"/>
        <v>2118.6</v>
      </c>
      <c r="F287" s="153"/>
      <c r="G287" s="154"/>
      <c r="H287" s="70" t="s">
        <v>4552</v>
      </c>
      <c r="I287" s="23" t="s">
        <v>4553</v>
      </c>
      <c r="L287" s="155"/>
      <c r="M287" s="155"/>
    </row>
    <row r="288" spans="1:13" s="23" customFormat="1" ht="11.25" x14ac:dyDescent="0.2">
      <c r="A288" s="151" t="s">
        <v>4554</v>
      </c>
      <c r="B288" s="157" t="s">
        <v>4555</v>
      </c>
      <c r="C288" s="192">
        <v>2679.6</v>
      </c>
      <c r="D288" s="152">
        <f t="shared" ref="D288:D351" si="4">((100-$G$16)/100)*C288</f>
        <v>2679.6</v>
      </c>
      <c r="F288" s="153"/>
      <c r="G288" s="154"/>
      <c r="H288" s="70" t="s">
        <v>4556</v>
      </c>
      <c r="I288" s="23" t="s">
        <v>4557</v>
      </c>
      <c r="L288" s="155"/>
      <c r="M288" s="155"/>
    </row>
    <row r="289" spans="1:13" s="23" customFormat="1" ht="11.25" x14ac:dyDescent="0.2">
      <c r="A289" s="151" t="s">
        <v>4558</v>
      </c>
      <c r="B289" s="157" t="s">
        <v>4559</v>
      </c>
      <c r="C289" s="192">
        <v>2616.9</v>
      </c>
      <c r="D289" s="152">
        <f t="shared" si="4"/>
        <v>2616.9</v>
      </c>
      <c r="F289" s="153"/>
      <c r="G289" s="154"/>
      <c r="H289" s="70" t="s">
        <v>4560</v>
      </c>
      <c r="I289" s="23" t="s">
        <v>4561</v>
      </c>
      <c r="L289" s="155"/>
      <c r="M289" s="155"/>
    </row>
    <row r="290" spans="1:13" s="23" customFormat="1" ht="11.25" x14ac:dyDescent="0.2">
      <c r="A290" s="151" t="s">
        <v>4562</v>
      </c>
      <c r="B290" s="157" t="s">
        <v>4563</v>
      </c>
      <c r="C290" s="192">
        <v>2486</v>
      </c>
      <c r="D290" s="152">
        <f t="shared" si="4"/>
        <v>2486</v>
      </c>
      <c r="F290" s="153"/>
      <c r="G290" s="154"/>
      <c r="H290" s="70" t="s">
        <v>4564</v>
      </c>
      <c r="I290" s="23" t="s">
        <v>4565</v>
      </c>
      <c r="L290" s="155"/>
      <c r="M290" s="155"/>
    </row>
    <row r="291" spans="1:13" s="23" customFormat="1" ht="11.25" x14ac:dyDescent="0.2">
      <c r="A291" s="151" t="s">
        <v>4566</v>
      </c>
      <c r="B291" s="157" t="s">
        <v>4567</v>
      </c>
      <c r="C291" s="192">
        <v>2679.6</v>
      </c>
      <c r="D291" s="152">
        <f t="shared" si="4"/>
        <v>2679.6</v>
      </c>
      <c r="F291" s="153"/>
      <c r="G291" s="154"/>
      <c r="H291" s="70" t="s">
        <v>4568</v>
      </c>
      <c r="I291" s="23" t="s">
        <v>4569</v>
      </c>
      <c r="L291" s="155"/>
      <c r="M291" s="155"/>
    </row>
    <row r="292" spans="1:13" s="23" customFormat="1" ht="11.25" x14ac:dyDescent="0.2">
      <c r="A292" s="151" t="s">
        <v>4570</v>
      </c>
      <c r="B292" s="157" t="s">
        <v>4571</v>
      </c>
      <c r="C292" s="192">
        <v>2810.5</v>
      </c>
      <c r="D292" s="152">
        <f t="shared" si="4"/>
        <v>2810.5</v>
      </c>
      <c r="F292" s="153"/>
      <c r="G292" s="154"/>
      <c r="H292" s="70" t="s">
        <v>4572</v>
      </c>
      <c r="I292" s="23" t="s">
        <v>4573</v>
      </c>
      <c r="L292" s="155"/>
      <c r="M292" s="155"/>
    </row>
    <row r="293" spans="1:13" s="23" customFormat="1" ht="11.25" x14ac:dyDescent="0.2">
      <c r="A293" s="151" t="s">
        <v>4574</v>
      </c>
      <c r="B293" s="157" t="s">
        <v>4575</v>
      </c>
      <c r="C293" s="192">
        <v>1741.3</v>
      </c>
      <c r="D293" s="152">
        <f t="shared" si="4"/>
        <v>1741.3</v>
      </c>
      <c r="F293" s="153"/>
      <c r="G293" s="154"/>
      <c r="H293" s="70" t="s">
        <v>4576</v>
      </c>
      <c r="I293" s="23" t="s">
        <v>4577</v>
      </c>
      <c r="L293" s="155"/>
      <c r="M293" s="155"/>
    </row>
    <row r="294" spans="1:13" s="23" customFormat="1" ht="11.25" x14ac:dyDescent="0.2">
      <c r="A294" s="151" t="s">
        <v>4578</v>
      </c>
      <c r="B294" s="157" t="s">
        <v>4579</v>
      </c>
      <c r="C294" s="192">
        <v>1620.3</v>
      </c>
      <c r="D294" s="152">
        <f t="shared" si="4"/>
        <v>1620.3</v>
      </c>
      <c r="F294" s="153"/>
      <c r="G294" s="154"/>
      <c r="H294" s="70" t="s">
        <v>4580</v>
      </c>
      <c r="I294" s="23" t="s">
        <v>4581</v>
      </c>
      <c r="L294" s="155"/>
      <c r="M294" s="155"/>
    </row>
    <row r="295" spans="1:13" s="23" customFormat="1" ht="11.25" x14ac:dyDescent="0.2">
      <c r="A295" s="151" t="s">
        <v>4582</v>
      </c>
      <c r="B295" s="157" t="s">
        <v>4583</v>
      </c>
      <c r="C295" s="192">
        <v>3534.3</v>
      </c>
      <c r="D295" s="152">
        <f t="shared" si="4"/>
        <v>3534.3</v>
      </c>
      <c r="F295" s="153"/>
      <c r="G295" s="154"/>
      <c r="H295" s="70" t="s">
        <v>4584</v>
      </c>
      <c r="I295" s="23" t="s">
        <v>4585</v>
      </c>
      <c r="L295" s="155"/>
      <c r="M295" s="155"/>
    </row>
    <row r="296" spans="1:13" s="23" customFormat="1" ht="11.25" x14ac:dyDescent="0.2">
      <c r="A296" s="151" t="s">
        <v>4586</v>
      </c>
      <c r="B296" s="157" t="s">
        <v>4587</v>
      </c>
      <c r="C296" s="192">
        <v>3534.3</v>
      </c>
      <c r="D296" s="152">
        <f t="shared" si="4"/>
        <v>3534.3</v>
      </c>
      <c r="F296" s="153"/>
      <c r="G296" s="154"/>
      <c r="H296" s="70" t="s">
        <v>4588</v>
      </c>
      <c r="I296" s="23" t="s">
        <v>4589</v>
      </c>
      <c r="L296" s="155"/>
      <c r="M296" s="155"/>
    </row>
    <row r="297" spans="1:13" s="23" customFormat="1" ht="11.25" x14ac:dyDescent="0.2">
      <c r="A297" s="151" t="s">
        <v>4590</v>
      </c>
      <c r="B297" s="157" t="s">
        <v>4591</v>
      </c>
      <c r="C297" s="192">
        <v>2376</v>
      </c>
      <c r="D297" s="152">
        <f t="shared" si="4"/>
        <v>2376</v>
      </c>
      <c r="F297" s="153"/>
      <c r="G297" s="154"/>
      <c r="H297" s="70" t="s">
        <v>4592</v>
      </c>
      <c r="I297" s="23" t="s">
        <v>4593</v>
      </c>
      <c r="L297" s="155"/>
      <c r="M297" s="155"/>
    </row>
    <row r="298" spans="1:13" s="23" customFormat="1" ht="11.25" x14ac:dyDescent="0.2">
      <c r="A298" s="151" t="s">
        <v>4594</v>
      </c>
      <c r="B298" s="157" t="s">
        <v>4595</v>
      </c>
      <c r="C298" s="192">
        <v>1307.9000000000001</v>
      </c>
      <c r="D298" s="152">
        <f t="shared" si="4"/>
        <v>1307.9000000000001</v>
      </c>
      <c r="F298" s="153"/>
      <c r="G298" s="154"/>
      <c r="H298" s="70" t="s">
        <v>4596</v>
      </c>
      <c r="I298" s="23" t="s">
        <v>4597</v>
      </c>
      <c r="L298" s="155"/>
      <c r="M298" s="155"/>
    </row>
    <row r="299" spans="1:13" s="23" customFormat="1" ht="11.25" x14ac:dyDescent="0.2">
      <c r="A299" s="151" t="s">
        <v>4598</v>
      </c>
      <c r="B299" s="157" t="s">
        <v>4599</v>
      </c>
      <c r="C299" s="192">
        <v>1763.3</v>
      </c>
      <c r="D299" s="152">
        <f t="shared" si="4"/>
        <v>1763.3</v>
      </c>
      <c r="F299" s="153"/>
      <c r="G299" s="154"/>
      <c r="H299" s="70" t="s">
        <v>4600</v>
      </c>
      <c r="I299" s="23" t="s">
        <v>4601</v>
      </c>
      <c r="L299" s="155"/>
      <c r="M299" s="155"/>
    </row>
    <row r="300" spans="1:13" s="23" customFormat="1" ht="11.25" x14ac:dyDescent="0.2">
      <c r="A300" s="151" t="s">
        <v>4602</v>
      </c>
      <c r="B300" s="157" t="s">
        <v>4603</v>
      </c>
      <c r="C300" s="192">
        <v>1448.7</v>
      </c>
      <c r="D300" s="152">
        <f t="shared" si="4"/>
        <v>1448.7</v>
      </c>
      <c r="F300" s="153"/>
      <c r="G300" s="154"/>
      <c r="H300" s="70" t="s">
        <v>4604</v>
      </c>
      <c r="I300" s="23" t="s">
        <v>4605</v>
      </c>
      <c r="L300" s="155"/>
      <c r="M300" s="155"/>
    </row>
    <row r="301" spans="1:13" s="23" customFormat="1" ht="11.25" x14ac:dyDescent="0.2">
      <c r="A301" s="151" t="s">
        <v>4606</v>
      </c>
      <c r="B301" s="157" t="s">
        <v>4607</v>
      </c>
      <c r="C301" s="192">
        <v>1904.1</v>
      </c>
      <c r="D301" s="152">
        <f t="shared" si="4"/>
        <v>1904.1</v>
      </c>
      <c r="F301" s="153"/>
      <c r="G301" s="154"/>
      <c r="H301" s="70" t="s">
        <v>4608</v>
      </c>
      <c r="I301" s="23" t="s">
        <v>4609</v>
      </c>
      <c r="L301" s="155"/>
      <c r="M301" s="155"/>
    </row>
    <row r="302" spans="1:13" s="23" customFormat="1" ht="11.25" x14ac:dyDescent="0.2">
      <c r="A302" s="151" t="s">
        <v>4610</v>
      </c>
      <c r="B302" s="157" t="s">
        <v>4611</v>
      </c>
      <c r="C302" s="192">
        <v>1454.2</v>
      </c>
      <c r="D302" s="152">
        <f t="shared" si="4"/>
        <v>1454.2</v>
      </c>
      <c r="F302" s="153"/>
      <c r="G302" s="154"/>
      <c r="H302" s="70" t="s">
        <v>4612</v>
      </c>
      <c r="I302" s="23" t="s">
        <v>4613</v>
      </c>
      <c r="L302" s="155"/>
      <c r="M302" s="155"/>
    </row>
    <row r="303" spans="1:13" s="23" customFormat="1" ht="11.25" x14ac:dyDescent="0.2">
      <c r="A303" s="151" t="s">
        <v>4614</v>
      </c>
      <c r="B303" s="157" t="s">
        <v>4615</v>
      </c>
      <c r="C303" s="192">
        <v>1909.6</v>
      </c>
      <c r="D303" s="152">
        <f t="shared" si="4"/>
        <v>1909.6</v>
      </c>
      <c r="F303" s="153"/>
      <c r="G303" s="154"/>
      <c r="H303" s="70" t="s">
        <v>4616</v>
      </c>
      <c r="I303" s="23" t="s">
        <v>4617</v>
      </c>
      <c r="L303" s="155"/>
      <c r="M303" s="155"/>
    </row>
    <row r="304" spans="1:13" s="23" customFormat="1" ht="11.25" x14ac:dyDescent="0.2">
      <c r="A304" s="151" t="s">
        <v>4618</v>
      </c>
      <c r="B304" s="157" t="s">
        <v>4619</v>
      </c>
      <c r="C304" s="192">
        <v>1651.1</v>
      </c>
      <c r="D304" s="152">
        <f t="shared" si="4"/>
        <v>1651.1</v>
      </c>
      <c r="F304" s="153"/>
      <c r="G304" s="154"/>
      <c r="H304" s="70" t="s">
        <v>4620</v>
      </c>
      <c r="I304" s="23" t="s">
        <v>4621</v>
      </c>
      <c r="L304" s="155"/>
      <c r="M304" s="155"/>
    </row>
    <row r="305" spans="1:13" s="23" customFormat="1" ht="11.25" x14ac:dyDescent="0.2">
      <c r="A305" s="151" t="s">
        <v>4622</v>
      </c>
      <c r="B305" s="157" t="s">
        <v>4623</v>
      </c>
      <c r="C305" s="192">
        <v>2106.5</v>
      </c>
      <c r="D305" s="152">
        <f t="shared" si="4"/>
        <v>2106.5</v>
      </c>
      <c r="F305" s="153"/>
      <c r="G305" s="154"/>
      <c r="H305" s="70" t="s">
        <v>4624</v>
      </c>
      <c r="I305" s="23" t="s">
        <v>4625</v>
      </c>
      <c r="L305" s="155"/>
      <c r="M305" s="155"/>
    </row>
    <row r="306" spans="1:13" s="23" customFormat="1" ht="11.25" x14ac:dyDescent="0.2">
      <c r="A306" s="151" t="s">
        <v>4626</v>
      </c>
      <c r="B306" s="157" t="s">
        <v>4627</v>
      </c>
      <c r="C306" s="192">
        <v>1947</v>
      </c>
      <c r="D306" s="152">
        <f t="shared" si="4"/>
        <v>1947</v>
      </c>
      <c r="F306" s="153"/>
      <c r="G306" s="154"/>
      <c r="H306" s="70" t="s">
        <v>4628</v>
      </c>
      <c r="I306" s="23" t="s">
        <v>4629</v>
      </c>
      <c r="L306" s="155"/>
      <c r="M306" s="155"/>
    </row>
    <row r="307" spans="1:13" s="23" customFormat="1" ht="11.25" x14ac:dyDescent="0.2">
      <c r="A307" s="151" t="s">
        <v>4630</v>
      </c>
      <c r="B307" s="157" t="s">
        <v>4631</v>
      </c>
      <c r="C307" s="192">
        <v>2402.4</v>
      </c>
      <c r="D307" s="152">
        <f t="shared" si="4"/>
        <v>2402.4</v>
      </c>
      <c r="F307" s="153"/>
      <c r="G307" s="154"/>
      <c r="H307" s="70" t="s">
        <v>4632</v>
      </c>
      <c r="I307" s="23" t="s">
        <v>4633</v>
      </c>
      <c r="L307" s="155"/>
      <c r="M307" s="155"/>
    </row>
    <row r="308" spans="1:13" s="23" customFormat="1" ht="11.25" x14ac:dyDescent="0.2">
      <c r="A308" s="151" t="s">
        <v>4634</v>
      </c>
      <c r="B308" s="157" t="s">
        <v>4635</v>
      </c>
      <c r="C308" s="192">
        <v>2607</v>
      </c>
      <c r="D308" s="152">
        <f t="shared" si="4"/>
        <v>2607</v>
      </c>
      <c r="F308" s="153"/>
      <c r="G308" s="154"/>
      <c r="H308" s="70" t="s">
        <v>4636</v>
      </c>
      <c r="I308" s="23" t="s">
        <v>4637</v>
      </c>
      <c r="L308" s="155"/>
      <c r="M308" s="155"/>
    </row>
    <row r="309" spans="1:13" s="23" customFormat="1" ht="11.25" x14ac:dyDescent="0.2">
      <c r="A309" s="151" t="s">
        <v>4638</v>
      </c>
      <c r="B309" s="157" t="s">
        <v>4639</v>
      </c>
      <c r="C309" s="192">
        <v>3062.4</v>
      </c>
      <c r="D309" s="152">
        <f t="shared" si="4"/>
        <v>3062.4</v>
      </c>
      <c r="F309" s="153"/>
      <c r="G309" s="154"/>
      <c r="H309" s="70" t="s">
        <v>4640</v>
      </c>
      <c r="I309" s="23" t="s">
        <v>4641</v>
      </c>
      <c r="L309" s="155"/>
      <c r="M309" s="155"/>
    </row>
    <row r="310" spans="1:13" s="23" customFormat="1" ht="11.25" x14ac:dyDescent="0.2">
      <c r="A310" s="151" t="s">
        <v>4642</v>
      </c>
      <c r="B310" s="157" t="s">
        <v>4643</v>
      </c>
      <c r="C310" s="192">
        <v>2910.6</v>
      </c>
      <c r="D310" s="152">
        <f t="shared" si="4"/>
        <v>2910.6</v>
      </c>
      <c r="F310" s="153"/>
      <c r="G310" s="154"/>
      <c r="H310" s="70" t="s">
        <v>4644</v>
      </c>
      <c r="I310" s="23" t="s">
        <v>4645</v>
      </c>
      <c r="L310" s="155"/>
      <c r="M310" s="155"/>
    </row>
    <row r="311" spans="1:13" s="23" customFormat="1" ht="11.25" x14ac:dyDescent="0.2">
      <c r="A311" s="151" t="s">
        <v>4646</v>
      </c>
      <c r="B311" s="157" t="s">
        <v>4647</v>
      </c>
      <c r="C311" s="192">
        <v>3364.9</v>
      </c>
      <c r="D311" s="152">
        <f t="shared" si="4"/>
        <v>3364.9</v>
      </c>
      <c r="F311" s="153"/>
      <c r="G311" s="154"/>
      <c r="H311" s="70" t="s">
        <v>4648</v>
      </c>
      <c r="I311" s="23" t="s">
        <v>4649</v>
      </c>
      <c r="L311" s="155"/>
      <c r="M311" s="155"/>
    </row>
    <row r="312" spans="1:13" s="23" customFormat="1" ht="11.25" x14ac:dyDescent="0.2">
      <c r="A312" s="151" t="s">
        <v>4650</v>
      </c>
      <c r="B312" s="157" t="s">
        <v>4651</v>
      </c>
      <c r="C312" s="192">
        <v>3113</v>
      </c>
      <c r="D312" s="152">
        <f t="shared" si="4"/>
        <v>3113</v>
      </c>
      <c r="F312" s="153"/>
      <c r="G312" s="154"/>
      <c r="H312" s="70" t="s">
        <v>4652</v>
      </c>
      <c r="I312" s="23" t="s">
        <v>4653</v>
      </c>
      <c r="L312" s="155"/>
      <c r="M312" s="155"/>
    </row>
    <row r="313" spans="1:13" s="23" customFormat="1" ht="11.25" x14ac:dyDescent="0.2">
      <c r="A313" s="151" t="s">
        <v>4654</v>
      </c>
      <c r="B313" s="157" t="s">
        <v>4655</v>
      </c>
      <c r="C313" s="192">
        <v>3568.4</v>
      </c>
      <c r="D313" s="152">
        <f t="shared" si="4"/>
        <v>3568.4</v>
      </c>
      <c r="F313" s="153"/>
      <c r="G313" s="154"/>
      <c r="H313" s="70" t="s">
        <v>4656</v>
      </c>
      <c r="I313" s="23" t="s">
        <v>4657</v>
      </c>
      <c r="L313" s="155"/>
      <c r="M313" s="155"/>
    </row>
    <row r="314" spans="1:13" s="23" customFormat="1" ht="11.25" x14ac:dyDescent="0.2">
      <c r="A314" s="5" t="s">
        <v>4658</v>
      </c>
      <c r="B314" s="159" t="s">
        <v>4659</v>
      </c>
      <c r="C314" s="192">
        <v>3757.6</v>
      </c>
      <c r="D314" s="152">
        <f t="shared" si="4"/>
        <v>3757.6</v>
      </c>
      <c r="F314" s="153"/>
      <c r="G314" s="154"/>
      <c r="H314" s="70" t="s">
        <v>4660</v>
      </c>
      <c r="I314" s="23" t="s">
        <v>4661</v>
      </c>
      <c r="L314" s="155"/>
      <c r="M314" s="155"/>
    </row>
    <row r="315" spans="1:13" s="23" customFormat="1" ht="11.25" x14ac:dyDescent="0.2">
      <c r="A315" s="5" t="s">
        <v>4662</v>
      </c>
      <c r="B315" s="159" t="s">
        <v>4663</v>
      </c>
      <c r="C315" s="192">
        <v>4213</v>
      </c>
      <c r="D315" s="152">
        <f t="shared" si="4"/>
        <v>4213</v>
      </c>
      <c r="F315" s="153"/>
      <c r="G315" s="154"/>
      <c r="H315" s="70" t="s">
        <v>4664</v>
      </c>
      <c r="I315" s="23" t="s">
        <v>4665</v>
      </c>
      <c r="L315" s="155"/>
      <c r="M315" s="155"/>
    </row>
    <row r="316" spans="1:13" s="23" customFormat="1" ht="11.25" x14ac:dyDescent="0.2">
      <c r="A316" s="5" t="s">
        <v>4666</v>
      </c>
      <c r="B316" s="159" t="s">
        <v>4667</v>
      </c>
      <c r="C316" s="192">
        <v>4000.7</v>
      </c>
      <c r="D316" s="152">
        <f t="shared" si="4"/>
        <v>4000.7</v>
      </c>
      <c r="F316" s="153"/>
      <c r="G316" s="154"/>
      <c r="H316" s="70" t="s">
        <v>4668</v>
      </c>
      <c r="I316" s="23" t="s">
        <v>4669</v>
      </c>
      <c r="L316" s="155"/>
      <c r="M316" s="155"/>
    </row>
    <row r="317" spans="1:13" s="23" customFormat="1" ht="11.25" x14ac:dyDescent="0.2">
      <c r="A317" s="5" t="s">
        <v>4670</v>
      </c>
      <c r="B317" s="159" t="s">
        <v>4671</v>
      </c>
      <c r="C317" s="192">
        <v>4456.1000000000004</v>
      </c>
      <c r="D317" s="152">
        <f t="shared" si="4"/>
        <v>4456.1000000000004</v>
      </c>
      <c r="F317" s="153"/>
      <c r="G317" s="154"/>
      <c r="H317" s="70" t="s">
        <v>4672</v>
      </c>
      <c r="I317" s="23" t="s">
        <v>4673</v>
      </c>
      <c r="L317" s="155"/>
      <c r="M317" s="155"/>
    </row>
    <row r="318" spans="1:13" s="23" customFormat="1" ht="11.25" x14ac:dyDescent="0.2">
      <c r="A318" s="5" t="s">
        <v>4674</v>
      </c>
      <c r="B318" s="159" t="s">
        <v>4675</v>
      </c>
      <c r="C318" s="192">
        <v>5808</v>
      </c>
      <c r="D318" s="152">
        <f t="shared" si="4"/>
        <v>5808</v>
      </c>
      <c r="F318" s="153"/>
      <c r="G318" s="154"/>
      <c r="H318" s="70" t="s">
        <v>4676</v>
      </c>
      <c r="I318" s="23" t="s">
        <v>4677</v>
      </c>
      <c r="L318" s="155"/>
      <c r="M318" s="155"/>
    </row>
    <row r="319" spans="1:13" s="23" customFormat="1" ht="11.25" x14ac:dyDescent="0.2">
      <c r="A319" s="5" t="s">
        <v>4678</v>
      </c>
      <c r="B319" s="157" t="s">
        <v>4679</v>
      </c>
      <c r="C319" s="192">
        <v>6263.4</v>
      </c>
      <c r="D319" s="152">
        <f t="shared" si="4"/>
        <v>6263.4</v>
      </c>
      <c r="F319" s="153"/>
      <c r="G319" s="154"/>
      <c r="H319" s="70" t="s">
        <v>4680</v>
      </c>
      <c r="I319" s="23" t="s">
        <v>4681</v>
      </c>
      <c r="L319" s="155"/>
      <c r="M319" s="155"/>
    </row>
    <row r="320" spans="1:13" s="23" customFormat="1" ht="11.25" x14ac:dyDescent="0.2">
      <c r="A320" s="5" t="s">
        <v>4682</v>
      </c>
      <c r="B320" s="159" t="s">
        <v>4683</v>
      </c>
      <c r="C320" s="192">
        <v>5615.5</v>
      </c>
      <c r="D320" s="152">
        <f t="shared" si="4"/>
        <v>5615.5</v>
      </c>
      <c r="F320" s="153"/>
      <c r="G320" s="154"/>
      <c r="H320" s="70" t="s">
        <v>4684</v>
      </c>
      <c r="I320" s="23" t="s">
        <v>4685</v>
      </c>
      <c r="L320" s="155"/>
      <c r="M320" s="155"/>
    </row>
    <row r="321" spans="1:13" s="23" customFormat="1" ht="11.25" x14ac:dyDescent="0.2">
      <c r="A321" s="5" t="s">
        <v>4686</v>
      </c>
      <c r="B321" s="159" t="s">
        <v>4687</v>
      </c>
      <c r="C321" s="192">
        <v>6314</v>
      </c>
      <c r="D321" s="152">
        <f t="shared" si="4"/>
        <v>6314</v>
      </c>
      <c r="F321" s="153"/>
      <c r="G321" s="154"/>
      <c r="H321" s="70" t="s">
        <v>4688</v>
      </c>
      <c r="I321" s="23" t="s">
        <v>4689</v>
      </c>
      <c r="L321" s="155"/>
      <c r="M321" s="155"/>
    </row>
    <row r="322" spans="1:13" s="23" customFormat="1" ht="11.25" x14ac:dyDescent="0.2">
      <c r="A322" s="5" t="s">
        <v>4690</v>
      </c>
      <c r="B322" s="159" t="s">
        <v>4691</v>
      </c>
      <c r="C322" s="192">
        <v>6314</v>
      </c>
      <c r="D322" s="152">
        <f t="shared" si="4"/>
        <v>6314</v>
      </c>
      <c r="F322" s="153"/>
      <c r="G322" s="154"/>
      <c r="H322" s="70" t="s">
        <v>4692</v>
      </c>
      <c r="I322" s="23" t="s">
        <v>4693</v>
      </c>
      <c r="L322" s="155"/>
      <c r="M322" s="155"/>
    </row>
    <row r="323" spans="1:13" s="23" customFormat="1" ht="11.25" x14ac:dyDescent="0.2">
      <c r="A323" s="5" t="s">
        <v>4694</v>
      </c>
      <c r="B323" s="157" t="s">
        <v>4695</v>
      </c>
      <c r="C323" s="192">
        <v>7552.6</v>
      </c>
      <c r="D323" s="152">
        <f t="shared" si="4"/>
        <v>7552.6</v>
      </c>
      <c r="F323" s="153"/>
      <c r="G323" s="154"/>
      <c r="H323" s="70" t="s">
        <v>4696</v>
      </c>
      <c r="I323" s="23" t="s">
        <v>4697</v>
      </c>
      <c r="L323" s="155"/>
      <c r="M323" s="155"/>
    </row>
    <row r="324" spans="1:13" s="23" customFormat="1" ht="11.25" x14ac:dyDescent="0.2">
      <c r="A324" s="5" t="s">
        <v>4698</v>
      </c>
      <c r="B324" s="157" t="s">
        <v>4699</v>
      </c>
      <c r="C324" s="192">
        <v>7466.8</v>
      </c>
      <c r="D324" s="152">
        <f t="shared" si="4"/>
        <v>7466.8</v>
      </c>
      <c r="F324" s="153"/>
      <c r="G324" s="154"/>
      <c r="H324" s="70" t="s">
        <v>4700</v>
      </c>
      <c r="I324" s="23" t="s">
        <v>4701</v>
      </c>
      <c r="L324" s="155"/>
      <c r="M324" s="155"/>
    </row>
    <row r="325" spans="1:13" s="23" customFormat="1" ht="11.25" x14ac:dyDescent="0.2">
      <c r="A325" s="5" t="s">
        <v>4702</v>
      </c>
      <c r="B325" s="159" t="s">
        <v>4703</v>
      </c>
      <c r="C325" s="192">
        <v>8758.2000000000007</v>
      </c>
      <c r="D325" s="152">
        <f t="shared" si="4"/>
        <v>8758.2000000000007</v>
      </c>
      <c r="F325" s="153"/>
      <c r="G325" s="154"/>
      <c r="H325" s="70" t="s">
        <v>4704</v>
      </c>
      <c r="I325" s="23" t="s">
        <v>4705</v>
      </c>
      <c r="L325" s="155"/>
      <c r="M325" s="155"/>
    </row>
    <row r="326" spans="1:13" s="23" customFormat="1" ht="11.25" x14ac:dyDescent="0.2">
      <c r="A326" s="5" t="s">
        <v>4706</v>
      </c>
      <c r="B326" s="159" t="s">
        <v>4707</v>
      </c>
      <c r="C326" s="192">
        <v>8758.2000000000007</v>
      </c>
      <c r="D326" s="152">
        <f t="shared" si="4"/>
        <v>8758.2000000000007</v>
      </c>
      <c r="F326" s="153"/>
      <c r="G326" s="154"/>
      <c r="H326" s="70" t="s">
        <v>4708</v>
      </c>
      <c r="I326" s="23" t="s">
        <v>4709</v>
      </c>
      <c r="L326" s="155"/>
      <c r="M326" s="155"/>
    </row>
    <row r="327" spans="1:13" s="23" customFormat="1" ht="11.25" x14ac:dyDescent="0.2">
      <c r="A327" s="5" t="s">
        <v>4710</v>
      </c>
      <c r="B327" s="157" t="s">
        <v>4711</v>
      </c>
      <c r="C327" s="192">
        <v>7794.6</v>
      </c>
      <c r="D327" s="152">
        <f t="shared" si="4"/>
        <v>7794.6</v>
      </c>
      <c r="F327" s="153"/>
      <c r="G327" s="154"/>
      <c r="H327" s="70" t="s">
        <v>4712</v>
      </c>
      <c r="I327" s="23" t="s">
        <v>4713</v>
      </c>
      <c r="L327" s="155"/>
      <c r="M327" s="155"/>
    </row>
    <row r="328" spans="1:13" s="23" customFormat="1" ht="11.25" x14ac:dyDescent="0.2">
      <c r="A328" s="5" t="s">
        <v>4714</v>
      </c>
      <c r="B328" s="159" t="s">
        <v>4715</v>
      </c>
      <c r="C328" s="192">
        <v>7615.3</v>
      </c>
      <c r="D328" s="152">
        <f t="shared" si="4"/>
        <v>7615.3</v>
      </c>
      <c r="F328" s="153"/>
      <c r="G328" s="154"/>
      <c r="H328" s="70" t="s">
        <v>4716</v>
      </c>
      <c r="I328" s="23" t="s">
        <v>4717</v>
      </c>
      <c r="L328" s="155"/>
      <c r="M328" s="155"/>
    </row>
    <row r="329" spans="1:13" s="23" customFormat="1" ht="11.25" x14ac:dyDescent="0.2">
      <c r="A329" s="5" t="s">
        <v>4718</v>
      </c>
      <c r="B329" s="159" t="s">
        <v>4719</v>
      </c>
      <c r="C329" s="192">
        <v>8441.4</v>
      </c>
      <c r="D329" s="152">
        <f t="shared" si="4"/>
        <v>8441.4</v>
      </c>
      <c r="F329" s="153"/>
      <c r="G329" s="154"/>
      <c r="H329" s="70" t="s">
        <v>4720</v>
      </c>
      <c r="I329" s="23" t="s">
        <v>4721</v>
      </c>
      <c r="L329" s="155"/>
      <c r="M329" s="155"/>
    </row>
    <row r="330" spans="1:13" s="23" customFormat="1" ht="11.25" x14ac:dyDescent="0.2">
      <c r="A330" s="5" t="s">
        <v>4722</v>
      </c>
      <c r="B330" s="159" t="s">
        <v>4723</v>
      </c>
      <c r="C330" s="192">
        <v>8276.4</v>
      </c>
      <c r="D330" s="152">
        <f t="shared" si="4"/>
        <v>8276.4</v>
      </c>
      <c r="F330" s="153"/>
      <c r="G330" s="154"/>
      <c r="H330" s="70" t="s">
        <v>4724</v>
      </c>
      <c r="I330" s="23" t="s">
        <v>4725</v>
      </c>
      <c r="L330" s="155"/>
      <c r="M330" s="155"/>
    </row>
    <row r="331" spans="1:13" s="23" customFormat="1" ht="11.25" x14ac:dyDescent="0.2">
      <c r="A331" s="5" t="s">
        <v>4726</v>
      </c>
      <c r="B331" s="159" t="s">
        <v>4727</v>
      </c>
      <c r="C331" s="192">
        <v>8327</v>
      </c>
      <c r="D331" s="152">
        <f t="shared" si="4"/>
        <v>8327</v>
      </c>
      <c r="F331" s="153"/>
      <c r="G331" s="154"/>
      <c r="H331" s="70" t="s">
        <v>4728</v>
      </c>
      <c r="I331" s="23" t="s">
        <v>4729</v>
      </c>
      <c r="L331" s="155"/>
      <c r="M331" s="155"/>
    </row>
    <row r="332" spans="1:13" s="23" customFormat="1" ht="11.25" x14ac:dyDescent="0.2">
      <c r="A332" s="5" t="s">
        <v>4730</v>
      </c>
      <c r="B332" s="159" t="s">
        <v>4731</v>
      </c>
      <c r="C332" s="192">
        <v>8820.9</v>
      </c>
      <c r="D332" s="152">
        <f t="shared" si="4"/>
        <v>8820.9</v>
      </c>
      <c r="F332" s="153"/>
      <c r="G332" s="154"/>
      <c r="H332" s="70" t="s">
        <v>4732</v>
      </c>
      <c r="I332" s="23" t="s">
        <v>4733</v>
      </c>
      <c r="L332" s="155"/>
      <c r="M332" s="155"/>
    </row>
    <row r="333" spans="1:13" s="23" customFormat="1" ht="11.25" x14ac:dyDescent="0.2">
      <c r="A333" s="5" t="s">
        <v>4734</v>
      </c>
      <c r="B333" s="159" t="s">
        <v>4735</v>
      </c>
      <c r="C333" s="192">
        <v>10076</v>
      </c>
      <c r="D333" s="152">
        <f t="shared" si="4"/>
        <v>10076</v>
      </c>
      <c r="F333" s="153"/>
      <c r="G333" s="154"/>
      <c r="H333" s="70" t="s">
        <v>4736</v>
      </c>
      <c r="I333" s="23" t="s">
        <v>4737</v>
      </c>
      <c r="L333" s="155"/>
      <c r="M333" s="155"/>
    </row>
    <row r="334" spans="1:13" s="23" customFormat="1" ht="11.25" x14ac:dyDescent="0.2">
      <c r="A334" s="5" t="s">
        <v>4738</v>
      </c>
      <c r="B334" s="159" t="s">
        <v>4739</v>
      </c>
      <c r="C334" s="192">
        <v>10076</v>
      </c>
      <c r="D334" s="152">
        <f t="shared" si="4"/>
        <v>10076</v>
      </c>
      <c r="F334" s="153"/>
      <c r="G334" s="154"/>
      <c r="H334" s="70" t="s">
        <v>4740</v>
      </c>
      <c r="I334" s="23" t="s">
        <v>4741</v>
      </c>
      <c r="L334" s="155"/>
      <c r="M334" s="155"/>
    </row>
    <row r="335" spans="1:13" s="23" customFormat="1" ht="11.25" x14ac:dyDescent="0.2">
      <c r="A335" s="5" t="s">
        <v>4742</v>
      </c>
      <c r="B335" s="159" t="s">
        <v>4743</v>
      </c>
      <c r="C335" s="192">
        <v>10036.4</v>
      </c>
      <c r="D335" s="152">
        <f t="shared" si="4"/>
        <v>10036.4</v>
      </c>
      <c r="F335" s="153"/>
      <c r="G335" s="154"/>
      <c r="H335" s="70" t="s">
        <v>4744</v>
      </c>
      <c r="I335" s="23" t="s">
        <v>4745</v>
      </c>
      <c r="L335" s="155"/>
      <c r="M335" s="155"/>
    </row>
    <row r="336" spans="1:13" s="23" customFormat="1" ht="11.25" x14ac:dyDescent="0.2">
      <c r="A336" s="5" t="s">
        <v>4746</v>
      </c>
      <c r="B336" s="157" t="s">
        <v>4747</v>
      </c>
      <c r="C336" s="192">
        <v>10436.799999999999</v>
      </c>
      <c r="D336" s="152">
        <f t="shared" si="4"/>
        <v>10436.799999999999</v>
      </c>
      <c r="F336" s="153"/>
      <c r="G336" s="154"/>
      <c r="H336" s="70" t="s">
        <v>4748</v>
      </c>
      <c r="I336" s="23" t="s">
        <v>4749</v>
      </c>
      <c r="L336" s="155"/>
      <c r="M336" s="155"/>
    </row>
    <row r="337" spans="1:13" s="23" customFormat="1" ht="11.25" x14ac:dyDescent="0.2">
      <c r="A337" s="5" t="s">
        <v>4750</v>
      </c>
      <c r="B337" s="159" t="s">
        <v>4751</v>
      </c>
      <c r="C337" s="192">
        <v>10651.3</v>
      </c>
      <c r="D337" s="152">
        <f t="shared" si="4"/>
        <v>10651.3</v>
      </c>
      <c r="F337" s="153"/>
      <c r="G337" s="154"/>
      <c r="H337" s="70" t="s">
        <v>4752</v>
      </c>
      <c r="I337" s="23" t="s">
        <v>4753</v>
      </c>
      <c r="L337" s="155"/>
      <c r="M337" s="155"/>
    </row>
    <row r="338" spans="1:13" s="23" customFormat="1" ht="11.25" x14ac:dyDescent="0.2">
      <c r="A338" s="5" t="s">
        <v>4754</v>
      </c>
      <c r="B338" s="157" t="s">
        <v>4755</v>
      </c>
      <c r="C338" s="192">
        <v>10651.3</v>
      </c>
      <c r="D338" s="152">
        <f t="shared" si="4"/>
        <v>10651.3</v>
      </c>
      <c r="F338" s="153"/>
      <c r="G338" s="154"/>
      <c r="H338" s="70" t="s">
        <v>4756</v>
      </c>
      <c r="I338" s="23" t="s">
        <v>4757</v>
      </c>
      <c r="L338" s="155"/>
      <c r="M338" s="155"/>
    </row>
    <row r="339" spans="1:13" s="23" customFormat="1" ht="11.25" x14ac:dyDescent="0.2">
      <c r="A339" s="151" t="s">
        <v>4758</v>
      </c>
      <c r="B339" s="157" t="s">
        <v>4759</v>
      </c>
      <c r="C339" s="192">
        <v>11382.8</v>
      </c>
      <c r="D339" s="152">
        <f t="shared" si="4"/>
        <v>11382.8</v>
      </c>
      <c r="F339" s="153"/>
      <c r="G339" s="154"/>
      <c r="H339" s="70" t="s">
        <v>4760</v>
      </c>
      <c r="I339" s="23" t="s">
        <v>4761</v>
      </c>
      <c r="L339" s="155"/>
      <c r="M339" s="155"/>
    </row>
    <row r="340" spans="1:13" s="23" customFormat="1" ht="11.25" x14ac:dyDescent="0.2">
      <c r="A340" s="151" t="s">
        <v>4762</v>
      </c>
      <c r="B340" s="157" t="s">
        <v>4763</v>
      </c>
      <c r="C340" s="192">
        <v>11382.8</v>
      </c>
      <c r="D340" s="152">
        <f t="shared" si="4"/>
        <v>11382.8</v>
      </c>
      <c r="F340" s="153"/>
      <c r="G340" s="154"/>
      <c r="H340" s="70" t="s">
        <v>4764</v>
      </c>
      <c r="I340" s="23" t="s">
        <v>4765</v>
      </c>
      <c r="L340" s="155"/>
      <c r="M340" s="155"/>
    </row>
    <row r="341" spans="1:13" s="23" customFormat="1" ht="11.25" x14ac:dyDescent="0.2">
      <c r="A341" s="151" t="s">
        <v>4766</v>
      </c>
      <c r="B341" s="157" t="s">
        <v>4767</v>
      </c>
      <c r="C341" s="192">
        <v>11218.9</v>
      </c>
      <c r="D341" s="152">
        <f t="shared" si="4"/>
        <v>11218.9</v>
      </c>
      <c r="F341" s="153"/>
      <c r="G341" s="154"/>
      <c r="H341" s="70" t="s">
        <v>4768</v>
      </c>
      <c r="I341" s="23" t="s">
        <v>4769</v>
      </c>
      <c r="L341" s="155"/>
      <c r="M341" s="155"/>
    </row>
    <row r="342" spans="1:13" s="23" customFormat="1" ht="11.25" x14ac:dyDescent="0.2">
      <c r="A342" s="151" t="s">
        <v>4770</v>
      </c>
      <c r="B342" s="157" t="s">
        <v>4771</v>
      </c>
      <c r="C342" s="192">
        <v>11660</v>
      </c>
      <c r="D342" s="152">
        <f t="shared" si="4"/>
        <v>11660</v>
      </c>
      <c r="F342" s="153"/>
      <c r="G342" s="154"/>
      <c r="H342" s="70" t="s">
        <v>4772</v>
      </c>
      <c r="I342" s="23" t="s">
        <v>4773</v>
      </c>
      <c r="L342" s="155"/>
      <c r="M342" s="155"/>
    </row>
    <row r="343" spans="1:13" s="23" customFormat="1" ht="11.25" x14ac:dyDescent="0.2">
      <c r="A343" s="151" t="s">
        <v>4774</v>
      </c>
      <c r="B343" s="157" t="s">
        <v>4775</v>
      </c>
      <c r="C343" s="192">
        <v>13717</v>
      </c>
      <c r="D343" s="152">
        <f t="shared" si="4"/>
        <v>13717</v>
      </c>
      <c r="F343" s="153"/>
      <c r="G343" s="154"/>
      <c r="H343" s="70" t="s">
        <v>4776</v>
      </c>
      <c r="I343" s="23" t="s">
        <v>4777</v>
      </c>
      <c r="L343" s="155"/>
      <c r="M343" s="155"/>
    </row>
    <row r="344" spans="1:13" s="23" customFormat="1" ht="11.25" x14ac:dyDescent="0.2">
      <c r="A344" s="151" t="s">
        <v>4778</v>
      </c>
      <c r="B344" s="157" t="s">
        <v>4779</v>
      </c>
      <c r="C344" s="192">
        <v>13717</v>
      </c>
      <c r="D344" s="152">
        <f t="shared" si="4"/>
        <v>13717</v>
      </c>
      <c r="F344" s="153"/>
      <c r="G344" s="154"/>
      <c r="H344" s="70" t="s">
        <v>4780</v>
      </c>
      <c r="I344" s="23" t="s">
        <v>4781</v>
      </c>
      <c r="L344" s="155"/>
      <c r="M344" s="155"/>
    </row>
    <row r="345" spans="1:13" s="23" customFormat="1" ht="11.25" x14ac:dyDescent="0.2">
      <c r="A345" s="151" t="s">
        <v>4782</v>
      </c>
      <c r="B345" s="157" t="s">
        <v>4783</v>
      </c>
      <c r="C345" s="192">
        <v>13075.7</v>
      </c>
      <c r="D345" s="152">
        <f t="shared" si="4"/>
        <v>13075.7</v>
      </c>
      <c r="F345" s="153"/>
      <c r="G345" s="154"/>
      <c r="H345" s="70" t="s">
        <v>4784</v>
      </c>
      <c r="I345" s="23" t="s">
        <v>4785</v>
      </c>
      <c r="L345" s="155"/>
      <c r="M345" s="155"/>
    </row>
    <row r="346" spans="1:13" s="23" customFormat="1" ht="11.25" x14ac:dyDescent="0.2">
      <c r="A346" s="151" t="s">
        <v>4786</v>
      </c>
      <c r="B346" s="157" t="s">
        <v>4787</v>
      </c>
      <c r="C346" s="192">
        <v>13075.7</v>
      </c>
      <c r="D346" s="152">
        <f t="shared" si="4"/>
        <v>13075.7</v>
      </c>
      <c r="F346" s="153"/>
      <c r="G346" s="154"/>
      <c r="H346" s="70" t="s">
        <v>4788</v>
      </c>
      <c r="I346" s="23" t="s">
        <v>4789</v>
      </c>
      <c r="L346" s="155"/>
      <c r="M346" s="155"/>
    </row>
    <row r="347" spans="1:13" s="23" customFormat="1" ht="11.25" x14ac:dyDescent="0.2">
      <c r="A347" s="151" t="s">
        <v>4790</v>
      </c>
      <c r="B347" s="157" t="s">
        <v>4791</v>
      </c>
      <c r="C347" s="192">
        <v>13643.3</v>
      </c>
      <c r="D347" s="152">
        <f t="shared" si="4"/>
        <v>13643.3</v>
      </c>
      <c r="F347" s="153"/>
      <c r="G347" s="154"/>
      <c r="H347" s="70" t="s">
        <v>4792</v>
      </c>
      <c r="I347" s="23" t="s">
        <v>4793</v>
      </c>
      <c r="L347" s="155"/>
      <c r="M347" s="155"/>
    </row>
    <row r="348" spans="1:13" s="23" customFormat="1" ht="11.25" x14ac:dyDescent="0.2">
      <c r="A348" s="151" t="s">
        <v>4794</v>
      </c>
      <c r="B348" s="157" t="s">
        <v>4795</v>
      </c>
      <c r="C348" s="192">
        <v>13916.1</v>
      </c>
      <c r="D348" s="152">
        <f t="shared" si="4"/>
        <v>13916.1</v>
      </c>
      <c r="F348" s="153"/>
      <c r="G348" s="154"/>
      <c r="H348" s="70" t="s">
        <v>4796</v>
      </c>
      <c r="I348" s="23" t="s">
        <v>4797</v>
      </c>
      <c r="L348" s="155"/>
      <c r="M348" s="155"/>
    </row>
    <row r="349" spans="1:13" s="23" customFormat="1" ht="11.25" x14ac:dyDescent="0.2">
      <c r="A349" s="151" t="s">
        <v>4798</v>
      </c>
      <c r="B349" s="157" t="s">
        <v>4799</v>
      </c>
      <c r="C349" s="192">
        <v>13643.3</v>
      </c>
      <c r="D349" s="152">
        <f t="shared" si="4"/>
        <v>13643.3</v>
      </c>
      <c r="F349" s="153"/>
      <c r="G349" s="154"/>
      <c r="H349" s="70" t="s">
        <v>4800</v>
      </c>
      <c r="I349" s="23" t="s">
        <v>4801</v>
      </c>
      <c r="L349" s="155"/>
      <c r="M349" s="155"/>
    </row>
    <row r="350" spans="1:13" s="23" customFormat="1" ht="11.25" x14ac:dyDescent="0.2">
      <c r="A350" s="151" t="s">
        <v>4802</v>
      </c>
      <c r="B350" s="157" t="s">
        <v>4803</v>
      </c>
      <c r="C350" s="192">
        <v>13916.1</v>
      </c>
      <c r="D350" s="152">
        <f t="shared" si="4"/>
        <v>13916.1</v>
      </c>
      <c r="F350" s="153"/>
      <c r="G350" s="154"/>
      <c r="H350" s="70" t="s">
        <v>4804</v>
      </c>
      <c r="I350" s="23" t="s">
        <v>4805</v>
      </c>
      <c r="L350" s="155"/>
      <c r="M350" s="155"/>
    </row>
    <row r="351" spans="1:13" s="23" customFormat="1" ht="11.25" x14ac:dyDescent="0.2">
      <c r="A351" s="151" t="s">
        <v>4806</v>
      </c>
      <c r="B351" s="157" t="s">
        <v>4807</v>
      </c>
      <c r="C351" s="192">
        <v>518.1</v>
      </c>
      <c r="D351" s="152">
        <f t="shared" si="4"/>
        <v>518.1</v>
      </c>
      <c r="F351" s="153"/>
      <c r="G351" s="154"/>
      <c r="H351" s="70" t="s">
        <v>4808</v>
      </c>
      <c r="I351" s="23" t="s">
        <v>4809</v>
      </c>
      <c r="L351" s="155"/>
      <c r="M351" s="155"/>
    </row>
    <row r="352" spans="1:13" s="23" customFormat="1" ht="11.25" x14ac:dyDescent="0.2">
      <c r="A352" s="151" t="s">
        <v>4810</v>
      </c>
      <c r="B352" s="157" t="s">
        <v>4811</v>
      </c>
      <c r="C352" s="192">
        <v>518.1</v>
      </c>
      <c r="D352" s="152">
        <f t="shared" ref="D352:D415" si="5">((100-$G$16)/100)*C352</f>
        <v>518.1</v>
      </c>
      <c r="F352" s="153"/>
      <c r="G352" s="154"/>
      <c r="H352" s="70" t="s">
        <v>4812</v>
      </c>
      <c r="I352" s="23" t="s">
        <v>4813</v>
      </c>
      <c r="L352" s="155"/>
      <c r="M352" s="155"/>
    </row>
    <row r="353" spans="1:13" s="23" customFormat="1" ht="11.25" x14ac:dyDescent="0.2">
      <c r="A353" s="151" t="s">
        <v>4814</v>
      </c>
      <c r="B353" s="157" t="s">
        <v>4815</v>
      </c>
      <c r="C353" s="192">
        <v>546.70000000000005</v>
      </c>
      <c r="D353" s="152">
        <f t="shared" si="5"/>
        <v>546.70000000000005</v>
      </c>
      <c r="F353" s="153"/>
      <c r="G353" s="154"/>
      <c r="H353" s="70" t="s">
        <v>4816</v>
      </c>
      <c r="I353" s="23" t="s">
        <v>4817</v>
      </c>
      <c r="L353" s="155"/>
      <c r="M353" s="155"/>
    </row>
    <row r="354" spans="1:13" s="23" customFormat="1" ht="11.25" x14ac:dyDescent="0.2">
      <c r="A354" s="151" t="s">
        <v>4818</v>
      </c>
      <c r="B354" s="157" t="s">
        <v>4819</v>
      </c>
      <c r="C354" s="192">
        <v>576.4</v>
      </c>
      <c r="D354" s="152">
        <f t="shared" si="5"/>
        <v>576.4</v>
      </c>
      <c r="F354" s="153"/>
      <c r="G354" s="154"/>
      <c r="H354" s="70" t="s">
        <v>4820</v>
      </c>
      <c r="I354" s="23" t="s">
        <v>4821</v>
      </c>
      <c r="L354" s="155"/>
      <c r="M354" s="155"/>
    </row>
    <row r="355" spans="1:13" s="23" customFormat="1" ht="11.25" x14ac:dyDescent="0.2">
      <c r="A355" s="151" t="s">
        <v>4822</v>
      </c>
      <c r="B355" s="157" t="s">
        <v>4823</v>
      </c>
      <c r="C355" s="192">
        <v>2096.6</v>
      </c>
      <c r="D355" s="152">
        <f t="shared" si="5"/>
        <v>2096.6</v>
      </c>
      <c r="F355" s="153"/>
      <c r="G355" s="154"/>
      <c r="H355" s="70" t="s">
        <v>4824</v>
      </c>
      <c r="I355" s="23" t="s">
        <v>4825</v>
      </c>
      <c r="L355" s="155"/>
      <c r="M355" s="155"/>
    </row>
    <row r="356" spans="1:13" s="23" customFormat="1" ht="11.25" x14ac:dyDescent="0.2">
      <c r="A356" s="151" t="s">
        <v>4826</v>
      </c>
      <c r="B356" s="157" t="s">
        <v>4827</v>
      </c>
      <c r="C356" s="192">
        <v>2096.6</v>
      </c>
      <c r="D356" s="152">
        <f t="shared" si="5"/>
        <v>2096.6</v>
      </c>
      <c r="F356" s="153"/>
      <c r="G356" s="154"/>
      <c r="H356" s="70" t="s">
        <v>4828</v>
      </c>
      <c r="I356" s="23" t="s">
        <v>4829</v>
      </c>
      <c r="L356" s="155"/>
      <c r="M356" s="155"/>
    </row>
    <row r="357" spans="1:13" s="23" customFormat="1" ht="11.25" x14ac:dyDescent="0.2">
      <c r="A357" s="151" t="s">
        <v>4830</v>
      </c>
      <c r="B357" s="157" t="s">
        <v>4831</v>
      </c>
      <c r="C357" s="192">
        <v>2167</v>
      </c>
      <c r="D357" s="152">
        <f t="shared" si="5"/>
        <v>2167</v>
      </c>
      <c r="F357" s="153"/>
      <c r="G357" s="154"/>
      <c r="H357" s="70" t="s">
        <v>4832</v>
      </c>
      <c r="I357" s="23" t="s">
        <v>4833</v>
      </c>
      <c r="L357" s="155"/>
      <c r="M357" s="155"/>
    </row>
    <row r="358" spans="1:13" s="23" customFormat="1" ht="11.25" x14ac:dyDescent="0.2">
      <c r="A358" s="151" t="s">
        <v>4834</v>
      </c>
      <c r="B358" s="157" t="s">
        <v>4835</v>
      </c>
      <c r="C358" s="192">
        <v>5633.1</v>
      </c>
      <c r="D358" s="152">
        <f t="shared" si="5"/>
        <v>5633.1</v>
      </c>
      <c r="F358" s="153"/>
      <c r="G358" s="154"/>
      <c r="H358" s="70" t="s">
        <v>4836</v>
      </c>
      <c r="I358" s="23" t="s">
        <v>4837</v>
      </c>
      <c r="L358" s="155"/>
      <c r="M358" s="155"/>
    </row>
    <row r="359" spans="1:13" s="23" customFormat="1" ht="11.25" x14ac:dyDescent="0.2">
      <c r="A359" s="151" t="s">
        <v>4838</v>
      </c>
      <c r="B359" s="157" t="s">
        <v>4839</v>
      </c>
      <c r="C359" s="192">
        <v>5633.1</v>
      </c>
      <c r="D359" s="152">
        <f t="shared" si="5"/>
        <v>5633.1</v>
      </c>
      <c r="F359" s="153"/>
      <c r="G359" s="154"/>
      <c r="H359" s="70" t="s">
        <v>4840</v>
      </c>
      <c r="I359" s="23" t="s">
        <v>4841</v>
      </c>
      <c r="L359" s="155"/>
      <c r="M359" s="155"/>
    </row>
    <row r="360" spans="1:13" s="23" customFormat="1" ht="11.25" x14ac:dyDescent="0.2">
      <c r="A360" s="151" t="s">
        <v>4842</v>
      </c>
      <c r="B360" s="157" t="s">
        <v>4843</v>
      </c>
      <c r="C360" s="192">
        <v>3267</v>
      </c>
      <c r="D360" s="152">
        <f t="shared" si="5"/>
        <v>3267</v>
      </c>
      <c r="F360" s="153"/>
      <c r="G360" s="154"/>
      <c r="H360" s="70" t="s">
        <v>4844</v>
      </c>
      <c r="I360" s="23" t="s">
        <v>4845</v>
      </c>
      <c r="L360" s="155"/>
      <c r="M360" s="155"/>
    </row>
    <row r="361" spans="1:13" s="23" customFormat="1" ht="11.25" x14ac:dyDescent="0.2">
      <c r="A361" s="151" t="s">
        <v>4846</v>
      </c>
      <c r="B361" s="157" t="s">
        <v>4847</v>
      </c>
      <c r="C361" s="192">
        <v>3565.1</v>
      </c>
      <c r="D361" s="152">
        <f t="shared" si="5"/>
        <v>3565.1</v>
      </c>
      <c r="F361" s="153"/>
      <c r="G361" s="154"/>
      <c r="H361" s="70" t="s">
        <v>4848</v>
      </c>
      <c r="I361" s="23" t="s">
        <v>4849</v>
      </c>
      <c r="L361" s="155"/>
      <c r="M361" s="155"/>
    </row>
    <row r="362" spans="1:13" s="23" customFormat="1" ht="11.25" x14ac:dyDescent="0.2">
      <c r="A362" s="151" t="s">
        <v>4850</v>
      </c>
      <c r="B362" s="157" t="s">
        <v>4851</v>
      </c>
      <c r="C362" s="192">
        <v>5724.4</v>
      </c>
      <c r="D362" s="152">
        <f t="shared" si="5"/>
        <v>5724.4</v>
      </c>
      <c r="F362" s="153"/>
      <c r="G362" s="154"/>
      <c r="H362" s="70" t="s">
        <v>4852</v>
      </c>
      <c r="I362" s="23" t="s">
        <v>4853</v>
      </c>
      <c r="L362" s="155"/>
      <c r="M362" s="155"/>
    </row>
    <row r="363" spans="1:13" s="23" customFormat="1" ht="11.25" x14ac:dyDescent="0.2">
      <c r="A363" s="151" t="s">
        <v>4854</v>
      </c>
      <c r="B363" s="157" t="s">
        <v>4855</v>
      </c>
      <c r="C363" s="192">
        <v>5857.5</v>
      </c>
      <c r="D363" s="152">
        <f t="shared" si="5"/>
        <v>5857.5</v>
      </c>
      <c r="F363" s="153"/>
      <c r="G363" s="154"/>
      <c r="H363" s="70" t="s">
        <v>4856</v>
      </c>
      <c r="I363" s="23" t="s">
        <v>4857</v>
      </c>
      <c r="L363" s="155"/>
      <c r="M363" s="155"/>
    </row>
    <row r="364" spans="1:13" s="23" customFormat="1" ht="11.25" x14ac:dyDescent="0.2">
      <c r="A364" s="151" t="s">
        <v>4858</v>
      </c>
      <c r="B364" s="157" t="s">
        <v>4859</v>
      </c>
      <c r="C364" s="192">
        <v>12498.2</v>
      </c>
      <c r="D364" s="152">
        <f t="shared" si="5"/>
        <v>12498.2</v>
      </c>
      <c r="F364" s="153"/>
      <c r="G364" s="154"/>
      <c r="H364" s="70" t="s">
        <v>4860</v>
      </c>
      <c r="I364" s="23" t="s">
        <v>4861</v>
      </c>
      <c r="L364" s="155"/>
      <c r="M364" s="155"/>
    </row>
    <row r="365" spans="1:13" s="23" customFormat="1" ht="11.25" x14ac:dyDescent="0.2">
      <c r="A365" s="5" t="s">
        <v>4862</v>
      </c>
      <c r="B365" s="157" t="s">
        <v>4863</v>
      </c>
      <c r="C365" s="192">
        <v>10461</v>
      </c>
      <c r="D365" s="152">
        <f t="shared" si="5"/>
        <v>10461</v>
      </c>
      <c r="F365" s="153"/>
      <c r="G365" s="154"/>
      <c r="H365" s="70" t="s">
        <v>4864</v>
      </c>
      <c r="I365" s="23" t="s">
        <v>4865</v>
      </c>
      <c r="L365" s="155"/>
      <c r="M365" s="155"/>
    </row>
    <row r="366" spans="1:13" s="23" customFormat="1" ht="11.25" x14ac:dyDescent="0.2">
      <c r="A366" s="5" t="s">
        <v>4866</v>
      </c>
      <c r="B366" s="157" t="s">
        <v>4867</v>
      </c>
      <c r="C366" s="192">
        <v>12107.7</v>
      </c>
      <c r="D366" s="152">
        <f t="shared" si="5"/>
        <v>12107.7</v>
      </c>
      <c r="F366" s="153"/>
      <c r="G366" s="154"/>
      <c r="H366" s="70" t="s">
        <v>4868</v>
      </c>
      <c r="I366" s="23" t="s">
        <v>4869</v>
      </c>
      <c r="L366" s="155"/>
      <c r="M366" s="155"/>
    </row>
    <row r="367" spans="1:13" s="23" customFormat="1" ht="11.25" x14ac:dyDescent="0.2">
      <c r="A367" s="151" t="s">
        <v>4870</v>
      </c>
      <c r="B367" s="157" t="s">
        <v>4871</v>
      </c>
      <c r="C367" s="192">
        <v>17836.5</v>
      </c>
      <c r="D367" s="152">
        <f t="shared" si="5"/>
        <v>17836.5</v>
      </c>
      <c r="F367" s="153"/>
      <c r="G367" s="154"/>
      <c r="H367" s="70" t="s">
        <v>4872</v>
      </c>
      <c r="I367" s="23" t="s">
        <v>4873</v>
      </c>
      <c r="L367" s="155"/>
      <c r="M367" s="155"/>
    </row>
    <row r="368" spans="1:13" s="23" customFormat="1" ht="11.25" x14ac:dyDescent="0.2">
      <c r="A368" s="151" t="s">
        <v>4874</v>
      </c>
      <c r="B368" s="157" t="s">
        <v>4875</v>
      </c>
      <c r="C368" s="192">
        <v>32554.5</v>
      </c>
      <c r="D368" s="152">
        <f t="shared" si="5"/>
        <v>32554.5</v>
      </c>
      <c r="F368" s="153"/>
      <c r="G368" s="154"/>
      <c r="H368" s="70" t="s">
        <v>4876</v>
      </c>
      <c r="I368" s="23" t="s">
        <v>4877</v>
      </c>
      <c r="L368" s="155"/>
      <c r="M368" s="155"/>
    </row>
    <row r="369" spans="1:13" s="23" customFormat="1" ht="11.25" x14ac:dyDescent="0.2">
      <c r="A369" s="151" t="s">
        <v>4878</v>
      </c>
      <c r="B369" s="157" t="s">
        <v>4879</v>
      </c>
      <c r="C369" s="192">
        <v>52092.7</v>
      </c>
      <c r="D369" s="152">
        <f t="shared" si="5"/>
        <v>52092.7</v>
      </c>
      <c r="F369" s="153"/>
      <c r="G369" s="154"/>
      <c r="H369" s="70" t="s">
        <v>4880</v>
      </c>
      <c r="I369" s="23" t="s">
        <v>4881</v>
      </c>
      <c r="L369" s="155"/>
      <c r="M369" s="155"/>
    </row>
    <row r="370" spans="1:13" s="23" customFormat="1" ht="11.25" x14ac:dyDescent="0.2">
      <c r="A370" s="151" t="s">
        <v>4882</v>
      </c>
      <c r="B370" s="157" t="s">
        <v>4883</v>
      </c>
      <c r="C370" s="192">
        <v>52092.7</v>
      </c>
      <c r="D370" s="152">
        <f t="shared" si="5"/>
        <v>52092.7</v>
      </c>
      <c r="F370" s="153"/>
      <c r="G370" s="154"/>
      <c r="H370" s="70" t="s">
        <v>4884</v>
      </c>
      <c r="I370" s="23" t="s">
        <v>4885</v>
      </c>
      <c r="L370" s="155"/>
      <c r="M370" s="155"/>
    </row>
    <row r="371" spans="1:13" s="23" customFormat="1" ht="11.25" x14ac:dyDescent="0.2">
      <c r="A371" s="23" t="s">
        <v>4886</v>
      </c>
      <c r="B371" s="159" t="s">
        <v>4887</v>
      </c>
      <c r="C371" s="192">
        <v>112972.2</v>
      </c>
      <c r="D371" s="152">
        <f t="shared" si="5"/>
        <v>112972.2</v>
      </c>
      <c r="F371" s="153"/>
      <c r="G371" s="154"/>
      <c r="H371" s="70" t="s">
        <v>4888</v>
      </c>
      <c r="I371" s="23" t="s">
        <v>4889</v>
      </c>
      <c r="L371" s="155"/>
      <c r="M371" s="155"/>
    </row>
    <row r="372" spans="1:13" s="23" customFormat="1" ht="11.25" x14ac:dyDescent="0.2">
      <c r="A372" s="151" t="s">
        <v>4890</v>
      </c>
      <c r="B372" s="157" t="s">
        <v>4891</v>
      </c>
      <c r="C372" s="192">
        <v>2662</v>
      </c>
      <c r="D372" s="152">
        <f t="shared" si="5"/>
        <v>2662</v>
      </c>
      <c r="F372" s="153"/>
      <c r="G372" s="154"/>
      <c r="H372" s="70" t="s">
        <v>4892</v>
      </c>
      <c r="I372" s="23" t="s">
        <v>4893</v>
      </c>
      <c r="L372" s="155"/>
      <c r="M372" s="155"/>
    </row>
    <row r="373" spans="1:13" s="23" customFormat="1" ht="11.25" x14ac:dyDescent="0.2">
      <c r="A373" s="23" t="s">
        <v>4894</v>
      </c>
      <c r="B373" s="159" t="s">
        <v>4895</v>
      </c>
      <c r="C373" s="192">
        <v>147.4</v>
      </c>
      <c r="D373" s="152">
        <f t="shared" si="5"/>
        <v>147.4</v>
      </c>
      <c r="F373" s="153"/>
      <c r="G373" s="154"/>
      <c r="H373" s="70" t="s">
        <v>4896</v>
      </c>
      <c r="I373" s="23" t="s">
        <v>4897</v>
      </c>
      <c r="L373" s="155"/>
      <c r="M373" s="155"/>
    </row>
    <row r="374" spans="1:13" s="23" customFormat="1" ht="11.25" x14ac:dyDescent="0.2">
      <c r="A374" s="5" t="s">
        <v>4898</v>
      </c>
      <c r="B374" s="5" t="s">
        <v>4899</v>
      </c>
      <c r="C374" s="192">
        <v>156.19999999999999</v>
      </c>
      <c r="D374" s="152">
        <f t="shared" si="5"/>
        <v>156.19999999999999</v>
      </c>
      <c r="F374" s="153"/>
      <c r="G374" s="154"/>
      <c r="H374" s="70" t="s">
        <v>4900</v>
      </c>
      <c r="I374" s="23" t="s">
        <v>4901</v>
      </c>
      <c r="L374" s="155"/>
      <c r="M374" s="155"/>
    </row>
    <row r="375" spans="1:13" s="23" customFormat="1" ht="11.25" x14ac:dyDescent="0.2">
      <c r="A375" s="5" t="s">
        <v>4902</v>
      </c>
      <c r="B375" s="5" t="s">
        <v>4903</v>
      </c>
      <c r="C375" s="192">
        <v>154</v>
      </c>
      <c r="D375" s="152">
        <f t="shared" si="5"/>
        <v>154</v>
      </c>
      <c r="F375" s="153"/>
      <c r="G375" s="154"/>
      <c r="H375" s="70" t="s">
        <v>4904</v>
      </c>
      <c r="I375" s="23" t="s">
        <v>4905</v>
      </c>
      <c r="L375" s="155"/>
      <c r="M375" s="155"/>
    </row>
    <row r="376" spans="1:13" s="23" customFormat="1" ht="11.25" x14ac:dyDescent="0.2">
      <c r="A376" s="5" t="s">
        <v>4906</v>
      </c>
      <c r="B376" s="5" t="s">
        <v>4907</v>
      </c>
      <c r="C376" s="192">
        <v>212.3</v>
      </c>
      <c r="D376" s="152">
        <f t="shared" si="5"/>
        <v>212.3</v>
      </c>
      <c r="F376" s="153"/>
      <c r="G376" s="154"/>
      <c r="H376" s="70" t="s">
        <v>4908</v>
      </c>
      <c r="I376" s="23" t="s">
        <v>4909</v>
      </c>
      <c r="L376" s="155"/>
      <c r="M376" s="155"/>
    </row>
    <row r="377" spans="1:13" s="23" customFormat="1" ht="11.25" x14ac:dyDescent="0.2">
      <c r="A377" s="5" t="s">
        <v>4910</v>
      </c>
      <c r="B377" s="5" t="s">
        <v>4911</v>
      </c>
      <c r="C377" s="192">
        <v>281.60000000000002</v>
      </c>
      <c r="D377" s="152">
        <f t="shared" si="5"/>
        <v>281.60000000000002</v>
      </c>
      <c r="F377" s="153"/>
      <c r="G377" s="154"/>
      <c r="H377" s="70" t="s">
        <v>4912</v>
      </c>
      <c r="I377" s="23" t="s">
        <v>4913</v>
      </c>
      <c r="L377" s="155"/>
      <c r="M377" s="155"/>
    </row>
    <row r="378" spans="1:13" s="23" customFormat="1" ht="11.25" x14ac:dyDescent="0.2">
      <c r="A378" s="5" t="s">
        <v>4914</v>
      </c>
      <c r="B378" s="5" t="s">
        <v>4915</v>
      </c>
      <c r="C378" s="192">
        <v>424.6</v>
      </c>
      <c r="D378" s="152">
        <f t="shared" si="5"/>
        <v>424.6</v>
      </c>
      <c r="F378" s="153"/>
      <c r="G378" s="154"/>
      <c r="H378" s="70" t="s">
        <v>4916</v>
      </c>
      <c r="I378" s="23" t="s">
        <v>4917</v>
      </c>
      <c r="L378" s="155"/>
      <c r="M378" s="155"/>
    </row>
    <row r="379" spans="1:13" s="23" customFormat="1" ht="11.25" x14ac:dyDescent="0.2">
      <c r="A379" s="5" t="s">
        <v>4918</v>
      </c>
      <c r="B379" s="5" t="s">
        <v>4919</v>
      </c>
      <c r="C379" s="192">
        <v>678.7</v>
      </c>
      <c r="D379" s="152">
        <f t="shared" si="5"/>
        <v>678.7</v>
      </c>
      <c r="F379" s="153"/>
      <c r="G379" s="154"/>
      <c r="H379" s="70" t="s">
        <v>4920</v>
      </c>
      <c r="I379" s="23" t="s">
        <v>4921</v>
      </c>
      <c r="L379" s="155"/>
      <c r="M379" s="155"/>
    </row>
    <row r="380" spans="1:13" s="23" customFormat="1" ht="11.25" x14ac:dyDescent="0.2">
      <c r="A380" s="5" t="s">
        <v>4922</v>
      </c>
      <c r="B380" s="5" t="s">
        <v>4923</v>
      </c>
      <c r="C380" s="192">
        <v>732.6</v>
      </c>
      <c r="D380" s="152">
        <f t="shared" si="5"/>
        <v>732.6</v>
      </c>
      <c r="F380" s="153"/>
      <c r="G380" s="154"/>
      <c r="H380" s="70" t="s">
        <v>4924</v>
      </c>
      <c r="I380" s="23" t="s">
        <v>4925</v>
      </c>
      <c r="L380" s="155"/>
      <c r="M380" s="155"/>
    </row>
    <row r="381" spans="1:13" s="23" customFormat="1" ht="11.25" x14ac:dyDescent="0.2">
      <c r="A381" s="5" t="s">
        <v>4926</v>
      </c>
      <c r="B381" s="5" t="s">
        <v>4927</v>
      </c>
      <c r="C381" s="192">
        <v>1375</v>
      </c>
      <c r="D381" s="152">
        <f t="shared" si="5"/>
        <v>1375</v>
      </c>
      <c r="F381" s="153"/>
      <c r="G381" s="154"/>
      <c r="H381" s="70" t="s">
        <v>4928</v>
      </c>
      <c r="I381" s="23" t="s">
        <v>4929</v>
      </c>
      <c r="L381" s="155"/>
      <c r="M381" s="155"/>
    </row>
    <row r="382" spans="1:13" s="23" customFormat="1" ht="11.25" x14ac:dyDescent="0.2">
      <c r="A382" s="5" t="s">
        <v>4930</v>
      </c>
      <c r="B382" s="5" t="s">
        <v>4931</v>
      </c>
      <c r="C382" s="192">
        <v>1756.7</v>
      </c>
      <c r="D382" s="152">
        <f t="shared" si="5"/>
        <v>1756.7</v>
      </c>
      <c r="F382" s="153"/>
      <c r="G382" s="154"/>
      <c r="H382" s="70" t="s">
        <v>4932</v>
      </c>
      <c r="I382" s="23" t="s">
        <v>4933</v>
      </c>
      <c r="L382" s="155"/>
      <c r="M382" s="155"/>
    </row>
    <row r="383" spans="1:13" s="23" customFormat="1" ht="11.25" x14ac:dyDescent="0.2">
      <c r="A383" s="5" t="s">
        <v>4934</v>
      </c>
      <c r="B383" s="5" t="s">
        <v>4935</v>
      </c>
      <c r="C383" s="192">
        <v>1091.2</v>
      </c>
      <c r="D383" s="152">
        <f t="shared" si="5"/>
        <v>1091.2</v>
      </c>
      <c r="F383" s="153"/>
      <c r="G383" s="154"/>
      <c r="H383" s="70" t="s">
        <v>4936</v>
      </c>
      <c r="I383" s="23" t="s">
        <v>4937</v>
      </c>
      <c r="L383" s="155"/>
      <c r="M383" s="155"/>
    </row>
    <row r="384" spans="1:13" s="23" customFormat="1" ht="11.25" x14ac:dyDescent="0.2">
      <c r="A384" s="5" t="s">
        <v>4938</v>
      </c>
      <c r="B384" s="5" t="s">
        <v>4939</v>
      </c>
      <c r="C384" s="192">
        <v>2549.8000000000002</v>
      </c>
      <c r="D384" s="152">
        <f t="shared" si="5"/>
        <v>2549.8000000000002</v>
      </c>
      <c r="F384" s="153"/>
      <c r="G384" s="154"/>
      <c r="H384" s="70" t="s">
        <v>4940</v>
      </c>
      <c r="I384" s="23" t="s">
        <v>4941</v>
      </c>
      <c r="L384" s="155"/>
      <c r="M384" s="155"/>
    </row>
    <row r="385" spans="1:13" s="23" customFormat="1" ht="11.25" x14ac:dyDescent="0.2">
      <c r="A385" s="5" t="s">
        <v>4942</v>
      </c>
      <c r="B385" s="5" t="s">
        <v>4943</v>
      </c>
      <c r="C385" s="192">
        <v>3008.5</v>
      </c>
      <c r="D385" s="152">
        <f t="shared" si="5"/>
        <v>3008.5</v>
      </c>
      <c r="F385" s="153"/>
      <c r="G385" s="154"/>
      <c r="H385" s="70" t="s">
        <v>4944</v>
      </c>
      <c r="I385" s="23" t="s">
        <v>4945</v>
      </c>
      <c r="L385" s="155"/>
      <c r="M385" s="155"/>
    </row>
    <row r="386" spans="1:13" s="23" customFormat="1" ht="11.25" x14ac:dyDescent="0.2">
      <c r="A386" s="5" t="s">
        <v>4946</v>
      </c>
      <c r="B386" s="5" t="s">
        <v>4947</v>
      </c>
      <c r="C386" s="192">
        <v>4132.7</v>
      </c>
      <c r="D386" s="152">
        <f t="shared" si="5"/>
        <v>4132.7</v>
      </c>
      <c r="F386" s="153"/>
      <c r="G386" s="154"/>
      <c r="H386" s="70" t="s">
        <v>4948</v>
      </c>
      <c r="I386" s="23" t="s">
        <v>4949</v>
      </c>
      <c r="L386" s="155"/>
      <c r="M386" s="155"/>
    </row>
    <row r="387" spans="1:13" s="23" customFormat="1" ht="11.25" x14ac:dyDescent="0.2">
      <c r="A387" s="5" t="s">
        <v>4950</v>
      </c>
      <c r="B387" s="5" t="s">
        <v>4951</v>
      </c>
      <c r="C387" s="192">
        <v>4702.5</v>
      </c>
      <c r="D387" s="152">
        <f t="shared" si="5"/>
        <v>4702.5</v>
      </c>
      <c r="F387" s="153"/>
      <c r="G387" s="154"/>
      <c r="H387" s="70" t="s">
        <v>4952</v>
      </c>
      <c r="I387" s="23" t="s">
        <v>4953</v>
      </c>
      <c r="L387" s="155"/>
      <c r="M387" s="155"/>
    </row>
    <row r="388" spans="1:13" s="23" customFormat="1" ht="11.25" x14ac:dyDescent="0.2">
      <c r="A388" s="151" t="s">
        <v>4954</v>
      </c>
      <c r="B388" s="157" t="s">
        <v>4955</v>
      </c>
      <c r="C388" s="192">
        <v>8933.1</v>
      </c>
      <c r="D388" s="152">
        <f t="shared" si="5"/>
        <v>8933.1</v>
      </c>
      <c r="F388" s="153"/>
      <c r="G388" s="154"/>
      <c r="H388" s="70" t="s">
        <v>4956</v>
      </c>
      <c r="I388" s="23" t="s">
        <v>4957</v>
      </c>
      <c r="L388" s="155"/>
      <c r="M388" s="155"/>
    </row>
    <row r="389" spans="1:13" s="23" customFormat="1" ht="11.25" x14ac:dyDescent="0.2">
      <c r="A389" s="151" t="s">
        <v>4958</v>
      </c>
      <c r="B389" s="157" t="s">
        <v>4959</v>
      </c>
      <c r="C389" s="192">
        <v>15392.3</v>
      </c>
      <c r="D389" s="152">
        <f t="shared" si="5"/>
        <v>15392.3</v>
      </c>
      <c r="F389" s="153"/>
      <c r="G389" s="154"/>
      <c r="H389" s="70" t="s">
        <v>4960</v>
      </c>
      <c r="I389" s="23" t="s">
        <v>4961</v>
      </c>
      <c r="L389" s="155"/>
      <c r="M389" s="155"/>
    </row>
    <row r="390" spans="1:13" s="23" customFormat="1" ht="11.25" x14ac:dyDescent="0.2">
      <c r="A390" s="151" t="s">
        <v>4962</v>
      </c>
      <c r="B390" s="157" t="s">
        <v>4963</v>
      </c>
      <c r="C390" s="192">
        <v>19366.599999999999</v>
      </c>
      <c r="D390" s="152">
        <f t="shared" si="5"/>
        <v>19366.599999999999</v>
      </c>
      <c r="F390" s="153"/>
      <c r="G390" s="154"/>
      <c r="H390" s="70" t="s">
        <v>4964</v>
      </c>
      <c r="I390" s="23" t="s">
        <v>4965</v>
      </c>
      <c r="L390" s="155"/>
      <c r="M390" s="155"/>
    </row>
    <row r="391" spans="1:13" s="23" customFormat="1" ht="11.25" x14ac:dyDescent="0.2">
      <c r="A391" s="151" t="s">
        <v>4966</v>
      </c>
      <c r="B391" s="157" t="s">
        <v>4967</v>
      </c>
      <c r="C391" s="192">
        <v>608.29999999999995</v>
      </c>
      <c r="D391" s="152">
        <f t="shared" si="5"/>
        <v>608.29999999999995</v>
      </c>
      <c r="F391" s="153"/>
      <c r="G391" s="154"/>
      <c r="H391" s="70" t="s">
        <v>4968</v>
      </c>
      <c r="I391" s="23" t="s">
        <v>4969</v>
      </c>
      <c r="L391" s="155"/>
      <c r="M391" s="155"/>
    </row>
    <row r="392" spans="1:13" s="23" customFormat="1" ht="11.25" x14ac:dyDescent="0.2">
      <c r="A392" s="151" t="s">
        <v>4970</v>
      </c>
      <c r="B392" s="157" t="s">
        <v>4971</v>
      </c>
      <c r="C392" s="192">
        <v>1135.2</v>
      </c>
      <c r="D392" s="152">
        <f t="shared" si="5"/>
        <v>1135.2</v>
      </c>
      <c r="F392" s="153"/>
      <c r="G392" s="154"/>
      <c r="H392" s="70" t="s">
        <v>4972</v>
      </c>
      <c r="I392" s="23" t="s">
        <v>4973</v>
      </c>
      <c r="L392" s="155"/>
      <c r="M392" s="155"/>
    </row>
    <row r="393" spans="1:13" s="23" customFormat="1" ht="11.25" x14ac:dyDescent="0.2">
      <c r="A393" s="151" t="s">
        <v>4974</v>
      </c>
      <c r="B393" s="157" t="s">
        <v>4975</v>
      </c>
      <c r="C393" s="192">
        <v>1568.6</v>
      </c>
      <c r="D393" s="152">
        <f t="shared" si="5"/>
        <v>1568.6</v>
      </c>
      <c r="F393" s="153"/>
      <c r="G393" s="154"/>
      <c r="H393" s="70" t="s">
        <v>4976</v>
      </c>
      <c r="I393" s="23" t="s">
        <v>4977</v>
      </c>
      <c r="L393" s="155"/>
      <c r="M393" s="155"/>
    </row>
    <row r="394" spans="1:13" s="23" customFormat="1" ht="11.25" x14ac:dyDescent="0.2">
      <c r="A394" s="151" t="s">
        <v>4978</v>
      </c>
      <c r="B394" s="157" t="s">
        <v>4979</v>
      </c>
      <c r="C394" s="192">
        <v>1079.0999999999999</v>
      </c>
      <c r="D394" s="152">
        <f t="shared" si="5"/>
        <v>1079.0999999999999</v>
      </c>
      <c r="F394" s="153"/>
      <c r="G394" s="154"/>
      <c r="H394" s="70" t="s">
        <v>4980</v>
      </c>
      <c r="I394" s="23" t="s">
        <v>4981</v>
      </c>
      <c r="L394" s="155"/>
      <c r="M394" s="155"/>
    </row>
    <row r="395" spans="1:13" s="23" customFormat="1" ht="11.25" x14ac:dyDescent="0.2">
      <c r="A395" s="151" t="s">
        <v>4982</v>
      </c>
      <c r="B395" s="157" t="s">
        <v>4983</v>
      </c>
      <c r="C395" s="192">
        <v>2128.5</v>
      </c>
      <c r="D395" s="152">
        <f t="shared" si="5"/>
        <v>2128.5</v>
      </c>
      <c r="F395" s="153"/>
      <c r="G395" s="154"/>
      <c r="H395" s="70" t="s">
        <v>4984</v>
      </c>
      <c r="I395" s="23" t="s">
        <v>4985</v>
      </c>
      <c r="L395" s="155"/>
      <c r="M395" s="155"/>
    </row>
    <row r="396" spans="1:13" s="23" customFormat="1" ht="11.25" x14ac:dyDescent="0.2">
      <c r="A396" s="151" t="s">
        <v>4986</v>
      </c>
      <c r="B396" s="157" t="s">
        <v>4987</v>
      </c>
      <c r="C396" s="192">
        <v>2712.6</v>
      </c>
      <c r="D396" s="152">
        <f t="shared" si="5"/>
        <v>2712.6</v>
      </c>
      <c r="F396" s="153"/>
      <c r="G396" s="154"/>
      <c r="H396" s="70" t="s">
        <v>4988</v>
      </c>
      <c r="I396" s="23" t="s">
        <v>4989</v>
      </c>
      <c r="L396" s="155"/>
      <c r="M396" s="155"/>
    </row>
    <row r="397" spans="1:13" s="23" customFormat="1" ht="11.25" x14ac:dyDescent="0.2">
      <c r="A397" s="151" t="s">
        <v>4990</v>
      </c>
      <c r="B397" s="157" t="s">
        <v>4991</v>
      </c>
      <c r="C397" s="192">
        <v>3708.1</v>
      </c>
      <c r="D397" s="152">
        <f t="shared" si="5"/>
        <v>3708.1</v>
      </c>
      <c r="F397" s="153"/>
      <c r="G397" s="154"/>
      <c r="H397" s="70" t="s">
        <v>4992</v>
      </c>
      <c r="I397" s="23" t="s">
        <v>4993</v>
      </c>
      <c r="L397" s="155"/>
      <c r="M397" s="155"/>
    </row>
    <row r="398" spans="1:13" s="23" customFormat="1" ht="11.25" x14ac:dyDescent="0.2">
      <c r="A398" s="151" t="s">
        <v>4994</v>
      </c>
      <c r="B398" s="157" t="s">
        <v>4995</v>
      </c>
      <c r="C398" s="192">
        <v>4268</v>
      </c>
      <c r="D398" s="152">
        <f t="shared" si="5"/>
        <v>4268</v>
      </c>
      <c r="F398" s="153"/>
      <c r="G398" s="154"/>
      <c r="H398" s="70" t="s">
        <v>4996</v>
      </c>
      <c r="I398" s="23" t="s">
        <v>4997</v>
      </c>
      <c r="L398" s="155"/>
      <c r="M398" s="155"/>
    </row>
    <row r="399" spans="1:13" s="23" customFormat="1" ht="11.25" x14ac:dyDescent="0.2">
      <c r="A399" s="151" t="s">
        <v>4998</v>
      </c>
      <c r="B399" s="157" t="s">
        <v>4999</v>
      </c>
      <c r="C399" s="192">
        <v>8058.6</v>
      </c>
      <c r="D399" s="152">
        <f t="shared" si="5"/>
        <v>8058.6</v>
      </c>
      <c r="F399" s="153"/>
      <c r="G399" s="154"/>
      <c r="H399" s="70" t="s">
        <v>5000</v>
      </c>
      <c r="I399" s="23" t="s">
        <v>5001</v>
      </c>
      <c r="L399" s="155"/>
      <c r="M399" s="155"/>
    </row>
    <row r="400" spans="1:13" s="23" customFormat="1" ht="11.25" x14ac:dyDescent="0.2">
      <c r="A400" s="151" t="s">
        <v>5002</v>
      </c>
      <c r="B400" s="157" t="s">
        <v>5003</v>
      </c>
      <c r="C400" s="192">
        <v>12343.1</v>
      </c>
      <c r="D400" s="152">
        <f t="shared" si="5"/>
        <v>12343.1</v>
      </c>
      <c r="F400" s="153"/>
      <c r="G400" s="154"/>
      <c r="H400" s="70" t="s">
        <v>5004</v>
      </c>
      <c r="I400" s="23" t="s">
        <v>5005</v>
      </c>
      <c r="L400" s="155"/>
      <c r="M400" s="155"/>
    </row>
    <row r="401" spans="1:13" s="23" customFormat="1" ht="11.25" x14ac:dyDescent="0.2">
      <c r="A401" s="151" t="s">
        <v>5006</v>
      </c>
      <c r="B401" s="157" t="s">
        <v>5007</v>
      </c>
      <c r="C401" s="192">
        <v>11174.9</v>
      </c>
      <c r="D401" s="152">
        <f t="shared" si="5"/>
        <v>11174.9</v>
      </c>
      <c r="F401" s="153"/>
      <c r="G401" s="154"/>
      <c r="H401" s="70" t="s">
        <v>5008</v>
      </c>
      <c r="I401" s="23" t="s">
        <v>5009</v>
      </c>
      <c r="L401" s="155"/>
      <c r="M401" s="155"/>
    </row>
    <row r="402" spans="1:13" s="23" customFormat="1" ht="11.25" x14ac:dyDescent="0.2">
      <c r="A402" s="151" t="s">
        <v>5010</v>
      </c>
      <c r="B402" s="157" t="s">
        <v>5011</v>
      </c>
      <c r="C402" s="192">
        <v>134.19999999999999</v>
      </c>
      <c r="D402" s="152">
        <f t="shared" si="5"/>
        <v>134.19999999999999</v>
      </c>
      <c r="F402" s="153"/>
      <c r="G402" s="154"/>
      <c r="H402" s="70" t="s">
        <v>5012</v>
      </c>
      <c r="I402" s="23" t="s">
        <v>5013</v>
      </c>
      <c r="L402" s="155"/>
      <c r="M402" s="155"/>
    </row>
    <row r="403" spans="1:13" s="23" customFormat="1" ht="11.25" x14ac:dyDescent="0.2">
      <c r="A403" s="151" t="s">
        <v>5014</v>
      </c>
      <c r="B403" s="157" t="s">
        <v>5015</v>
      </c>
      <c r="C403" s="192">
        <v>127.6</v>
      </c>
      <c r="D403" s="152">
        <f t="shared" si="5"/>
        <v>127.6</v>
      </c>
      <c r="F403" s="153"/>
      <c r="G403" s="154"/>
      <c r="H403" s="70" t="s">
        <v>5016</v>
      </c>
      <c r="I403" s="23" t="s">
        <v>5017</v>
      </c>
      <c r="L403" s="155"/>
      <c r="M403" s="155"/>
    </row>
    <row r="404" spans="1:13" s="23" customFormat="1" ht="11.25" x14ac:dyDescent="0.2">
      <c r="A404" s="151" t="s">
        <v>5018</v>
      </c>
      <c r="B404" s="157" t="s">
        <v>5019</v>
      </c>
      <c r="C404" s="192">
        <v>192.5</v>
      </c>
      <c r="D404" s="152">
        <f t="shared" si="5"/>
        <v>192.5</v>
      </c>
      <c r="F404" s="153"/>
      <c r="G404" s="154"/>
      <c r="H404" s="70" t="s">
        <v>5020</v>
      </c>
      <c r="I404" s="23" t="s">
        <v>5021</v>
      </c>
      <c r="L404" s="155"/>
      <c r="M404" s="155"/>
    </row>
    <row r="405" spans="1:13" s="23" customFormat="1" ht="11.25" x14ac:dyDescent="0.2">
      <c r="A405" s="151" t="s">
        <v>5022</v>
      </c>
      <c r="B405" s="157" t="s">
        <v>5023</v>
      </c>
      <c r="C405" s="192">
        <v>251.9</v>
      </c>
      <c r="D405" s="152">
        <f t="shared" si="5"/>
        <v>251.9</v>
      </c>
      <c r="F405" s="153"/>
      <c r="G405" s="154"/>
      <c r="H405" s="70" t="s">
        <v>5024</v>
      </c>
      <c r="I405" s="23" t="s">
        <v>5025</v>
      </c>
      <c r="L405" s="155"/>
      <c r="M405" s="155"/>
    </row>
    <row r="406" spans="1:13" s="23" customFormat="1" ht="11.25" x14ac:dyDescent="0.2">
      <c r="A406" s="151" t="s">
        <v>5026</v>
      </c>
      <c r="B406" s="157" t="s">
        <v>5027</v>
      </c>
      <c r="C406" s="192">
        <v>287.10000000000002</v>
      </c>
      <c r="D406" s="152">
        <f t="shared" si="5"/>
        <v>287.10000000000002</v>
      </c>
      <c r="F406" s="153"/>
      <c r="G406" s="154"/>
      <c r="H406" s="70" t="s">
        <v>5028</v>
      </c>
      <c r="I406" s="23" t="s">
        <v>5029</v>
      </c>
      <c r="L406" s="155"/>
      <c r="M406" s="155"/>
    </row>
    <row r="407" spans="1:13" s="23" customFormat="1" ht="11.25" x14ac:dyDescent="0.2">
      <c r="A407" s="151" t="s">
        <v>5030</v>
      </c>
      <c r="B407" s="157" t="s">
        <v>5031</v>
      </c>
      <c r="C407" s="192">
        <v>455.4</v>
      </c>
      <c r="D407" s="152">
        <f t="shared" si="5"/>
        <v>455.4</v>
      </c>
      <c r="F407" s="153"/>
      <c r="G407" s="154"/>
      <c r="H407" s="70" t="s">
        <v>5032</v>
      </c>
      <c r="I407" s="23" t="s">
        <v>5033</v>
      </c>
      <c r="L407" s="155"/>
      <c r="M407" s="155"/>
    </row>
    <row r="408" spans="1:13" s="23" customFormat="1" ht="11.25" x14ac:dyDescent="0.2">
      <c r="A408" s="151" t="s">
        <v>5034</v>
      </c>
      <c r="B408" s="157" t="s">
        <v>5035</v>
      </c>
      <c r="C408" s="192">
        <v>694.1</v>
      </c>
      <c r="D408" s="152">
        <f t="shared" si="5"/>
        <v>694.1</v>
      </c>
      <c r="F408" s="153"/>
      <c r="G408" s="154"/>
      <c r="H408" s="70" t="s">
        <v>5036</v>
      </c>
      <c r="I408" s="23" t="s">
        <v>5037</v>
      </c>
      <c r="L408" s="155"/>
      <c r="M408" s="155"/>
    </row>
    <row r="409" spans="1:13" s="23" customFormat="1" ht="11.25" x14ac:dyDescent="0.2">
      <c r="A409" s="151" t="s">
        <v>5038</v>
      </c>
      <c r="B409" s="157" t="s">
        <v>5039</v>
      </c>
      <c r="C409" s="192">
        <v>732.6</v>
      </c>
      <c r="D409" s="152">
        <f t="shared" si="5"/>
        <v>732.6</v>
      </c>
      <c r="F409" s="153"/>
      <c r="G409" s="154"/>
      <c r="H409" s="70" t="s">
        <v>5040</v>
      </c>
      <c r="I409" s="23" t="s">
        <v>5041</v>
      </c>
      <c r="L409" s="155"/>
      <c r="M409" s="155"/>
    </row>
    <row r="410" spans="1:13" s="23" customFormat="1" ht="11.25" x14ac:dyDescent="0.2">
      <c r="A410" s="151" t="s">
        <v>5042</v>
      </c>
      <c r="B410" s="157" t="s">
        <v>5043</v>
      </c>
      <c r="C410" s="192">
        <v>1207.8</v>
      </c>
      <c r="D410" s="152">
        <f t="shared" si="5"/>
        <v>1207.8</v>
      </c>
      <c r="F410" s="153"/>
      <c r="G410" s="154"/>
      <c r="H410" s="70" t="s">
        <v>5044</v>
      </c>
      <c r="I410" s="23" t="s">
        <v>5045</v>
      </c>
      <c r="L410" s="155"/>
      <c r="M410" s="155"/>
    </row>
    <row r="411" spans="1:13" s="23" customFormat="1" ht="11.25" x14ac:dyDescent="0.2">
      <c r="A411" s="151" t="s">
        <v>5046</v>
      </c>
      <c r="B411" s="157" t="s">
        <v>5047</v>
      </c>
      <c r="C411" s="192">
        <v>1722.6</v>
      </c>
      <c r="D411" s="152">
        <f t="shared" si="5"/>
        <v>1722.6</v>
      </c>
      <c r="F411" s="153"/>
      <c r="G411" s="154"/>
      <c r="H411" s="70" t="s">
        <v>5048</v>
      </c>
      <c r="I411" s="23" t="s">
        <v>5049</v>
      </c>
      <c r="L411" s="155"/>
      <c r="M411" s="155"/>
    </row>
    <row r="412" spans="1:13" s="23" customFormat="1" ht="11.25" x14ac:dyDescent="0.2">
      <c r="A412" s="151" t="s">
        <v>5050</v>
      </c>
      <c r="B412" s="157" t="s">
        <v>5051</v>
      </c>
      <c r="C412" s="192">
        <v>2035</v>
      </c>
      <c r="D412" s="152">
        <f t="shared" si="5"/>
        <v>2035</v>
      </c>
      <c r="F412" s="153"/>
      <c r="G412" s="154"/>
      <c r="H412" s="70" t="s">
        <v>5052</v>
      </c>
      <c r="I412" s="23" t="s">
        <v>5053</v>
      </c>
      <c r="L412" s="155"/>
      <c r="M412" s="155"/>
    </row>
    <row r="413" spans="1:13" s="23" customFormat="1" ht="11.25" x14ac:dyDescent="0.2">
      <c r="A413" s="151" t="s">
        <v>5054</v>
      </c>
      <c r="B413" s="157" t="s">
        <v>5055</v>
      </c>
      <c r="C413" s="192">
        <v>2567.4</v>
      </c>
      <c r="D413" s="152">
        <f t="shared" si="5"/>
        <v>2567.4</v>
      </c>
      <c r="F413" s="153"/>
      <c r="G413" s="154"/>
      <c r="H413" s="70" t="s">
        <v>5056</v>
      </c>
      <c r="I413" s="23" t="s">
        <v>5057</v>
      </c>
      <c r="L413" s="155"/>
      <c r="M413" s="155"/>
    </row>
    <row r="414" spans="1:13" s="23" customFormat="1" ht="11.25" x14ac:dyDescent="0.2">
      <c r="A414" s="151" t="s">
        <v>5058</v>
      </c>
      <c r="B414" s="160" t="s">
        <v>5059</v>
      </c>
      <c r="C414" s="192">
        <v>3047</v>
      </c>
      <c r="D414" s="152">
        <f t="shared" si="5"/>
        <v>3047</v>
      </c>
      <c r="F414" s="153"/>
      <c r="G414" s="154"/>
      <c r="H414" s="70" t="s">
        <v>5060</v>
      </c>
      <c r="I414" s="23" t="s">
        <v>5061</v>
      </c>
      <c r="L414" s="155"/>
      <c r="M414" s="155"/>
    </row>
    <row r="415" spans="1:13" s="23" customFormat="1" ht="11.25" x14ac:dyDescent="0.2">
      <c r="A415" s="151" t="s">
        <v>5062</v>
      </c>
      <c r="B415" s="160" t="s">
        <v>5063</v>
      </c>
      <c r="C415" s="192">
        <v>4150.3</v>
      </c>
      <c r="D415" s="152">
        <f t="shared" si="5"/>
        <v>4150.3</v>
      </c>
      <c r="F415" s="153"/>
      <c r="G415" s="154"/>
      <c r="H415" s="70" t="s">
        <v>5064</v>
      </c>
      <c r="I415" s="23" t="s">
        <v>5065</v>
      </c>
      <c r="L415" s="155"/>
      <c r="M415" s="155"/>
    </row>
    <row r="416" spans="1:13" s="23" customFormat="1" ht="11.25" x14ac:dyDescent="0.2">
      <c r="A416" s="23" t="s">
        <v>5066</v>
      </c>
      <c r="B416" s="161" t="s">
        <v>5067</v>
      </c>
      <c r="C416" s="192">
        <v>4403.3</v>
      </c>
      <c r="D416" s="152">
        <f t="shared" ref="D416:D479" si="6">((100-$G$16)/100)*C416</f>
        <v>4403.3</v>
      </c>
      <c r="F416" s="153"/>
      <c r="G416" s="154"/>
      <c r="H416" s="70" t="s">
        <v>5068</v>
      </c>
      <c r="I416" s="23" t="s">
        <v>5069</v>
      </c>
      <c r="L416" s="155"/>
      <c r="M416" s="155"/>
    </row>
    <row r="417" spans="1:13" s="23" customFormat="1" ht="11.25" x14ac:dyDescent="0.2">
      <c r="A417" s="23" t="s">
        <v>5070</v>
      </c>
      <c r="B417" s="161" t="s">
        <v>5071</v>
      </c>
      <c r="C417" s="192">
        <v>9153.1</v>
      </c>
      <c r="D417" s="152">
        <f t="shared" si="6"/>
        <v>9153.1</v>
      </c>
      <c r="F417" s="153"/>
      <c r="G417" s="154"/>
      <c r="H417" s="70" t="s">
        <v>5072</v>
      </c>
      <c r="I417" s="23" t="s">
        <v>5073</v>
      </c>
      <c r="L417" s="155"/>
      <c r="M417" s="155"/>
    </row>
    <row r="418" spans="1:13" s="23" customFormat="1" ht="11.25" x14ac:dyDescent="0.2">
      <c r="A418" s="151" t="s">
        <v>5074</v>
      </c>
      <c r="B418" s="160" t="s">
        <v>5075</v>
      </c>
      <c r="C418" s="192">
        <v>14416.6</v>
      </c>
      <c r="D418" s="152">
        <f t="shared" si="6"/>
        <v>14416.6</v>
      </c>
      <c r="F418" s="153"/>
      <c r="G418" s="154"/>
      <c r="H418" s="70" t="s">
        <v>5076</v>
      </c>
      <c r="I418" s="23" t="s">
        <v>5077</v>
      </c>
      <c r="L418" s="155"/>
      <c r="M418" s="155"/>
    </row>
    <row r="419" spans="1:13" s="23" customFormat="1" ht="11.25" x14ac:dyDescent="0.2">
      <c r="A419" s="151" t="s">
        <v>5078</v>
      </c>
      <c r="B419" s="160" t="s">
        <v>5079</v>
      </c>
      <c r="C419" s="192">
        <v>12535.6</v>
      </c>
      <c r="D419" s="152">
        <f t="shared" si="6"/>
        <v>12535.6</v>
      </c>
      <c r="F419" s="153"/>
      <c r="G419" s="154"/>
      <c r="H419" s="70" t="s">
        <v>5080</v>
      </c>
      <c r="I419" s="23" t="s">
        <v>5081</v>
      </c>
      <c r="L419" s="155"/>
      <c r="M419" s="155"/>
    </row>
    <row r="420" spans="1:13" s="23" customFormat="1" ht="11.25" x14ac:dyDescent="0.2">
      <c r="A420" s="151" t="s">
        <v>5082</v>
      </c>
      <c r="B420" s="160" t="s">
        <v>5083</v>
      </c>
      <c r="C420" s="192">
        <v>608.29999999999995</v>
      </c>
      <c r="D420" s="152">
        <f t="shared" si="6"/>
        <v>608.29999999999995</v>
      </c>
      <c r="F420" s="153"/>
      <c r="G420" s="154"/>
      <c r="H420" s="70" t="s">
        <v>5084</v>
      </c>
      <c r="I420" s="23" t="s">
        <v>5085</v>
      </c>
      <c r="L420" s="155"/>
      <c r="M420" s="155"/>
    </row>
    <row r="421" spans="1:13" s="23" customFormat="1" ht="11.25" x14ac:dyDescent="0.2">
      <c r="A421" s="151" t="s">
        <v>5086</v>
      </c>
      <c r="B421" s="161" t="s">
        <v>5087</v>
      </c>
      <c r="C421" s="192">
        <v>993.3</v>
      </c>
      <c r="D421" s="152">
        <f t="shared" si="6"/>
        <v>993.3</v>
      </c>
      <c r="F421" s="153"/>
      <c r="G421" s="154"/>
      <c r="H421" s="70" t="s">
        <v>5088</v>
      </c>
      <c r="I421" s="23" t="s">
        <v>5089</v>
      </c>
      <c r="L421" s="155"/>
      <c r="M421" s="155"/>
    </row>
    <row r="422" spans="1:13" s="23" customFormat="1" ht="11.25" x14ac:dyDescent="0.2">
      <c r="A422" s="151" t="s">
        <v>5090</v>
      </c>
      <c r="B422" s="161" t="s">
        <v>5091</v>
      </c>
      <c r="C422" s="192">
        <v>1571.9</v>
      </c>
      <c r="D422" s="152">
        <f t="shared" si="6"/>
        <v>1571.9</v>
      </c>
      <c r="F422" s="153"/>
      <c r="G422" s="154"/>
      <c r="H422" s="70" t="s">
        <v>5092</v>
      </c>
      <c r="I422" s="23" t="s">
        <v>5093</v>
      </c>
      <c r="L422" s="155"/>
      <c r="M422" s="155"/>
    </row>
    <row r="423" spans="1:13" s="23" customFormat="1" ht="11.25" x14ac:dyDescent="0.2">
      <c r="A423" s="151" t="s">
        <v>5094</v>
      </c>
      <c r="B423" s="161" t="s">
        <v>5095</v>
      </c>
      <c r="C423" s="192">
        <v>2017.4</v>
      </c>
      <c r="D423" s="152">
        <f t="shared" si="6"/>
        <v>2017.4</v>
      </c>
      <c r="F423" s="153"/>
      <c r="G423" s="154"/>
      <c r="H423" s="70" t="s">
        <v>5096</v>
      </c>
      <c r="I423" s="23" t="s">
        <v>5097</v>
      </c>
      <c r="L423" s="155"/>
      <c r="M423" s="155"/>
    </row>
    <row r="424" spans="1:13" s="23" customFormat="1" ht="11.25" x14ac:dyDescent="0.2">
      <c r="A424" s="151" t="s">
        <v>5098</v>
      </c>
      <c r="B424" s="161" t="s">
        <v>5099</v>
      </c>
      <c r="C424" s="192">
        <v>2128.5</v>
      </c>
      <c r="D424" s="152">
        <f t="shared" si="6"/>
        <v>2128.5</v>
      </c>
      <c r="F424" s="153"/>
      <c r="G424" s="154"/>
      <c r="H424" s="70" t="s">
        <v>5100</v>
      </c>
      <c r="I424" s="23" t="s">
        <v>5101</v>
      </c>
      <c r="L424" s="155"/>
      <c r="M424" s="155"/>
    </row>
    <row r="425" spans="1:13" s="23" customFormat="1" ht="11.25" x14ac:dyDescent="0.2">
      <c r="A425" s="151" t="s">
        <v>5102</v>
      </c>
      <c r="B425" s="160" t="s">
        <v>5103</v>
      </c>
      <c r="C425" s="192">
        <v>2711.5</v>
      </c>
      <c r="D425" s="152">
        <f t="shared" si="6"/>
        <v>2711.5</v>
      </c>
      <c r="F425" s="153"/>
      <c r="G425" s="154"/>
      <c r="H425" s="70" t="s">
        <v>5104</v>
      </c>
      <c r="I425" s="23" t="s">
        <v>5105</v>
      </c>
      <c r="L425" s="155"/>
      <c r="M425" s="155"/>
    </row>
    <row r="426" spans="1:13" s="23" customFormat="1" ht="11.25" x14ac:dyDescent="0.2">
      <c r="A426" s="151" t="s">
        <v>5106</v>
      </c>
      <c r="B426" s="160" t="s">
        <v>5107</v>
      </c>
      <c r="C426" s="192">
        <v>3708.1</v>
      </c>
      <c r="D426" s="152">
        <f t="shared" si="6"/>
        <v>3708.1</v>
      </c>
      <c r="F426" s="153"/>
      <c r="G426" s="154"/>
      <c r="H426" s="70" t="s">
        <v>5108</v>
      </c>
      <c r="I426" s="23" t="s">
        <v>5109</v>
      </c>
      <c r="L426" s="155"/>
      <c r="M426" s="155"/>
    </row>
    <row r="427" spans="1:13" s="23" customFormat="1" ht="11.25" x14ac:dyDescent="0.2">
      <c r="A427" s="151" t="s">
        <v>5110</v>
      </c>
      <c r="B427" s="160" t="s">
        <v>5111</v>
      </c>
      <c r="C427" s="192">
        <v>3976.5</v>
      </c>
      <c r="D427" s="152">
        <f t="shared" si="6"/>
        <v>3976.5</v>
      </c>
      <c r="F427" s="153"/>
      <c r="G427" s="154"/>
      <c r="H427" s="70" t="s">
        <v>5112</v>
      </c>
      <c r="I427" s="23" t="s">
        <v>5113</v>
      </c>
      <c r="L427" s="155"/>
      <c r="M427" s="155"/>
    </row>
    <row r="428" spans="1:13" s="23" customFormat="1" ht="11.25" x14ac:dyDescent="0.2">
      <c r="A428" s="23" t="s">
        <v>5114</v>
      </c>
      <c r="B428" s="161" t="s">
        <v>5115</v>
      </c>
      <c r="C428" s="192">
        <v>8090.5</v>
      </c>
      <c r="D428" s="152">
        <f t="shared" si="6"/>
        <v>8090.5</v>
      </c>
      <c r="F428" s="153"/>
      <c r="G428" s="154"/>
      <c r="H428" s="70" t="s">
        <v>5116</v>
      </c>
      <c r="I428" s="23" t="s">
        <v>5073</v>
      </c>
      <c r="L428" s="155"/>
      <c r="M428" s="155"/>
    </row>
    <row r="429" spans="1:13" s="23" customFormat="1" ht="11.25" x14ac:dyDescent="0.2">
      <c r="A429" s="151" t="s">
        <v>5117</v>
      </c>
      <c r="B429" s="160" t="s">
        <v>5118</v>
      </c>
      <c r="C429" s="192">
        <v>12394.8</v>
      </c>
      <c r="D429" s="152">
        <f t="shared" si="6"/>
        <v>12394.8</v>
      </c>
      <c r="F429" s="153"/>
      <c r="G429" s="154"/>
      <c r="H429" s="70" t="s">
        <v>5119</v>
      </c>
      <c r="I429" s="23" t="s">
        <v>5120</v>
      </c>
      <c r="L429" s="155"/>
      <c r="M429" s="155"/>
    </row>
    <row r="430" spans="1:13" s="23" customFormat="1" ht="11.25" x14ac:dyDescent="0.2">
      <c r="A430" s="151" t="s">
        <v>5121</v>
      </c>
      <c r="B430" s="160" t="s">
        <v>5122</v>
      </c>
      <c r="C430" s="192">
        <v>10139.799999999999</v>
      </c>
      <c r="D430" s="152">
        <f t="shared" si="6"/>
        <v>10139.799999999999</v>
      </c>
      <c r="F430" s="153"/>
      <c r="G430" s="154"/>
      <c r="H430" s="70" t="s">
        <v>5123</v>
      </c>
      <c r="I430" s="23" t="s">
        <v>5124</v>
      </c>
      <c r="L430" s="155"/>
      <c r="M430" s="155"/>
    </row>
    <row r="431" spans="1:13" s="23" customFormat="1" ht="11.25" x14ac:dyDescent="0.2">
      <c r="A431" s="151" t="s">
        <v>5125</v>
      </c>
      <c r="B431" s="160" t="s">
        <v>5126</v>
      </c>
      <c r="C431" s="192">
        <v>627</v>
      </c>
      <c r="D431" s="152">
        <f t="shared" si="6"/>
        <v>627</v>
      </c>
      <c r="F431" s="153"/>
      <c r="G431" s="154"/>
      <c r="H431" s="70" t="s">
        <v>5127</v>
      </c>
      <c r="I431" s="23" t="s">
        <v>5128</v>
      </c>
      <c r="L431" s="155"/>
      <c r="M431" s="155"/>
    </row>
    <row r="432" spans="1:13" s="23" customFormat="1" ht="11.25" x14ac:dyDescent="0.2">
      <c r="A432" s="151" t="s">
        <v>5129</v>
      </c>
      <c r="B432" s="160" t="s">
        <v>5130</v>
      </c>
      <c r="C432" s="192">
        <v>808.5</v>
      </c>
      <c r="D432" s="152">
        <f t="shared" si="6"/>
        <v>808.5</v>
      </c>
      <c r="F432" s="153"/>
      <c r="G432" s="154"/>
      <c r="H432" s="70" t="s">
        <v>5131</v>
      </c>
      <c r="I432" s="23" t="s">
        <v>5132</v>
      </c>
      <c r="L432" s="155"/>
      <c r="M432" s="155"/>
    </row>
    <row r="433" spans="1:13" s="23" customFormat="1" ht="11.25" x14ac:dyDescent="0.2">
      <c r="A433" s="151" t="s">
        <v>5133</v>
      </c>
      <c r="B433" s="160" t="s">
        <v>5134</v>
      </c>
      <c r="C433" s="192">
        <v>882.2</v>
      </c>
      <c r="D433" s="152">
        <f t="shared" si="6"/>
        <v>882.2</v>
      </c>
      <c r="F433" s="153"/>
      <c r="G433" s="154"/>
      <c r="H433" s="70" t="s">
        <v>5135</v>
      </c>
      <c r="I433" s="23" t="s">
        <v>5136</v>
      </c>
      <c r="L433" s="155"/>
      <c r="M433" s="155"/>
    </row>
    <row r="434" spans="1:13" s="23" customFormat="1" ht="11.25" x14ac:dyDescent="0.2">
      <c r="A434" s="151" t="s">
        <v>5137</v>
      </c>
      <c r="B434" s="160" t="s">
        <v>5138</v>
      </c>
      <c r="C434" s="192">
        <v>1573</v>
      </c>
      <c r="D434" s="152">
        <f t="shared" si="6"/>
        <v>1573</v>
      </c>
      <c r="F434" s="153"/>
      <c r="G434" s="154"/>
      <c r="H434" s="70" t="s">
        <v>5139</v>
      </c>
      <c r="I434" s="23" t="s">
        <v>5140</v>
      </c>
      <c r="L434" s="155"/>
      <c r="M434" s="155"/>
    </row>
    <row r="435" spans="1:13" s="23" customFormat="1" ht="11.25" x14ac:dyDescent="0.2">
      <c r="A435" s="23" t="s">
        <v>5141</v>
      </c>
      <c r="B435" s="161" t="s">
        <v>5142</v>
      </c>
      <c r="C435" s="192">
        <v>2286.9</v>
      </c>
      <c r="D435" s="152">
        <f t="shared" si="6"/>
        <v>2286.9</v>
      </c>
      <c r="F435" s="153"/>
      <c r="G435" s="154"/>
      <c r="H435" s="70" t="s">
        <v>5143</v>
      </c>
      <c r="I435" s="23" t="s">
        <v>5144</v>
      </c>
      <c r="L435" s="155"/>
      <c r="M435" s="155"/>
    </row>
    <row r="436" spans="1:13" s="23" customFormat="1" ht="11.25" x14ac:dyDescent="0.2">
      <c r="A436" s="151" t="s">
        <v>5145</v>
      </c>
      <c r="B436" s="160" t="s">
        <v>5146</v>
      </c>
      <c r="C436" s="192">
        <v>1353</v>
      </c>
      <c r="D436" s="152">
        <f t="shared" si="6"/>
        <v>1353</v>
      </c>
      <c r="F436" s="153"/>
      <c r="G436" s="154"/>
      <c r="H436" s="70" t="s">
        <v>5147</v>
      </c>
      <c r="I436" s="23" t="s">
        <v>5148</v>
      </c>
      <c r="L436" s="155"/>
      <c r="M436" s="155"/>
    </row>
    <row r="437" spans="1:13" s="23" customFormat="1" ht="11.25" x14ac:dyDescent="0.2">
      <c r="A437" s="151" t="s">
        <v>5149</v>
      </c>
      <c r="B437" s="160" t="s">
        <v>5150</v>
      </c>
      <c r="C437" s="192">
        <v>1588.4</v>
      </c>
      <c r="D437" s="152">
        <f t="shared" si="6"/>
        <v>1588.4</v>
      </c>
      <c r="F437" s="153"/>
      <c r="G437" s="154"/>
      <c r="H437" s="70" t="s">
        <v>5151</v>
      </c>
      <c r="I437" s="23" t="s">
        <v>5152</v>
      </c>
      <c r="L437" s="155"/>
      <c r="M437" s="155"/>
    </row>
    <row r="438" spans="1:13" s="23" customFormat="1" ht="11.25" x14ac:dyDescent="0.2">
      <c r="A438" s="151" t="s">
        <v>5153</v>
      </c>
      <c r="B438" s="160" t="s">
        <v>5154</v>
      </c>
      <c r="C438" s="192">
        <v>4012.8</v>
      </c>
      <c r="D438" s="152">
        <f t="shared" si="6"/>
        <v>4012.8</v>
      </c>
      <c r="F438" s="153"/>
      <c r="G438" s="154"/>
      <c r="H438" s="70" t="s">
        <v>5155</v>
      </c>
      <c r="I438" s="23" t="s">
        <v>5156</v>
      </c>
      <c r="L438" s="155"/>
      <c r="M438" s="155"/>
    </row>
    <row r="439" spans="1:13" s="23" customFormat="1" ht="11.25" x14ac:dyDescent="0.2">
      <c r="A439" s="23" t="s">
        <v>5157</v>
      </c>
      <c r="B439" s="161" t="s">
        <v>5158</v>
      </c>
      <c r="C439" s="192">
        <v>4979.7</v>
      </c>
      <c r="D439" s="152">
        <f t="shared" si="6"/>
        <v>4979.7</v>
      </c>
      <c r="F439" s="153"/>
      <c r="G439" s="154"/>
      <c r="H439" s="70" t="s">
        <v>5159</v>
      </c>
      <c r="I439" s="23" t="s">
        <v>5160</v>
      </c>
      <c r="L439" s="155"/>
      <c r="M439" s="155"/>
    </row>
    <row r="440" spans="1:13" s="23" customFormat="1" ht="11.25" x14ac:dyDescent="0.2">
      <c r="A440" s="151" t="s">
        <v>5161</v>
      </c>
      <c r="B440" s="160" t="s">
        <v>5162</v>
      </c>
      <c r="C440" s="192">
        <v>7290.8</v>
      </c>
      <c r="D440" s="152">
        <f t="shared" si="6"/>
        <v>7290.8</v>
      </c>
      <c r="F440" s="153"/>
      <c r="G440" s="154"/>
      <c r="H440" s="70" t="s">
        <v>5163</v>
      </c>
      <c r="I440" s="23" t="s">
        <v>5164</v>
      </c>
      <c r="L440" s="155"/>
      <c r="M440" s="155"/>
    </row>
    <row r="441" spans="1:13" s="23" customFormat="1" ht="11.25" x14ac:dyDescent="0.2">
      <c r="A441" s="151" t="s">
        <v>5165</v>
      </c>
      <c r="B441" s="157" t="s">
        <v>5166</v>
      </c>
      <c r="C441" s="192">
        <v>8119.1</v>
      </c>
      <c r="D441" s="152">
        <f t="shared" si="6"/>
        <v>8119.1</v>
      </c>
      <c r="F441" s="153"/>
      <c r="G441" s="154"/>
      <c r="H441" s="70" t="s">
        <v>5167</v>
      </c>
      <c r="I441" s="23" t="s">
        <v>5168</v>
      </c>
      <c r="L441" s="155"/>
      <c r="M441" s="155"/>
    </row>
    <row r="442" spans="1:13" s="23" customFormat="1" ht="11.25" x14ac:dyDescent="0.2">
      <c r="A442" s="151" t="s">
        <v>5169</v>
      </c>
      <c r="B442" s="157" t="s">
        <v>5170</v>
      </c>
      <c r="C442" s="192">
        <v>11085.8</v>
      </c>
      <c r="D442" s="152">
        <f t="shared" si="6"/>
        <v>11085.8</v>
      </c>
      <c r="F442" s="153"/>
      <c r="G442" s="154"/>
      <c r="H442" s="70" t="s">
        <v>5171</v>
      </c>
      <c r="I442" s="23" t="s">
        <v>5172</v>
      </c>
      <c r="L442" s="155"/>
      <c r="M442" s="155"/>
    </row>
    <row r="443" spans="1:13" s="23" customFormat="1" ht="11.25" x14ac:dyDescent="0.2">
      <c r="A443" s="151" t="s">
        <v>5173</v>
      </c>
      <c r="B443" s="157" t="s">
        <v>5174</v>
      </c>
      <c r="C443" s="192">
        <v>7695.6</v>
      </c>
      <c r="D443" s="152">
        <f t="shared" si="6"/>
        <v>7695.6</v>
      </c>
      <c r="F443" s="153"/>
      <c r="G443" s="154"/>
      <c r="H443" s="70" t="s">
        <v>5175</v>
      </c>
      <c r="I443" s="23" t="s">
        <v>5176</v>
      </c>
      <c r="L443" s="155"/>
      <c r="M443" s="155"/>
    </row>
    <row r="444" spans="1:13" s="23" customFormat="1" ht="11.25" x14ac:dyDescent="0.2">
      <c r="A444" s="151" t="s">
        <v>5177</v>
      </c>
      <c r="B444" s="157" t="s">
        <v>5178</v>
      </c>
      <c r="C444" s="192">
        <v>22627</v>
      </c>
      <c r="D444" s="152">
        <f t="shared" si="6"/>
        <v>22627</v>
      </c>
      <c r="F444" s="153"/>
      <c r="G444" s="154"/>
      <c r="H444" s="70" t="s">
        <v>5179</v>
      </c>
      <c r="I444" s="23" t="s">
        <v>5180</v>
      </c>
      <c r="L444" s="155"/>
      <c r="M444" s="155"/>
    </row>
    <row r="445" spans="1:13" s="23" customFormat="1" ht="11.25" x14ac:dyDescent="0.2">
      <c r="A445" s="151" t="s">
        <v>5181</v>
      </c>
      <c r="B445" s="157" t="s">
        <v>5182</v>
      </c>
      <c r="C445" s="192">
        <v>32172.799999999999</v>
      </c>
      <c r="D445" s="152">
        <f t="shared" si="6"/>
        <v>32172.799999999999</v>
      </c>
      <c r="F445" s="153"/>
      <c r="G445" s="154"/>
      <c r="H445" s="70" t="s">
        <v>5183</v>
      </c>
      <c r="I445" s="23" t="s">
        <v>5184</v>
      </c>
      <c r="L445" s="155"/>
      <c r="M445" s="155"/>
    </row>
    <row r="446" spans="1:13" s="23" customFormat="1" ht="11.25" x14ac:dyDescent="0.2">
      <c r="A446" s="23" t="s">
        <v>5185</v>
      </c>
      <c r="B446" s="159" t="s">
        <v>5186</v>
      </c>
      <c r="C446" s="192">
        <v>37562.800000000003</v>
      </c>
      <c r="D446" s="152">
        <f t="shared" si="6"/>
        <v>37562.800000000003</v>
      </c>
      <c r="F446" s="153"/>
      <c r="G446" s="154"/>
      <c r="H446" s="70" t="s">
        <v>5187</v>
      </c>
      <c r="I446" s="23" t="s">
        <v>5188</v>
      </c>
      <c r="L446" s="155"/>
      <c r="M446" s="155"/>
    </row>
    <row r="447" spans="1:13" s="23" customFormat="1" ht="11.25" x14ac:dyDescent="0.2">
      <c r="A447" s="151" t="s">
        <v>5189</v>
      </c>
      <c r="B447" s="157" t="s">
        <v>5190</v>
      </c>
      <c r="C447" s="192">
        <v>1190.2</v>
      </c>
      <c r="D447" s="152">
        <f t="shared" si="6"/>
        <v>1190.2</v>
      </c>
      <c r="F447" s="153"/>
      <c r="G447" s="154"/>
      <c r="H447" s="70" t="s">
        <v>5191</v>
      </c>
      <c r="I447" s="23" t="s">
        <v>5192</v>
      </c>
      <c r="L447" s="155"/>
      <c r="M447" s="155"/>
    </row>
    <row r="448" spans="1:13" s="23" customFormat="1" ht="11.25" x14ac:dyDescent="0.2">
      <c r="A448" s="23" t="s">
        <v>5193</v>
      </c>
      <c r="B448" s="159" t="s">
        <v>5194</v>
      </c>
      <c r="C448" s="192">
        <v>1350.8</v>
      </c>
      <c r="D448" s="152">
        <f t="shared" si="6"/>
        <v>1350.8</v>
      </c>
      <c r="F448" s="153"/>
      <c r="G448" s="154"/>
      <c r="H448" s="70" t="s">
        <v>5195</v>
      </c>
      <c r="I448" s="23" t="s">
        <v>5196</v>
      </c>
      <c r="L448" s="155"/>
      <c r="M448" s="155"/>
    </row>
    <row r="449" spans="1:13" s="23" customFormat="1" ht="11.25" x14ac:dyDescent="0.2">
      <c r="A449" s="151" t="s">
        <v>5197</v>
      </c>
      <c r="B449" s="157" t="s">
        <v>5198</v>
      </c>
      <c r="C449" s="192">
        <v>2883.1</v>
      </c>
      <c r="D449" s="152">
        <f t="shared" si="6"/>
        <v>2883.1</v>
      </c>
      <c r="F449" s="153"/>
      <c r="G449" s="154"/>
      <c r="H449" s="70" t="s">
        <v>5199</v>
      </c>
      <c r="I449" s="23" t="s">
        <v>5200</v>
      </c>
      <c r="L449" s="155"/>
      <c r="M449" s="155"/>
    </row>
    <row r="450" spans="1:13" s="23" customFormat="1" ht="11.25" x14ac:dyDescent="0.2">
      <c r="A450" s="151" t="s">
        <v>5201</v>
      </c>
      <c r="B450" s="157" t="s">
        <v>5202</v>
      </c>
      <c r="C450" s="192">
        <v>4174.5</v>
      </c>
      <c r="D450" s="152">
        <f t="shared" si="6"/>
        <v>4174.5</v>
      </c>
      <c r="F450" s="153"/>
      <c r="G450" s="154"/>
      <c r="H450" s="70" t="s">
        <v>5203</v>
      </c>
      <c r="I450" s="23" t="s">
        <v>5204</v>
      </c>
      <c r="L450" s="155"/>
      <c r="M450" s="155"/>
    </row>
    <row r="451" spans="1:13" s="23" customFormat="1" ht="11.25" x14ac:dyDescent="0.2">
      <c r="A451" s="151" t="s">
        <v>5205</v>
      </c>
      <c r="B451" s="157" t="s">
        <v>5206</v>
      </c>
      <c r="C451" s="192">
        <v>6538.4</v>
      </c>
      <c r="D451" s="152">
        <f t="shared" si="6"/>
        <v>6538.4</v>
      </c>
      <c r="F451" s="153"/>
      <c r="G451" s="154"/>
      <c r="H451" s="70" t="s">
        <v>5207</v>
      </c>
      <c r="I451" s="23" t="s">
        <v>5208</v>
      </c>
      <c r="L451" s="155"/>
      <c r="M451" s="155"/>
    </row>
    <row r="452" spans="1:13" s="23" customFormat="1" ht="11.25" x14ac:dyDescent="0.2">
      <c r="A452" s="151" t="s">
        <v>5209</v>
      </c>
      <c r="B452" s="157" t="s">
        <v>5210</v>
      </c>
      <c r="C452" s="192">
        <v>7208.3</v>
      </c>
      <c r="D452" s="152">
        <f t="shared" si="6"/>
        <v>7208.3</v>
      </c>
      <c r="F452" s="153"/>
      <c r="G452" s="154"/>
      <c r="H452" s="70" t="s">
        <v>5211</v>
      </c>
      <c r="I452" s="23" t="s">
        <v>5212</v>
      </c>
      <c r="L452" s="155"/>
      <c r="M452" s="155"/>
    </row>
    <row r="453" spans="1:13" s="23" customFormat="1" ht="11.25" x14ac:dyDescent="0.2">
      <c r="A453" s="151" t="s">
        <v>5213</v>
      </c>
      <c r="B453" s="157" t="s">
        <v>5214</v>
      </c>
      <c r="C453" s="192">
        <v>9904.4</v>
      </c>
      <c r="D453" s="152">
        <f t="shared" si="6"/>
        <v>9904.4</v>
      </c>
      <c r="F453" s="153"/>
      <c r="G453" s="154"/>
      <c r="H453" s="70" t="s">
        <v>5215</v>
      </c>
      <c r="I453" s="23" t="s">
        <v>5216</v>
      </c>
      <c r="L453" s="155"/>
      <c r="M453" s="155"/>
    </row>
    <row r="454" spans="1:13" s="23" customFormat="1" ht="11.25" x14ac:dyDescent="0.2">
      <c r="A454" s="151" t="s">
        <v>5217</v>
      </c>
      <c r="B454" s="157" t="s">
        <v>5218</v>
      </c>
      <c r="C454" s="192">
        <v>7604.3</v>
      </c>
      <c r="D454" s="152">
        <f t="shared" si="6"/>
        <v>7604.3</v>
      </c>
      <c r="F454" s="153"/>
      <c r="G454" s="154"/>
      <c r="H454" s="70" t="s">
        <v>5219</v>
      </c>
      <c r="I454" s="23" t="s">
        <v>5220</v>
      </c>
      <c r="L454" s="155"/>
      <c r="M454" s="155"/>
    </row>
    <row r="455" spans="1:13" s="23" customFormat="1" ht="11.25" x14ac:dyDescent="0.2">
      <c r="A455" s="23" t="s">
        <v>5221</v>
      </c>
      <c r="B455" s="159" t="s">
        <v>5222</v>
      </c>
      <c r="C455" s="192">
        <v>20396.2</v>
      </c>
      <c r="D455" s="152">
        <f t="shared" si="6"/>
        <v>20396.2</v>
      </c>
      <c r="F455" s="153"/>
      <c r="G455" s="154"/>
      <c r="H455" s="70" t="s">
        <v>5223</v>
      </c>
      <c r="I455" s="23" t="s">
        <v>5224</v>
      </c>
      <c r="L455" s="155"/>
      <c r="M455" s="155"/>
    </row>
    <row r="456" spans="1:13" s="23" customFormat="1" ht="11.25" x14ac:dyDescent="0.2">
      <c r="A456" s="151" t="s">
        <v>5225</v>
      </c>
      <c r="B456" s="157" t="s">
        <v>5226</v>
      </c>
      <c r="C456" s="192">
        <v>29020.2</v>
      </c>
      <c r="D456" s="152">
        <f t="shared" si="6"/>
        <v>29020.2</v>
      </c>
      <c r="F456" s="153"/>
      <c r="G456" s="154"/>
      <c r="H456" s="70" t="s">
        <v>5227</v>
      </c>
      <c r="I456" s="23" t="s">
        <v>5228</v>
      </c>
      <c r="L456" s="155"/>
      <c r="M456" s="155"/>
    </row>
    <row r="457" spans="1:13" s="23" customFormat="1" ht="11.25" x14ac:dyDescent="0.2">
      <c r="A457" s="151" t="s">
        <v>5229</v>
      </c>
      <c r="B457" s="157" t="s">
        <v>5230</v>
      </c>
      <c r="C457" s="192">
        <v>33793.1</v>
      </c>
      <c r="D457" s="152">
        <f t="shared" si="6"/>
        <v>33793.1</v>
      </c>
      <c r="F457" s="153"/>
      <c r="G457" s="154"/>
      <c r="H457" s="70" t="s">
        <v>5231</v>
      </c>
      <c r="I457" s="23" t="s">
        <v>5232</v>
      </c>
      <c r="L457" s="155"/>
      <c r="M457" s="155"/>
    </row>
    <row r="458" spans="1:13" s="23" customFormat="1" ht="11.25" x14ac:dyDescent="0.2">
      <c r="A458" s="151" t="s">
        <v>5233</v>
      </c>
      <c r="B458" s="157" t="s">
        <v>5234</v>
      </c>
      <c r="C458" s="192">
        <v>627</v>
      </c>
      <c r="D458" s="152">
        <f t="shared" si="6"/>
        <v>627</v>
      </c>
      <c r="F458" s="153"/>
      <c r="G458" s="154"/>
      <c r="H458" s="70" t="s">
        <v>5235</v>
      </c>
      <c r="I458" s="23" t="s">
        <v>5236</v>
      </c>
      <c r="L458" s="155"/>
      <c r="M458" s="155"/>
    </row>
    <row r="459" spans="1:13" s="23" customFormat="1" ht="11.25" x14ac:dyDescent="0.2">
      <c r="A459" s="151" t="s">
        <v>5237</v>
      </c>
      <c r="B459" s="157" t="s">
        <v>5238</v>
      </c>
      <c r="C459" s="192">
        <v>776.6</v>
      </c>
      <c r="D459" s="152">
        <f t="shared" si="6"/>
        <v>776.6</v>
      </c>
      <c r="F459" s="153"/>
      <c r="G459" s="154"/>
      <c r="H459" s="70" t="s">
        <v>5239</v>
      </c>
      <c r="I459" s="23" t="s">
        <v>5240</v>
      </c>
      <c r="L459" s="155"/>
      <c r="M459" s="155"/>
    </row>
    <row r="460" spans="1:13" s="23" customFormat="1" ht="11.25" x14ac:dyDescent="0.2">
      <c r="A460" s="23" t="s">
        <v>5241</v>
      </c>
      <c r="B460" s="159" t="s">
        <v>5242</v>
      </c>
      <c r="C460" s="192">
        <v>881.1</v>
      </c>
      <c r="D460" s="152">
        <f t="shared" si="6"/>
        <v>881.1</v>
      </c>
      <c r="F460" s="153"/>
      <c r="G460" s="154"/>
      <c r="H460" s="70" t="s">
        <v>5243</v>
      </c>
      <c r="I460" s="23" t="s">
        <v>5244</v>
      </c>
      <c r="L460" s="155"/>
      <c r="M460" s="155"/>
    </row>
    <row r="461" spans="1:13" s="23" customFormat="1" ht="11.25" x14ac:dyDescent="0.2">
      <c r="A461" s="23" t="s">
        <v>5245</v>
      </c>
      <c r="B461" s="159" t="s">
        <v>5246</v>
      </c>
      <c r="C461" s="192">
        <v>1573</v>
      </c>
      <c r="D461" s="152">
        <f t="shared" si="6"/>
        <v>1573</v>
      </c>
      <c r="F461" s="153"/>
      <c r="G461" s="154"/>
      <c r="H461" s="70" t="s">
        <v>5247</v>
      </c>
      <c r="I461" s="23" t="s">
        <v>5248</v>
      </c>
      <c r="L461" s="155"/>
      <c r="M461" s="155"/>
    </row>
    <row r="462" spans="1:13" s="23" customFormat="1" ht="11.25" x14ac:dyDescent="0.2">
      <c r="A462" s="151" t="s">
        <v>5249</v>
      </c>
      <c r="B462" s="157" t="s">
        <v>5250</v>
      </c>
      <c r="C462" s="192">
        <v>1799.6</v>
      </c>
      <c r="D462" s="152">
        <f t="shared" si="6"/>
        <v>1799.6</v>
      </c>
      <c r="F462" s="153"/>
      <c r="G462" s="154"/>
      <c r="H462" s="70" t="s">
        <v>5251</v>
      </c>
      <c r="I462" s="23" t="s">
        <v>5252</v>
      </c>
      <c r="L462" s="155"/>
      <c r="M462" s="155"/>
    </row>
    <row r="463" spans="1:13" s="23" customFormat="1" ht="11.25" x14ac:dyDescent="0.2">
      <c r="A463" s="151" t="s">
        <v>5253</v>
      </c>
      <c r="B463" s="157" t="s">
        <v>5254</v>
      </c>
      <c r="C463" s="192">
        <v>2060.3000000000002</v>
      </c>
      <c r="D463" s="152">
        <f t="shared" si="6"/>
        <v>2060.3000000000002</v>
      </c>
      <c r="F463" s="153"/>
      <c r="G463" s="154"/>
      <c r="H463" s="70" t="s">
        <v>5255</v>
      </c>
      <c r="I463" s="23" t="s">
        <v>5256</v>
      </c>
      <c r="L463" s="155"/>
      <c r="M463" s="155"/>
    </row>
    <row r="464" spans="1:13" s="23" customFormat="1" ht="11.25" x14ac:dyDescent="0.2">
      <c r="A464" s="151" t="s">
        <v>5257</v>
      </c>
      <c r="B464" s="157" t="s">
        <v>5258</v>
      </c>
      <c r="C464" s="192">
        <v>3352.8</v>
      </c>
      <c r="D464" s="152">
        <f t="shared" si="6"/>
        <v>3352.8</v>
      </c>
      <c r="F464" s="153"/>
      <c r="G464" s="154"/>
      <c r="H464" s="70" t="s">
        <v>5259</v>
      </c>
      <c r="I464" s="23" t="s">
        <v>5260</v>
      </c>
      <c r="L464" s="155"/>
      <c r="M464" s="155"/>
    </row>
    <row r="465" spans="1:13" s="23" customFormat="1" ht="11.25" x14ac:dyDescent="0.2">
      <c r="A465" s="151" t="s">
        <v>5261</v>
      </c>
      <c r="B465" s="157" t="s">
        <v>5262</v>
      </c>
      <c r="C465" s="192">
        <v>4859.8</v>
      </c>
      <c r="D465" s="152">
        <f t="shared" si="6"/>
        <v>4859.8</v>
      </c>
      <c r="F465" s="153"/>
      <c r="G465" s="154"/>
      <c r="H465" s="70" t="s">
        <v>5263</v>
      </c>
      <c r="I465" s="23" t="s">
        <v>5264</v>
      </c>
      <c r="L465" s="155"/>
      <c r="M465" s="155"/>
    </row>
    <row r="466" spans="1:13" s="23" customFormat="1" ht="11.25" x14ac:dyDescent="0.2">
      <c r="A466" s="23" t="s">
        <v>5265</v>
      </c>
      <c r="B466" s="159" t="s">
        <v>5266</v>
      </c>
      <c r="C466" s="192">
        <v>5316.3</v>
      </c>
      <c r="D466" s="152">
        <f t="shared" si="6"/>
        <v>5316.3</v>
      </c>
      <c r="F466" s="153"/>
      <c r="G466" s="154"/>
      <c r="H466" s="70" t="s">
        <v>5267</v>
      </c>
      <c r="I466" s="23" t="s">
        <v>5268</v>
      </c>
      <c r="L466" s="155"/>
      <c r="M466" s="155"/>
    </row>
    <row r="467" spans="1:13" s="23" customFormat="1" ht="11.25" x14ac:dyDescent="0.2">
      <c r="A467" s="151" t="s">
        <v>5269</v>
      </c>
      <c r="B467" s="157" t="s">
        <v>5270</v>
      </c>
      <c r="C467" s="192">
        <v>7400.8</v>
      </c>
      <c r="D467" s="152">
        <f t="shared" si="6"/>
        <v>7400.8</v>
      </c>
      <c r="F467" s="153"/>
      <c r="G467" s="154"/>
      <c r="H467" s="70" t="s">
        <v>5271</v>
      </c>
      <c r="I467" s="23" t="s">
        <v>5272</v>
      </c>
      <c r="L467" s="155"/>
      <c r="M467" s="155"/>
    </row>
    <row r="468" spans="1:13" s="23" customFormat="1" ht="11.25" x14ac:dyDescent="0.2">
      <c r="A468" s="151" t="s">
        <v>5273</v>
      </c>
      <c r="B468" s="157" t="s">
        <v>5274</v>
      </c>
      <c r="C468" s="192">
        <v>8119.1</v>
      </c>
      <c r="D468" s="152">
        <f t="shared" si="6"/>
        <v>8119.1</v>
      </c>
      <c r="F468" s="153"/>
      <c r="G468" s="154"/>
      <c r="H468" s="70" t="s">
        <v>5275</v>
      </c>
      <c r="I468" s="23" t="s">
        <v>5276</v>
      </c>
      <c r="L468" s="155"/>
      <c r="M468" s="155"/>
    </row>
    <row r="469" spans="1:13" s="23" customFormat="1" ht="11.25" x14ac:dyDescent="0.2">
      <c r="A469" s="151" t="s">
        <v>5277</v>
      </c>
      <c r="B469" s="157" t="s">
        <v>5278</v>
      </c>
      <c r="C469" s="192">
        <v>11068.2</v>
      </c>
      <c r="D469" s="152">
        <f t="shared" si="6"/>
        <v>11068.2</v>
      </c>
      <c r="F469" s="153"/>
      <c r="G469" s="154"/>
      <c r="H469" s="70" t="s">
        <v>5279</v>
      </c>
      <c r="I469" s="23" t="s">
        <v>5280</v>
      </c>
      <c r="L469" s="155"/>
      <c r="M469" s="155"/>
    </row>
    <row r="470" spans="1:13" s="23" customFormat="1" ht="11.25" x14ac:dyDescent="0.2">
      <c r="A470" s="151" t="s">
        <v>5281</v>
      </c>
      <c r="B470" s="157" t="s">
        <v>5282</v>
      </c>
      <c r="C470" s="192">
        <v>13143.9</v>
      </c>
      <c r="D470" s="152">
        <f t="shared" si="6"/>
        <v>13143.9</v>
      </c>
      <c r="F470" s="153"/>
      <c r="G470" s="154"/>
      <c r="H470" s="70" t="s">
        <v>5283</v>
      </c>
      <c r="I470" s="23" t="s">
        <v>5284</v>
      </c>
      <c r="L470" s="155"/>
      <c r="M470" s="155"/>
    </row>
    <row r="471" spans="1:13" s="23" customFormat="1" ht="11.25" x14ac:dyDescent="0.2">
      <c r="A471" s="23" t="s">
        <v>5285</v>
      </c>
      <c r="B471" s="159" t="s">
        <v>5286</v>
      </c>
      <c r="C471" s="192">
        <v>21408.2</v>
      </c>
      <c r="D471" s="152">
        <f t="shared" si="6"/>
        <v>21408.2</v>
      </c>
      <c r="F471" s="153"/>
      <c r="G471" s="154"/>
      <c r="H471" s="70" t="s">
        <v>5287</v>
      </c>
      <c r="I471" s="23" t="s">
        <v>5288</v>
      </c>
      <c r="L471" s="155"/>
      <c r="M471" s="155"/>
    </row>
    <row r="472" spans="1:13" s="23" customFormat="1" ht="11.25" x14ac:dyDescent="0.2">
      <c r="A472" s="151" t="s">
        <v>5289</v>
      </c>
      <c r="B472" s="157" t="s">
        <v>5290</v>
      </c>
      <c r="C472" s="192">
        <v>30439.200000000001</v>
      </c>
      <c r="D472" s="152">
        <f t="shared" si="6"/>
        <v>30439.200000000001</v>
      </c>
      <c r="F472" s="153"/>
      <c r="G472" s="154"/>
      <c r="H472" s="70" t="s">
        <v>5291</v>
      </c>
      <c r="I472" s="23" t="s">
        <v>5292</v>
      </c>
      <c r="L472" s="155"/>
      <c r="M472" s="155"/>
    </row>
    <row r="473" spans="1:13" s="23" customFormat="1" ht="11.25" x14ac:dyDescent="0.2">
      <c r="A473" s="23" t="s">
        <v>5293</v>
      </c>
      <c r="B473" s="159" t="s">
        <v>5294</v>
      </c>
      <c r="C473" s="192">
        <v>35536.6</v>
      </c>
      <c r="D473" s="152">
        <f t="shared" si="6"/>
        <v>35536.6</v>
      </c>
      <c r="F473" s="153"/>
      <c r="G473" s="154"/>
      <c r="H473" s="70" t="s">
        <v>5295</v>
      </c>
      <c r="I473" s="23" t="s">
        <v>5296</v>
      </c>
      <c r="L473" s="155"/>
      <c r="M473" s="155"/>
    </row>
    <row r="474" spans="1:13" s="23" customFormat="1" ht="11.25" x14ac:dyDescent="0.2">
      <c r="A474" s="151" t="s">
        <v>5297</v>
      </c>
      <c r="B474" s="157" t="s">
        <v>5298</v>
      </c>
      <c r="C474" s="192">
        <v>1842.5</v>
      </c>
      <c r="D474" s="152">
        <f t="shared" si="6"/>
        <v>1842.5</v>
      </c>
      <c r="F474" s="153"/>
      <c r="G474" s="154"/>
      <c r="H474" s="70" t="s">
        <v>5299</v>
      </c>
      <c r="I474" s="23" t="s">
        <v>5300</v>
      </c>
      <c r="L474" s="155"/>
      <c r="M474" s="155"/>
    </row>
    <row r="475" spans="1:13" s="23" customFormat="1" ht="11.25" x14ac:dyDescent="0.2">
      <c r="A475" s="151" t="s">
        <v>5301</v>
      </c>
      <c r="B475" s="157" t="s">
        <v>5302</v>
      </c>
      <c r="C475" s="192">
        <v>3015.1</v>
      </c>
      <c r="D475" s="152">
        <f t="shared" si="6"/>
        <v>3015.1</v>
      </c>
      <c r="F475" s="153"/>
      <c r="G475" s="154"/>
      <c r="H475" s="70" t="s">
        <v>5303</v>
      </c>
      <c r="I475" s="23" t="s">
        <v>5304</v>
      </c>
      <c r="L475" s="155"/>
      <c r="M475" s="155"/>
    </row>
    <row r="476" spans="1:13" s="23" customFormat="1" ht="11.25" x14ac:dyDescent="0.2">
      <c r="A476" s="151" t="s">
        <v>5305</v>
      </c>
      <c r="B476" s="157" t="s">
        <v>5306</v>
      </c>
      <c r="C476" s="192">
        <v>4383.5</v>
      </c>
      <c r="D476" s="152">
        <f t="shared" si="6"/>
        <v>4383.5</v>
      </c>
      <c r="F476" s="153"/>
      <c r="G476" s="154"/>
      <c r="H476" s="70" t="s">
        <v>5307</v>
      </c>
      <c r="I476" s="23" t="s">
        <v>5308</v>
      </c>
      <c r="L476" s="155"/>
      <c r="M476" s="155"/>
    </row>
    <row r="477" spans="1:13" s="23" customFormat="1" ht="11.25" x14ac:dyDescent="0.2">
      <c r="A477" s="151" t="s">
        <v>5309</v>
      </c>
      <c r="B477" s="157" t="s">
        <v>5310</v>
      </c>
      <c r="C477" s="192">
        <v>4851</v>
      </c>
      <c r="D477" s="152">
        <f t="shared" si="6"/>
        <v>4851</v>
      </c>
      <c r="F477" s="153"/>
      <c r="G477" s="154"/>
      <c r="H477" s="70" t="s">
        <v>5311</v>
      </c>
      <c r="I477" s="23" t="s">
        <v>5312</v>
      </c>
      <c r="L477" s="155"/>
      <c r="M477" s="155"/>
    </row>
    <row r="478" spans="1:13" s="23" customFormat="1" ht="11.25" x14ac:dyDescent="0.2">
      <c r="A478" s="151" t="s">
        <v>5313</v>
      </c>
      <c r="B478" s="157" t="s">
        <v>5314</v>
      </c>
      <c r="C478" s="192">
        <v>6230.4</v>
      </c>
      <c r="D478" s="152">
        <f t="shared" si="6"/>
        <v>6230.4</v>
      </c>
      <c r="F478" s="153"/>
      <c r="G478" s="154"/>
      <c r="H478" s="70" t="s">
        <v>5315</v>
      </c>
      <c r="I478" s="23" t="s">
        <v>5316</v>
      </c>
      <c r="L478" s="155"/>
      <c r="M478" s="155"/>
    </row>
    <row r="479" spans="1:13" s="23" customFormat="1" ht="11.25" x14ac:dyDescent="0.2">
      <c r="A479" s="151" t="s">
        <v>5317</v>
      </c>
      <c r="B479" s="157" t="s">
        <v>5318</v>
      </c>
      <c r="C479" s="192">
        <v>7217.1</v>
      </c>
      <c r="D479" s="152">
        <f t="shared" si="6"/>
        <v>7217.1</v>
      </c>
      <c r="F479" s="153"/>
      <c r="G479" s="154"/>
      <c r="H479" s="70" t="s">
        <v>5319</v>
      </c>
      <c r="I479" s="23" t="s">
        <v>5320</v>
      </c>
      <c r="L479" s="155"/>
      <c r="M479" s="155"/>
    </row>
    <row r="480" spans="1:13" s="23" customFormat="1" ht="11.25" x14ac:dyDescent="0.2">
      <c r="A480" s="151" t="s">
        <v>5321</v>
      </c>
      <c r="B480" s="157" t="s">
        <v>5322</v>
      </c>
      <c r="C480" s="192">
        <v>9904.4</v>
      </c>
      <c r="D480" s="152">
        <f t="shared" ref="D480:D543" si="7">((100-$G$16)/100)*C480</f>
        <v>9904.4</v>
      </c>
      <c r="F480" s="153"/>
      <c r="G480" s="154"/>
      <c r="H480" s="70" t="s">
        <v>5323</v>
      </c>
      <c r="I480" s="23" t="s">
        <v>5324</v>
      </c>
      <c r="L480" s="155"/>
      <c r="M480" s="155"/>
    </row>
    <row r="481" spans="1:13" s="23" customFormat="1" ht="11.25" x14ac:dyDescent="0.2">
      <c r="A481" s="151" t="s">
        <v>5325</v>
      </c>
      <c r="B481" s="157" t="s">
        <v>5326</v>
      </c>
      <c r="C481" s="192">
        <v>7201.7</v>
      </c>
      <c r="D481" s="152">
        <f t="shared" si="7"/>
        <v>7201.7</v>
      </c>
      <c r="F481" s="153"/>
      <c r="G481" s="154"/>
      <c r="H481" s="70" t="s">
        <v>5327</v>
      </c>
      <c r="I481" s="23" t="s">
        <v>5328</v>
      </c>
      <c r="L481" s="155"/>
      <c r="M481" s="155"/>
    </row>
    <row r="482" spans="1:13" s="23" customFormat="1" ht="11.25" x14ac:dyDescent="0.2">
      <c r="A482" s="151" t="s">
        <v>5329</v>
      </c>
      <c r="B482" s="157" t="s">
        <v>5330</v>
      </c>
      <c r="C482" s="192">
        <v>19297.3</v>
      </c>
      <c r="D482" s="152">
        <f t="shared" si="7"/>
        <v>19297.3</v>
      </c>
      <c r="F482" s="153"/>
      <c r="G482" s="154"/>
      <c r="H482" s="70" t="s">
        <v>5331</v>
      </c>
      <c r="I482" s="23" t="s">
        <v>5332</v>
      </c>
      <c r="L482" s="155"/>
      <c r="M482" s="155"/>
    </row>
    <row r="483" spans="1:13" s="23" customFormat="1" ht="11.25" x14ac:dyDescent="0.2">
      <c r="A483" s="151" t="s">
        <v>5333</v>
      </c>
      <c r="B483" s="157" t="s">
        <v>5334</v>
      </c>
      <c r="C483" s="192">
        <v>27453.8</v>
      </c>
      <c r="D483" s="152">
        <f t="shared" si="7"/>
        <v>27453.8</v>
      </c>
      <c r="F483" s="153"/>
      <c r="G483" s="154"/>
      <c r="H483" s="70" t="s">
        <v>5335</v>
      </c>
      <c r="I483" s="23" t="s">
        <v>5336</v>
      </c>
      <c r="L483" s="155"/>
      <c r="M483" s="155"/>
    </row>
    <row r="484" spans="1:13" s="23" customFormat="1" ht="11.25" x14ac:dyDescent="0.2">
      <c r="A484" s="151" t="s">
        <v>5337</v>
      </c>
      <c r="B484" s="157" t="s">
        <v>5338</v>
      </c>
      <c r="C484" s="192">
        <v>31968.2</v>
      </c>
      <c r="D484" s="152">
        <f t="shared" si="7"/>
        <v>31968.2</v>
      </c>
      <c r="F484" s="153"/>
      <c r="G484" s="154"/>
      <c r="H484" s="70" t="s">
        <v>5339</v>
      </c>
      <c r="I484" s="23" t="s">
        <v>5340</v>
      </c>
      <c r="L484" s="155"/>
      <c r="M484" s="155"/>
    </row>
    <row r="485" spans="1:13" s="23" customFormat="1" ht="11.25" x14ac:dyDescent="0.2">
      <c r="A485" s="151" t="s">
        <v>5341</v>
      </c>
      <c r="B485" s="157" t="s">
        <v>5342</v>
      </c>
      <c r="C485" s="192">
        <v>408.1</v>
      </c>
      <c r="D485" s="152">
        <f t="shared" si="7"/>
        <v>408.1</v>
      </c>
      <c r="F485" s="153"/>
      <c r="G485" s="154"/>
      <c r="H485" s="70" t="s">
        <v>5343</v>
      </c>
      <c r="I485" s="23" t="s">
        <v>5344</v>
      </c>
      <c r="L485" s="155"/>
      <c r="M485" s="155"/>
    </row>
    <row r="486" spans="1:13" s="23" customFormat="1" ht="11.25" x14ac:dyDescent="0.2">
      <c r="A486" s="151" t="s">
        <v>5345</v>
      </c>
      <c r="B486" s="157" t="s">
        <v>5346</v>
      </c>
      <c r="C486" s="192">
        <v>510.4</v>
      </c>
      <c r="D486" s="152">
        <f t="shared" si="7"/>
        <v>510.4</v>
      </c>
      <c r="F486" s="153"/>
      <c r="G486" s="154"/>
      <c r="H486" s="70" t="s">
        <v>5347</v>
      </c>
      <c r="I486" s="23" t="s">
        <v>5348</v>
      </c>
      <c r="L486" s="155"/>
      <c r="M486" s="155"/>
    </row>
    <row r="487" spans="1:13" s="23" customFormat="1" ht="11.25" x14ac:dyDescent="0.2">
      <c r="A487" s="23" t="s">
        <v>5349</v>
      </c>
      <c r="B487" s="159" t="s">
        <v>5350</v>
      </c>
      <c r="C487" s="192">
        <v>715</v>
      </c>
      <c r="D487" s="152">
        <f t="shared" si="7"/>
        <v>715</v>
      </c>
      <c r="F487" s="153"/>
      <c r="G487" s="154"/>
      <c r="H487" s="70" t="s">
        <v>5351</v>
      </c>
      <c r="I487" s="23" t="s">
        <v>5352</v>
      </c>
      <c r="L487" s="155"/>
      <c r="M487" s="155"/>
    </row>
    <row r="488" spans="1:13" s="23" customFormat="1" ht="11.25" x14ac:dyDescent="0.2">
      <c r="A488" s="151" t="s">
        <v>5353</v>
      </c>
      <c r="B488" s="157" t="s">
        <v>5354</v>
      </c>
      <c r="C488" s="192">
        <v>1189.0999999999999</v>
      </c>
      <c r="D488" s="152">
        <f t="shared" si="7"/>
        <v>1189.0999999999999</v>
      </c>
      <c r="F488" s="153"/>
      <c r="G488" s="154"/>
      <c r="H488" s="70" t="s">
        <v>5355</v>
      </c>
      <c r="I488" s="23" t="s">
        <v>5356</v>
      </c>
      <c r="L488" s="155"/>
      <c r="M488" s="155"/>
    </row>
    <row r="489" spans="1:13" s="23" customFormat="1" ht="11.25" x14ac:dyDescent="0.2">
      <c r="A489" s="23" t="s">
        <v>5357</v>
      </c>
      <c r="B489" s="159" t="s">
        <v>5358</v>
      </c>
      <c r="C489" s="192">
        <v>1456.4</v>
      </c>
      <c r="D489" s="152">
        <f t="shared" si="7"/>
        <v>1456.4</v>
      </c>
      <c r="F489" s="153"/>
      <c r="G489" s="154"/>
      <c r="H489" s="70" t="s">
        <v>5359</v>
      </c>
      <c r="I489" s="23" t="s">
        <v>5360</v>
      </c>
      <c r="L489" s="155"/>
      <c r="M489" s="155"/>
    </row>
    <row r="490" spans="1:13" s="23" customFormat="1" ht="11.25" x14ac:dyDescent="0.2">
      <c r="A490" s="151" t="s">
        <v>5361</v>
      </c>
      <c r="B490" s="157" t="s">
        <v>5362</v>
      </c>
      <c r="C490" s="192">
        <v>1046.0999999999999</v>
      </c>
      <c r="D490" s="152">
        <f t="shared" si="7"/>
        <v>1046.0999999999999</v>
      </c>
      <c r="F490" s="153"/>
      <c r="G490" s="154"/>
      <c r="H490" s="70" t="s">
        <v>5363</v>
      </c>
      <c r="I490" s="23" t="s">
        <v>5364</v>
      </c>
      <c r="L490" s="155"/>
      <c r="M490" s="155"/>
    </row>
    <row r="491" spans="1:13" s="23" customFormat="1" ht="11.25" x14ac:dyDescent="0.2">
      <c r="A491" s="151" t="s">
        <v>5365</v>
      </c>
      <c r="B491" s="157" t="s">
        <v>5366</v>
      </c>
      <c r="C491" s="192">
        <v>1269.4000000000001</v>
      </c>
      <c r="D491" s="152">
        <f t="shared" si="7"/>
        <v>1269.4000000000001</v>
      </c>
      <c r="F491" s="153"/>
      <c r="G491" s="154"/>
      <c r="H491" s="70" t="s">
        <v>5367</v>
      </c>
      <c r="I491" s="23" t="s">
        <v>5368</v>
      </c>
      <c r="L491" s="155"/>
      <c r="M491" s="155"/>
    </row>
    <row r="492" spans="1:13" s="23" customFormat="1" ht="11.25" x14ac:dyDescent="0.2">
      <c r="A492" s="151" t="s">
        <v>5369</v>
      </c>
      <c r="B492" s="157" t="s">
        <v>5370</v>
      </c>
      <c r="C492" s="192">
        <v>1790.8</v>
      </c>
      <c r="D492" s="152">
        <f t="shared" si="7"/>
        <v>1790.8</v>
      </c>
      <c r="F492" s="153"/>
      <c r="G492" s="154"/>
      <c r="H492" s="70" t="s">
        <v>5371</v>
      </c>
      <c r="I492" s="23" t="s">
        <v>5372</v>
      </c>
      <c r="L492" s="155"/>
      <c r="M492" s="155"/>
    </row>
    <row r="493" spans="1:13" s="23" customFormat="1" ht="11.25" x14ac:dyDescent="0.2">
      <c r="A493" s="151" t="s">
        <v>5373</v>
      </c>
      <c r="B493" s="157" t="s">
        <v>5374</v>
      </c>
      <c r="C493" s="192">
        <v>2486</v>
      </c>
      <c r="D493" s="152">
        <f t="shared" si="7"/>
        <v>2486</v>
      </c>
      <c r="F493" s="153"/>
      <c r="G493" s="154"/>
      <c r="H493" s="70" t="s">
        <v>5375</v>
      </c>
      <c r="I493" s="23" t="s">
        <v>5376</v>
      </c>
      <c r="L493" s="155"/>
      <c r="M493" s="155"/>
    </row>
    <row r="494" spans="1:13" s="23" customFormat="1" ht="11.25" x14ac:dyDescent="0.2">
      <c r="A494" s="151" t="s">
        <v>5377</v>
      </c>
      <c r="B494" s="157" t="s">
        <v>5378</v>
      </c>
      <c r="C494" s="192">
        <v>2960.1</v>
      </c>
      <c r="D494" s="152">
        <f t="shared" si="7"/>
        <v>2960.1</v>
      </c>
      <c r="F494" s="153"/>
      <c r="G494" s="154"/>
      <c r="H494" s="70" t="s">
        <v>5379</v>
      </c>
      <c r="I494" s="23" t="s">
        <v>5380</v>
      </c>
      <c r="L494" s="155"/>
      <c r="M494" s="155"/>
    </row>
    <row r="495" spans="1:13" s="23" customFormat="1" ht="11.25" x14ac:dyDescent="0.2">
      <c r="A495" s="151" t="s">
        <v>5381</v>
      </c>
      <c r="B495" s="157" t="s">
        <v>5382</v>
      </c>
      <c r="C495" s="192">
        <v>3381.4</v>
      </c>
      <c r="D495" s="152">
        <f t="shared" si="7"/>
        <v>3381.4</v>
      </c>
      <c r="F495" s="153"/>
      <c r="G495" s="154"/>
      <c r="H495" s="70" t="s">
        <v>5383</v>
      </c>
      <c r="I495" s="23" t="s">
        <v>5384</v>
      </c>
      <c r="L495" s="155"/>
      <c r="M495" s="155"/>
    </row>
    <row r="496" spans="1:13" s="23" customFormat="1" ht="11.25" x14ac:dyDescent="0.2">
      <c r="A496" s="151" t="s">
        <v>5385</v>
      </c>
      <c r="B496" s="157" t="s">
        <v>5386</v>
      </c>
      <c r="C496" s="192">
        <v>4478.1000000000004</v>
      </c>
      <c r="D496" s="152">
        <f t="shared" si="7"/>
        <v>4478.1000000000004</v>
      </c>
      <c r="F496" s="153"/>
      <c r="G496" s="154"/>
      <c r="H496" s="70" t="s">
        <v>5387</v>
      </c>
      <c r="I496" s="23" t="s">
        <v>5388</v>
      </c>
      <c r="L496" s="155"/>
      <c r="M496" s="155"/>
    </row>
    <row r="497" spans="1:13" s="23" customFormat="1" ht="11.25" x14ac:dyDescent="0.2">
      <c r="A497" s="151" t="s">
        <v>5389</v>
      </c>
      <c r="B497" s="157" t="s">
        <v>5390</v>
      </c>
      <c r="C497" s="192">
        <v>6054.4</v>
      </c>
      <c r="D497" s="152">
        <f t="shared" si="7"/>
        <v>6054.4</v>
      </c>
      <c r="F497" s="153"/>
      <c r="G497" s="154"/>
      <c r="H497" s="70" t="s">
        <v>5391</v>
      </c>
      <c r="I497" s="23" t="s">
        <v>5392</v>
      </c>
      <c r="L497" s="155"/>
      <c r="M497" s="155"/>
    </row>
    <row r="498" spans="1:13" s="23" customFormat="1" ht="11.25" x14ac:dyDescent="0.2">
      <c r="A498" s="23" t="s">
        <v>5393</v>
      </c>
      <c r="B498" s="159" t="s">
        <v>5394</v>
      </c>
      <c r="C498" s="192">
        <v>15437.4</v>
      </c>
      <c r="D498" s="152">
        <f t="shared" si="7"/>
        <v>15437.4</v>
      </c>
      <c r="F498" s="153"/>
      <c r="G498" s="154"/>
      <c r="H498" s="70" t="s">
        <v>5395</v>
      </c>
      <c r="I498" s="23" t="s">
        <v>5396</v>
      </c>
      <c r="L498" s="155"/>
      <c r="M498" s="155"/>
    </row>
    <row r="499" spans="1:13" s="23" customFormat="1" ht="11.25" x14ac:dyDescent="0.2">
      <c r="A499" s="151" t="s">
        <v>5397</v>
      </c>
      <c r="B499" s="157" t="s">
        <v>5398</v>
      </c>
      <c r="C499" s="192">
        <v>20025.5</v>
      </c>
      <c r="D499" s="152">
        <f t="shared" si="7"/>
        <v>20025.5</v>
      </c>
      <c r="F499" s="153"/>
      <c r="G499" s="154"/>
      <c r="H499" s="70" t="s">
        <v>5399</v>
      </c>
      <c r="I499" s="23" t="s">
        <v>5400</v>
      </c>
      <c r="L499" s="155"/>
      <c r="M499" s="155"/>
    </row>
    <row r="500" spans="1:13" s="23" customFormat="1" ht="11.25" x14ac:dyDescent="0.2">
      <c r="A500" s="23" t="s">
        <v>5401</v>
      </c>
      <c r="B500" s="159" t="s">
        <v>5402</v>
      </c>
      <c r="C500" s="192">
        <v>27716.7</v>
      </c>
      <c r="D500" s="152">
        <f t="shared" si="7"/>
        <v>27716.7</v>
      </c>
      <c r="F500" s="153"/>
      <c r="G500" s="154"/>
      <c r="H500" s="70" t="s">
        <v>5403</v>
      </c>
      <c r="I500" s="23" t="s">
        <v>5404</v>
      </c>
      <c r="L500" s="155"/>
      <c r="M500" s="155"/>
    </row>
    <row r="501" spans="1:13" s="23" customFormat="1" ht="11.25" x14ac:dyDescent="0.2">
      <c r="A501" s="151" t="s">
        <v>5405</v>
      </c>
      <c r="B501" s="157" t="s">
        <v>5406</v>
      </c>
      <c r="C501" s="192">
        <v>56447.6</v>
      </c>
      <c r="D501" s="152">
        <f t="shared" si="7"/>
        <v>56447.6</v>
      </c>
      <c r="F501" s="153"/>
      <c r="G501" s="154"/>
      <c r="H501" s="70" t="s">
        <v>5407</v>
      </c>
      <c r="I501" s="23" t="s">
        <v>5408</v>
      </c>
      <c r="L501" s="155"/>
      <c r="M501" s="155"/>
    </row>
    <row r="502" spans="1:13" s="23" customFormat="1" ht="11.25" x14ac:dyDescent="0.2">
      <c r="A502" s="151" t="s">
        <v>5409</v>
      </c>
      <c r="B502" s="157" t="s">
        <v>5410</v>
      </c>
      <c r="C502" s="192">
        <v>64749.3</v>
      </c>
      <c r="D502" s="152">
        <f t="shared" si="7"/>
        <v>64749.3</v>
      </c>
      <c r="F502" s="153"/>
      <c r="G502" s="154"/>
      <c r="H502" s="70" t="s">
        <v>5411</v>
      </c>
      <c r="I502" s="23" t="s">
        <v>5412</v>
      </c>
      <c r="L502" s="155"/>
      <c r="M502" s="155"/>
    </row>
    <row r="503" spans="1:13" s="23" customFormat="1" ht="11.25" x14ac:dyDescent="0.2">
      <c r="A503" s="151" t="s">
        <v>5413</v>
      </c>
      <c r="B503" s="157" t="s">
        <v>5414</v>
      </c>
      <c r="C503" s="192">
        <v>91308.800000000003</v>
      </c>
      <c r="D503" s="152">
        <f t="shared" si="7"/>
        <v>91308.800000000003</v>
      </c>
      <c r="F503" s="153"/>
      <c r="G503" s="154"/>
      <c r="H503" s="70" t="s">
        <v>5415</v>
      </c>
      <c r="I503" s="23" t="s">
        <v>5416</v>
      </c>
      <c r="L503" s="155"/>
      <c r="M503" s="155"/>
    </row>
    <row r="504" spans="1:13" s="23" customFormat="1" ht="11.25" x14ac:dyDescent="0.2">
      <c r="A504" s="151" t="s">
        <v>5417</v>
      </c>
      <c r="B504" s="157" t="s">
        <v>5418</v>
      </c>
      <c r="C504" s="192">
        <v>137333.9</v>
      </c>
      <c r="D504" s="152">
        <f t="shared" si="7"/>
        <v>137333.9</v>
      </c>
      <c r="F504" s="153"/>
      <c r="G504" s="154"/>
      <c r="H504" s="70" t="s">
        <v>5419</v>
      </c>
      <c r="I504" s="23" t="s">
        <v>5420</v>
      </c>
      <c r="L504" s="155"/>
      <c r="M504" s="155"/>
    </row>
    <row r="505" spans="1:13" s="23" customFormat="1" ht="11.25" x14ac:dyDescent="0.2">
      <c r="A505" s="151" t="s">
        <v>5421</v>
      </c>
      <c r="B505" s="157" t="s">
        <v>5422</v>
      </c>
      <c r="C505" s="192">
        <v>177048.3</v>
      </c>
      <c r="D505" s="152">
        <f t="shared" si="7"/>
        <v>177048.3</v>
      </c>
      <c r="F505" s="153"/>
      <c r="G505" s="154"/>
      <c r="H505" s="70" t="s">
        <v>5423</v>
      </c>
      <c r="I505" s="23" t="s">
        <v>5424</v>
      </c>
      <c r="L505" s="155"/>
      <c r="M505" s="155"/>
    </row>
    <row r="506" spans="1:13" s="23" customFormat="1" ht="11.25" x14ac:dyDescent="0.2">
      <c r="A506" s="158" t="s">
        <v>5425</v>
      </c>
      <c r="B506" s="157" t="s">
        <v>5426</v>
      </c>
      <c r="C506" s="192">
        <v>227526.2</v>
      </c>
      <c r="D506" s="152">
        <f t="shared" si="7"/>
        <v>227526.2</v>
      </c>
      <c r="F506" s="153"/>
      <c r="G506" s="154"/>
      <c r="H506" s="70" t="s">
        <v>5427</v>
      </c>
      <c r="I506" s="23" t="s">
        <v>5428</v>
      </c>
      <c r="L506" s="155"/>
      <c r="M506" s="155"/>
    </row>
    <row r="507" spans="1:13" s="23" customFormat="1" ht="11.25" x14ac:dyDescent="0.2">
      <c r="A507" s="158" t="s">
        <v>5429</v>
      </c>
      <c r="B507" s="157" t="s">
        <v>5430</v>
      </c>
      <c r="C507" s="192">
        <v>329434.59999999998</v>
      </c>
      <c r="D507" s="152">
        <f t="shared" si="7"/>
        <v>329434.59999999998</v>
      </c>
      <c r="F507" s="153"/>
      <c r="G507" s="154"/>
      <c r="H507" s="70" t="s">
        <v>5431</v>
      </c>
      <c r="I507" s="23" t="s">
        <v>5432</v>
      </c>
      <c r="L507" s="155"/>
      <c r="M507" s="155"/>
    </row>
    <row r="508" spans="1:13" s="23" customFormat="1" ht="11.25" x14ac:dyDescent="0.2">
      <c r="A508" s="158" t="s">
        <v>5433</v>
      </c>
      <c r="B508" s="157" t="s">
        <v>5434</v>
      </c>
      <c r="C508" s="192">
        <v>517907.5</v>
      </c>
      <c r="D508" s="152">
        <f t="shared" si="7"/>
        <v>517907.5</v>
      </c>
      <c r="F508" s="153"/>
      <c r="G508" s="154"/>
      <c r="H508" s="70" t="s">
        <v>5435</v>
      </c>
      <c r="I508" s="23" t="s">
        <v>5436</v>
      </c>
      <c r="L508" s="155"/>
      <c r="M508" s="155"/>
    </row>
    <row r="509" spans="1:13" s="23" customFormat="1" ht="11.25" x14ac:dyDescent="0.2">
      <c r="A509" s="158" t="s">
        <v>5437</v>
      </c>
      <c r="B509" s="157" t="s">
        <v>5438</v>
      </c>
      <c r="C509" s="192">
        <v>991.1</v>
      </c>
      <c r="D509" s="152">
        <f t="shared" si="7"/>
        <v>991.1</v>
      </c>
      <c r="F509" s="153"/>
      <c r="G509" s="154"/>
      <c r="H509" s="70" t="s">
        <v>5439</v>
      </c>
      <c r="I509" s="23" t="s">
        <v>5440</v>
      </c>
      <c r="L509" s="155"/>
      <c r="M509" s="155"/>
    </row>
    <row r="510" spans="1:13" s="23" customFormat="1" ht="11.25" x14ac:dyDescent="0.2">
      <c r="A510" s="158" t="s">
        <v>5441</v>
      </c>
      <c r="B510" s="157" t="s">
        <v>5442</v>
      </c>
      <c r="C510" s="192">
        <v>1122</v>
      </c>
      <c r="D510" s="152">
        <f t="shared" si="7"/>
        <v>1122</v>
      </c>
      <c r="F510" s="153"/>
      <c r="G510" s="154"/>
      <c r="H510" s="70" t="s">
        <v>5443</v>
      </c>
      <c r="I510" s="23" t="s">
        <v>5444</v>
      </c>
      <c r="L510" s="155"/>
      <c r="M510" s="155"/>
    </row>
    <row r="511" spans="1:13" s="23" customFormat="1" ht="11.25" x14ac:dyDescent="0.2">
      <c r="A511" s="158" t="s">
        <v>5445</v>
      </c>
      <c r="B511" s="157" t="s">
        <v>5446</v>
      </c>
      <c r="C511" s="192">
        <v>1360.7</v>
      </c>
      <c r="D511" s="152">
        <f t="shared" si="7"/>
        <v>1360.7</v>
      </c>
      <c r="F511" s="153"/>
      <c r="G511" s="154"/>
      <c r="H511" s="70" t="s">
        <v>5447</v>
      </c>
      <c r="I511" s="23" t="s">
        <v>5448</v>
      </c>
      <c r="L511" s="155"/>
      <c r="M511" s="155"/>
    </row>
    <row r="512" spans="1:13" s="23" customFormat="1" ht="11.25" x14ac:dyDescent="0.2">
      <c r="A512" s="158" t="s">
        <v>5449</v>
      </c>
      <c r="B512" s="157" t="s">
        <v>5450</v>
      </c>
      <c r="C512" s="192">
        <v>2033.9</v>
      </c>
      <c r="D512" s="152">
        <f t="shared" si="7"/>
        <v>2033.9</v>
      </c>
      <c r="F512" s="153"/>
      <c r="G512" s="154"/>
      <c r="H512" s="70" t="s">
        <v>5451</v>
      </c>
      <c r="I512" s="23" t="s">
        <v>5452</v>
      </c>
      <c r="L512" s="155"/>
      <c r="M512" s="155"/>
    </row>
    <row r="513" spans="1:13" s="23" customFormat="1" ht="11.25" x14ac:dyDescent="0.2">
      <c r="A513" s="158" t="s">
        <v>5453</v>
      </c>
      <c r="B513" s="157" t="s">
        <v>5454</v>
      </c>
      <c r="C513" s="192">
        <v>2350.6999999999998</v>
      </c>
      <c r="D513" s="152">
        <f t="shared" si="7"/>
        <v>2350.6999999999998</v>
      </c>
      <c r="F513" s="153"/>
      <c r="G513" s="154"/>
      <c r="H513" s="70" t="s">
        <v>5455</v>
      </c>
      <c r="I513" s="23" t="s">
        <v>5456</v>
      </c>
      <c r="L513" s="155"/>
      <c r="M513" s="155"/>
    </row>
    <row r="514" spans="1:13" s="23" customFormat="1" ht="11.25" x14ac:dyDescent="0.2">
      <c r="A514" s="151" t="s">
        <v>5457</v>
      </c>
      <c r="B514" s="157" t="s">
        <v>5458</v>
      </c>
      <c r="C514" s="192">
        <v>2783</v>
      </c>
      <c r="D514" s="152">
        <f t="shared" si="7"/>
        <v>2783</v>
      </c>
      <c r="F514" s="153"/>
      <c r="G514" s="154"/>
      <c r="H514" s="70" t="s">
        <v>5459</v>
      </c>
      <c r="I514" s="23" t="s">
        <v>5460</v>
      </c>
      <c r="L514" s="155"/>
      <c r="M514" s="155"/>
    </row>
    <row r="515" spans="1:13" s="23" customFormat="1" ht="11.25" x14ac:dyDescent="0.2">
      <c r="A515" s="151" t="s">
        <v>5461</v>
      </c>
      <c r="B515" s="157" t="s">
        <v>5462</v>
      </c>
      <c r="C515" s="192">
        <v>3606.9</v>
      </c>
      <c r="D515" s="152">
        <f t="shared" si="7"/>
        <v>3606.9</v>
      </c>
      <c r="F515" s="153"/>
      <c r="G515" s="154"/>
      <c r="H515" s="70" t="s">
        <v>5463</v>
      </c>
      <c r="I515" s="23" t="s">
        <v>5464</v>
      </c>
      <c r="L515" s="155"/>
      <c r="M515" s="155"/>
    </row>
    <row r="516" spans="1:13" s="23" customFormat="1" ht="11.25" x14ac:dyDescent="0.2">
      <c r="A516" s="151" t="s">
        <v>5465</v>
      </c>
      <c r="B516" s="157" t="s">
        <v>5466</v>
      </c>
      <c r="C516" s="192">
        <v>4794.8999999999996</v>
      </c>
      <c r="D516" s="152">
        <f t="shared" si="7"/>
        <v>4794.8999999999996</v>
      </c>
      <c r="F516" s="153"/>
      <c r="G516" s="154"/>
      <c r="H516" s="70" t="s">
        <v>5467</v>
      </c>
      <c r="I516" s="23" t="s">
        <v>5468</v>
      </c>
      <c r="L516" s="155"/>
      <c r="M516" s="155"/>
    </row>
    <row r="517" spans="1:13" s="23" customFormat="1" ht="11.25" x14ac:dyDescent="0.2">
      <c r="A517" s="151" t="s">
        <v>5469</v>
      </c>
      <c r="B517" s="157" t="s">
        <v>5470</v>
      </c>
      <c r="C517" s="192">
        <v>11422.4</v>
      </c>
      <c r="D517" s="152">
        <f t="shared" si="7"/>
        <v>11422.4</v>
      </c>
      <c r="F517" s="153"/>
      <c r="G517" s="154"/>
      <c r="H517" s="70" t="s">
        <v>5471</v>
      </c>
      <c r="I517" s="23" t="s">
        <v>5472</v>
      </c>
      <c r="L517" s="155"/>
      <c r="M517" s="155"/>
    </row>
    <row r="518" spans="1:13" s="23" customFormat="1" ht="11.25" x14ac:dyDescent="0.2">
      <c r="A518" s="151" t="s">
        <v>5473</v>
      </c>
      <c r="B518" s="157" t="s">
        <v>5474</v>
      </c>
      <c r="C518" s="192">
        <v>12877.7</v>
      </c>
      <c r="D518" s="152">
        <f t="shared" si="7"/>
        <v>12877.7</v>
      </c>
      <c r="F518" s="153"/>
      <c r="G518" s="154"/>
      <c r="H518" s="70" t="s">
        <v>5475</v>
      </c>
      <c r="I518" s="23" t="s">
        <v>5476</v>
      </c>
      <c r="L518" s="155"/>
      <c r="M518" s="155"/>
    </row>
    <row r="519" spans="1:13" s="23" customFormat="1" ht="11.25" x14ac:dyDescent="0.2">
      <c r="A519" s="151" t="s">
        <v>5477</v>
      </c>
      <c r="B519" s="157" t="s">
        <v>5478</v>
      </c>
      <c r="C519" s="192">
        <v>15628.8</v>
      </c>
      <c r="D519" s="152">
        <f t="shared" si="7"/>
        <v>15628.8</v>
      </c>
      <c r="F519" s="153"/>
      <c r="G519" s="154"/>
      <c r="H519" s="70" t="s">
        <v>5479</v>
      </c>
      <c r="I519" s="23" t="s">
        <v>5480</v>
      </c>
      <c r="L519" s="155"/>
      <c r="M519" s="155"/>
    </row>
    <row r="520" spans="1:13" s="23" customFormat="1" ht="11.25" x14ac:dyDescent="0.2">
      <c r="A520" s="151" t="s">
        <v>5481</v>
      </c>
      <c r="B520" s="157" t="s">
        <v>5482</v>
      </c>
      <c r="C520" s="192">
        <v>37524.300000000003</v>
      </c>
      <c r="D520" s="152">
        <f t="shared" si="7"/>
        <v>37524.300000000003</v>
      </c>
      <c r="F520" s="153"/>
      <c r="G520" s="154"/>
      <c r="H520" s="70" t="s">
        <v>5483</v>
      </c>
      <c r="I520" s="23" t="s">
        <v>5484</v>
      </c>
      <c r="L520" s="155"/>
      <c r="M520" s="155"/>
    </row>
    <row r="521" spans="1:13" s="23" customFormat="1" ht="11.25" x14ac:dyDescent="0.2">
      <c r="A521" s="151" t="s">
        <v>5485</v>
      </c>
      <c r="B521" s="157" t="s">
        <v>5486</v>
      </c>
      <c r="C521" s="192">
        <v>49057.8</v>
      </c>
      <c r="D521" s="152">
        <f t="shared" si="7"/>
        <v>49057.8</v>
      </c>
      <c r="F521" s="153"/>
      <c r="G521" s="154"/>
      <c r="H521" s="70" t="s">
        <v>5487</v>
      </c>
      <c r="I521" s="23" t="s">
        <v>5488</v>
      </c>
      <c r="L521" s="155"/>
      <c r="M521" s="155"/>
    </row>
    <row r="522" spans="1:13" s="23" customFormat="1" ht="11.25" x14ac:dyDescent="0.2">
      <c r="A522" s="151" t="s">
        <v>5489</v>
      </c>
      <c r="B522" s="157" t="s">
        <v>5490</v>
      </c>
      <c r="C522" s="192">
        <v>74658.100000000006</v>
      </c>
      <c r="D522" s="152">
        <f t="shared" si="7"/>
        <v>74658.100000000006</v>
      </c>
      <c r="F522" s="153"/>
      <c r="G522" s="154"/>
      <c r="H522" s="70" t="s">
        <v>5491</v>
      </c>
      <c r="I522" s="23" t="s">
        <v>5492</v>
      </c>
      <c r="L522" s="155"/>
      <c r="M522" s="155"/>
    </row>
    <row r="523" spans="1:13" s="23" customFormat="1" ht="11.25" x14ac:dyDescent="0.2">
      <c r="A523" s="151" t="s">
        <v>5493</v>
      </c>
      <c r="B523" s="157" t="s">
        <v>5494</v>
      </c>
      <c r="C523" s="192">
        <v>107151</v>
      </c>
      <c r="D523" s="152">
        <f t="shared" si="7"/>
        <v>107151</v>
      </c>
      <c r="F523" s="153"/>
      <c r="G523" s="154"/>
      <c r="H523" s="70" t="s">
        <v>5495</v>
      </c>
      <c r="I523" s="23" t="s">
        <v>5496</v>
      </c>
      <c r="L523" s="155"/>
      <c r="M523" s="155"/>
    </row>
    <row r="524" spans="1:13" s="23" customFormat="1" ht="11.25" x14ac:dyDescent="0.2">
      <c r="A524" s="151" t="s">
        <v>5497</v>
      </c>
      <c r="B524" s="157" t="s">
        <v>5498</v>
      </c>
      <c r="C524" s="192">
        <v>136714.6</v>
      </c>
      <c r="D524" s="152">
        <f t="shared" si="7"/>
        <v>136714.6</v>
      </c>
      <c r="F524" s="153"/>
      <c r="G524" s="154"/>
      <c r="H524" s="70" t="s">
        <v>5499</v>
      </c>
      <c r="I524" s="23" t="s">
        <v>5500</v>
      </c>
      <c r="L524" s="155"/>
      <c r="M524" s="155"/>
    </row>
    <row r="525" spans="1:13" s="23" customFormat="1" ht="11.25" x14ac:dyDescent="0.2">
      <c r="A525" s="158" t="s">
        <v>5501</v>
      </c>
      <c r="B525" s="157" t="s">
        <v>5502</v>
      </c>
      <c r="C525" s="192">
        <v>170490.1</v>
      </c>
      <c r="D525" s="152">
        <f t="shared" si="7"/>
        <v>170490.1</v>
      </c>
      <c r="F525" s="153"/>
      <c r="G525" s="154"/>
      <c r="H525" s="70" t="s">
        <v>5503</v>
      </c>
      <c r="I525" s="23" t="s">
        <v>5504</v>
      </c>
      <c r="L525" s="155"/>
      <c r="M525" s="155"/>
    </row>
    <row r="526" spans="1:13" s="23" customFormat="1" ht="11.25" x14ac:dyDescent="0.2">
      <c r="A526" s="158" t="s">
        <v>5505</v>
      </c>
      <c r="B526" s="157" t="s">
        <v>5506</v>
      </c>
      <c r="C526" s="192">
        <v>240075</v>
      </c>
      <c r="D526" s="152">
        <f t="shared" si="7"/>
        <v>240075</v>
      </c>
      <c r="F526" s="153"/>
      <c r="G526" s="154"/>
      <c r="H526" s="70" t="s">
        <v>5507</v>
      </c>
      <c r="I526" s="23" t="s">
        <v>5508</v>
      </c>
      <c r="L526" s="155"/>
      <c r="M526" s="155"/>
    </row>
    <row r="527" spans="1:13" s="23" customFormat="1" ht="11.25" x14ac:dyDescent="0.2">
      <c r="A527" s="158" t="s">
        <v>5509</v>
      </c>
      <c r="B527" s="157" t="s">
        <v>5510</v>
      </c>
      <c r="C527" s="192">
        <v>385057.2</v>
      </c>
      <c r="D527" s="152">
        <f t="shared" si="7"/>
        <v>385057.2</v>
      </c>
      <c r="F527" s="153"/>
      <c r="G527" s="154"/>
      <c r="H527" s="70" t="s">
        <v>5511</v>
      </c>
      <c r="I527" s="23" t="s">
        <v>5512</v>
      </c>
      <c r="L527" s="155"/>
      <c r="M527" s="155"/>
    </row>
    <row r="528" spans="1:13" s="23" customFormat="1" ht="11.25" x14ac:dyDescent="0.2">
      <c r="A528" s="158" t="s">
        <v>5513</v>
      </c>
      <c r="B528" s="157" t="s">
        <v>5514</v>
      </c>
      <c r="C528" s="192">
        <v>1707.2</v>
      </c>
      <c r="D528" s="152">
        <f t="shared" si="7"/>
        <v>1707.2</v>
      </c>
      <c r="F528" s="153"/>
      <c r="G528" s="154"/>
      <c r="H528" s="70" t="s">
        <v>5515</v>
      </c>
      <c r="I528" s="23" t="s">
        <v>5516</v>
      </c>
      <c r="L528" s="155"/>
      <c r="M528" s="155"/>
    </row>
    <row r="529" spans="1:13" s="23" customFormat="1" ht="11.25" x14ac:dyDescent="0.2">
      <c r="A529" s="158" t="s">
        <v>5517</v>
      </c>
      <c r="B529" s="157" t="s">
        <v>5518</v>
      </c>
      <c r="C529" s="192">
        <v>1860.1</v>
      </c>
      <c r="D529" s="152">
        <f t="shared" si="7"/>
        <v>1860.1</v>
      </c>
      <c r="F529" s="153"/>
      <c r="G529" s="154"/>
      <c r="H529" s="70" t="s">
        <v>5519</v>
      </c>
      <c r="I529" s="23" t="s">
        <v>5520</v>
      </c>
      <c r="L529" s="155"/>
      <c r="M529" s="155"/>
    </row>
    <row r="530" spans="1:13" s="23" customFormat="1" ht="11.25" x14ac:dyDescent="0.2">
      <c r="A530" s="158" t="s">
        <v>5521</v>
      </c>
      <c r="B530" s="157" t="s">
        <v>5522</v>
      </c>
      <c r="C530" s="192">
        <v>2591.6</v>
      </c>
      <c r="D530" s="152">
        <f t="shared" si="7"/>
        <v>2591.6</v>
      </c>
      <c r="F530" s="153"/>
      <c r="G530" s="154"/>
      <c r="H530" s="70" t="s">
        <v>5523</v>
      </c>
      <c r="I530" s="23" t="s">
        <v>5524</v>
      </c>
      <c r="L530" s="155"/>
      <c r="M530" s="155"/>
    </row>
    <row r="531" spans="1:13" s="23" customFormat="1" ht="11.25" x14ac:dyDescent="0.2">
      <c r="A531" s="158" t="s">
        <v>5525</v>
      </c>
      <c r="B531" s="157" t="s">
        <v>5526</v>
      </c>
      <c r="C531" s="192">
        <v>3624.5</v>
      </c>
      <c r="D531" s="152">
        <f t="shared" si="7"/>
        <v>3624.5</v>
      </c>
      <c r="F531" s="153"/>
      <c r="G531" s="154"/>
      <c r="H531" s="70" t="s">
        <v>5527</v>
      </c>
      <c r="I531" s="23" t="s">
        <v>5528</v>
      </c>
      <c r="L531" s="155"/>
      <c r="M531" s="155"/>
    </row>
    <row r="532" spans="1:13" s="23" customFormat="1" ht="11.25" x14ac:dyDescent="0.2">
      <c r="A532" s="158" t="s">
        <v>5529</v>
      </c>
      <c r="B532" s="157" t="s">
        <v>5530</v>
      </c>
      <c r="C532" s="192">
        <v>3994.1</v>
      </c>
      <c r="D532" s="152">
        <f t="shared" si="7"/>
        <v>3994.1</v>
      </c>
      <c r="F532" s="153"/>
      <c r="G532" s="154"/>
      <c r="H532" s="70" t="s">
        <v>5531</v>
      </c>
      <c r="I532" s="23" t="s">
        <v>5532</v>
      </c>
      <c r="L532" s="155"/>
      <c r="M532" s="155"/>
    </row>
    <row r="533" spans="1:13" s="23" customFormat="1" ht="11.25" x14ac:dyDescent="0.2">
      <c r="A533" s="151" t="s">
        <v>5533</v>
      </c>
      <c r="B533" s="157" t="s">
        <v>5534</v>
      </c>
      <c r="C533" s="192">
        <v>4456.1000000000004</v>
      </c>
      <c r="D533" s="152">
        <f t="shared" si="7"/>
        <v>4456.1000000000004</v>
      </c>
      <c r="F533" s="153"/>
      <c r="G533" s="154"/>
      <c r="H533" s="70" t="s">
        <v>5535</v>
      </c>
      <c r="I533" s="23" t="s">
        <v>5536</v>
      </c>
      <c r="L533" s="155"/>
      <c r="M533" s="155"/>
    </row>
    <row r="534" spans="1:13" s="23" customFormat="1" ht="11.25" x14ac:dyDescent="0.2">
      <c r="A534" s="151" t="s">
        <v>5537</v>
      </c>
      <c r="B534" s="157" t="s">
        <v>5538</v>
      </c>
      <c r="C534" s="192">
        <v>5809.1</v>
      </c>
      <c r="D534" s="152">
        <f t="shared" si="7"/>
        <v>5809.1</v>
      </c>
      <c r="F534" s="153"/>
      <c r="G534" s="154"/>
      <c r="H534" s="70" t="s">
        <v>5539</v>
      </c>
      <c r="I534" s="23" t="s">
        <v>5540</v>
      </c>
      <c r="L534" s="155"/>
      <c r="M534" s="155"/>
    </row>
    <row r="535" spans="1:13" s="23" customFormat="1" ht="11.25" x14ac:dyDescent="0.2">
      <c r="A535" s="151" t="s">
        <v>5541</v>
      </c>
      <c r="B535" s="157" t="s">
        <v>5542</v>
      </c>
      <c r="C535" s="192">
        <v>6549.4</v>
      </c>
      <c r="D535" s="152">
        <f t="shared" si="7"/>
        <v>6549.4</v>
      </c>
      <c r="F535" s="153"/>
      <c r="G535" s="154"/>
      <c r="H535" s="70" t="s">
        <v>5543</v>
      </c>
      <c r="I535" s="23" t="s">
        <v>5544</v>
      </c>
      <c r="L535" s="155"/>
      <c r="M535" s="155"/>
    </row>
    <row r="536" spans="1:13" s="23" customFormat="1" ht="11.25" x14ac:dyDescent="0.2">
      <c r="A536" s="151" t="s">
        <v>5545</v>
      </c>
      <c r="B536" s="157" t="s">
        <v>5546</v>
      </c>
      <c r="C536" s="192">
        <v>7422.8</v>
      </c>
      <c r="D536" s="152">
        <f t="shared" si="7"/>
        <v>7422.8</v>
      </c>
      <c r="F536" s="153"/>
      <c r="G536" s="154"/>
      <c r="H536" s="70" t="s">
        <v>5547</v>
      </c>
      <c r="I536" s="23" t="s">
        <v>5548</v>
      </c>
      <c r="L536" s="155"/>
      <c r="M536" s="155"/>
    </row>
    <row r="537" spans="1:13" s="23" customFormat="1" ht="11.25" x14ac:dyDescent="0.2">
      <c r="A537" s="151" t="s">
        <v>5549</v>
      </c>
      <c r="B537" s="157" t="s">
        <v>5550</v>
      </c>
      <c r="C537" s="192">
        <v>8801.1</v>
      </c>
      <c r="D537" s="152">
        <f t="shared" si="7"/>
        <v>8801.1</v>
      </c>
      <c r="F537" s="153"/>
      <c r="G537" s="154"/>
      <c r="H537" s="70" t="s">
        <v>5551</v>
      </c>
      <c r="I537" s="23" t="s">
        <v>5552</v>
      </c>
      <c r="L537" s="155"/>
      <c r="M537" s="155"/>
    </row>
    <row r="538" spans="1:13" s="23" customFormat="1" ht="11.25" x14ac:dyDescent="0.2">
      <c r="A538" s="151" t="s">
        <v>5553</v>
      </c>
      <c r="B538" s="157" t="s">
        <v>5554</v>
      </c>
      <c r="C538" s="192">
        <v>14520</v>
      </c>
      <c r="D538" s="152">
        <f t="shared" si="7"/>
        <v>14520</v>
      </c>
      <c r="F538" s="153"/>
      <c r="G538" s="154"/>
      <c r="H538" s="70" t="s">
        <v>5555</v>
      </c>
      <c r="I538" s="23" t="s">
        <v>5556</v>
      </c>
      <c r="L538" s="155"/>
      <c r="M538" s="155"/>
    </row>
    <row r="539" spans="1:13" s="23" customFormat="1" ht="11.25" x14ac:dyDescent="0.2">
      <c r="A539" s="151" t="s">
        <v>5557</v>
      </c>
      <c r="B539" s="157" t="s">
        <v>5558</v>
      </c>
      <c r="C539" s="192">
        <v>17560.400000000001</v>
      </c>
      <c r="D539" s="152">
        <f t="shared" si="7"/>
        <v>17560.400000000001</v>
      </c>
      <c r="F539" s="153"/>
      <c r="G539" s="154"/>
      <c r="H539" s="70" t="s">
        <v>5559</v>
      </c>
      <c r="I539" s="23" t="s">
        <v>5560</v>
      </c>
      <c r="L539" s="155"/>
      <c r="M539" s="155"/>
    </row>
    <row r="540" spans="1:13" s="23" customFormat="1" ht="11.25" x14ac:dyDescent="0.2">
      <c r="A540" s="151" t="s">
        <v>5561</v>
      </c>
      <c r="B540" s="157" t="s">
        <v>5562</v>
      </c>
      <c r="C540" s="192">
        <v>20829.599999999999</v>
      </c>
      <c r="D540" s="152">
        <f t="shared" si="7"/>
        <v>20829.599999999999</v>
      </c>
      <c r="F540" s="153"/>
      <c r="G540" s="154"/>
      <c r="H540" s="70" t="s">
        <v>5563</v>
      </c>
      <c r="I540" s="23" t="s">
        <v>5564</v>
      </c>
      <c r="L540" s="155"/>
      <c r="M540" s="155"/>
    </row>
    <row r="541" spans="1:13" s="23" customFormat="1" ht="11.25" x14ac:dyDescent="0.2">
      <c r="A541" s="151" t="s">
        <v>5565</v>
      </c>
      <c r="B541" s="157" t="s">
        <v>5566</v>
      </c>
      <c r="C541" s="192">
        <v>25093.200000000001</v>
      </c>
      <c r="D541" s="152">
        <f t="shared" si="7"/>
        <v>25093.200000000001</v>
      </c>
      <c r="F541" s="153"/>
      <c r="G541" s="154"/>
      <c r="H541" s="70" t="s">
        <v>5567</v>
      </c>
      <c r="I541" s="23" t="s">
        <v>5568</v>
      </c>
      <c r="L541" s="155"/>
      <c r="M541" s="155"/>
    </row>
    <row r="542" spans="1:13" s="23" customFormat="1" ht="11.25" x14ac:dyDescent="0.2">
      <c r="A542" s="151" t="s">
        <v>5569</v>
      </c>
      <c r="B542" s="157" t="s">
        <v>5570</v>
      </c>
      <c r="C542" s="192">
        <v>30157.599999999999</v>
      </c>
      <c r="D542" s="152">
        <f t="shared" si="7"/>
        <v>30157.599999999999</v>
      </c>
      <c r="F542" s="153"/>
      <c r="G542" s="154"/>
      <c r="H542" s="70" t="s">
        <v>5571</v>
      </c>
      <c r="I542" s="23" t="s">
        <v>5572</v>
      </c>
      <c r="L542" s="155"/>
      <c r="M542" s="155"/>
    </row>
    <row r="543" spans="1:13" s="23" customFormat="1" ht="11.25" x14ac:dyDescent="0.2">
      <c r="A543" s="151" t="s">
        <v>5573</v>
      </c>
      <c r="B543" s="157" t="s">
        <v>5574</v>
      </c>
      <c r="C543" s="192">
        <v>37162.400000000001</v>
      </c>
      <c r="D543" s="152">
        <f t="shared" si="7"/>
        <v>37162.400000000001</v>
      </c>
      <c r="F543" s="153"/>
      <c r="G543" s="154"/>
      <c r="H543" s="70" t="s">
        <v>5575</v>
      </c>
      <c r="I543" s="23" t="s">
        <v>5576</v>
      </c>
      <c r="L543" s="155"/>
      <c r="M543" s="155"/>
    </row>
    <row r="544" spans="1:13" s="23" customFormat="1" ht="11.25" x14ac:dyDescent="0.2">
      <c r="A544" s="151" t="s">
        <v>5577</v>
      </c>
      <c r="B544" s="157" t="s">
        <v>5578</v>
      </c>
      <c r="C544" s="192">
        <v>61186.400000000001</v>
      </c>
      <c r="D544" s="152">
        <f t="shared" ref="D544:D607" si="8">((100-$G$16)/100)*C544</f>
        <v>61186.400000000001</v>
      </c>
      <c r="F544" s="153"/>
      <c r="G544" s="154"/>
      <c r="H544" s="70" t="s">
        <v>5579</v>
      </c>
      <c r="I544" s="23" t="s">
        <v>5580</v>
      </c>
      <c r="L544" s="155"/>
      <c r="M544" s="155"/>
    </row>
    <row r="545" spans="1:13" s="23" customFormat="1" ht="11.25" x14ac:dyDescent="0.2">
      <c r="A545" s="151" t="s">
        <v>5581</v>
      </c>
      <c r="B545" s="157" t="s">
        <v>5582</v>
      </c>
      <c r="C545" s="192">
        <v>67625.8</v>
      </c>
      <c r="D545" s="152">
        <f t="shared" si="8"/>
        <v>67625.8</v>
      </c>
      <c r="F545" s="153"/>
      <c r="G545" s="154"/>
      <c r="H545" s="70" t="s">
        <v>5583</v>
      </c>
      <c r="I545" s="23" t="s">
        <v>5584</v>
      </c>
      <c r="L545" s="155"/>
      <c r="M545" s="155"/>
    </row>
    <row r="546" spans="1:13" s="23" customFormat="1" ht="11.25" x14ac:dyDescent="0.2">
      <c r="A546" s="151" t="s">
        <v>5585</v>
      </c>
      <c r="B546" s="157" t="s">
        <v>5586</v>
      </c>
      <c r="C546" s="192">
        <v>83010.399999999994</v>
      </c>
      <c r="D546" s="152">
        <f t="shared" si="8"/>
        <v>83010.399999999994</v>
      </c>
      <c r="F546" s="153"/>
      <c r="G546" s="154"/>
      <c r="H546" s="70" t="s">
        <v>5587</v>
      </c>
      <c r="I546" s="23" t="s">
        <v>5588</v>
      </c>
      <c r="L546" s="155"/>
      <c r="M546" s="155"/>
    </row>
    <row r="547" spans="1:13" s="23" customFormat="1" ht="11.25" x14ac:dyDescent="0.2">
      <c r="A547" s="151" t="s">
        <v>5589</v>
      </c>
      <c r="B547" s="157" t="s">
        <v>5590</v>
      </c>
      <c r="C547" s="192">
        <v>124855.5</v>
      </c>
      <c r="D547" s="152">
        <f t="shared" si="8"/>
        <v>124855.5</v>
      </c>
      <c r="F547" s="153"/>
      <c r="G547" s="154"/>
      <c r="H547" s="70" t="s">
        <v>5591</v>
      </c>
      <c r="I547" s="23" t="s">
        <v>5592</v>
      </c>
      <c r="L547" s="155"/>
      <c r="M547" s="155"/>
    </row>
    <row r="548" spans="1:13" s="23" customFormat="1" ht="11.25" x14ac:dyDescent="0.2">
      <c r="A548" s="151" t="s">
        <v>5593</v>
      </c>
      <c r="B548" s="157" t="s">
        <v>5594</v>
      </c>
      <c r="C548" s="192">
        <v>160988.29999999999</v>
      </c>
      <c r="D548" s="152">
        <f t="shared" si="8"/>
        <v>160988.29999999999</v>
      </c>
      <c r="F548" s="153"/>
      <c r="G548" s="154"/>
      <c r="H548" s="70" t="s">
        <v>5595</v>
      </c>
      <c r="I548" s="23" t="s">
        <v>5596</v>
      </c>
      <c r="L548" s="155"/>
      <c r="M548" s="155"/>
    </row>
    <row r="549" spans="1:13" s="23" customFormat="1" ht="11.25" x14ac:dyDescent="0.2">
      <c r="A549" s="151" t="s">
        <v>5597</v>
      </c>
      <c r="B549" s="157" t="s">
        <v>5598</v>
      </c>
      <c r="C549" s="192">
        <v>206890.2</v>
      </c>
      <c r="D549" s="152">
        <f t="shared" si="8"/>
        <v>206890.2</v>
      </c>
      <c r="F549" s="153"/>
      <c r="G549" s="154"/>
      <c r="H549" s="70" t="s">
        <v>5599</v>
      </c>
      <c r="I549" s="23" t="s">
        <v>5600</v>
      </c>
      <c r="L549" s="155"/>
      <c r="M549" s="155"/>
    </row>
    <row r="550" spans="1:13" s="23" customFormat="1" ht="11.25" x14ac:dyDescent="0.2">
      <c r="A550" s="151" t="s">
        <v>5601</v>
      </c>
      <c r="B550" s="157" t="s">
        <v>5602</v>
      </c>
      <c r="C550" s="192">
        <v>3638.8</v>
      </c>
      <c r="D550" s="152">
        <f t="shared" si="8"/>
        <v>3638.8</v>
      </c>
      <c r="F550" s="153"/>
      <c r="G550" s="154"/>
      <c r="H550" s="70" t="s">
        <v>5603</v>
      </c>
      <c r="I550" s="23" t="s">
        <v>5604</v>
      </c>
      <c r="L550" s="155"/>
      <c r="M550" s="155"/>
    </row>
    <row r="551" spans="1:13" s="23" customFormat="1" ht="11.25" x14ac:dyDescent="0.2">
      <c r="A551" s="151" t="s">
        <v>5605</v>
      </c>
      <c r="B551" s="157" t="s">
        <v>5606</v>
      </c>
      <c r="C551" s="192">
        <v>4588.1000000000004</v>
      </c>
      <c r="D551" s="152">
        <f t="shared" si="8"/>
        <v>4588.1000000000004</v>
      </c>
      <c r="F551" s="153"/>
      <c r="G551" s="154"/>
      <c r="H551" s="70" t="s">
        <v>5607</v>
      </c>
      <c r="I551" s="23" t="s">
        <v>5608</v>
      </c>
      <c r="L551" s="155"/>
      <c r="M551" s="155"/>
    </row>
    <row r="552" spans="1:13" s="23" customFormat="1" ht="11.25" x14ac:dyDescent="0.2">
      <c r="A552" s="151" t="s">
        <v>5609</v>
      </c>
      <c r="B552" s="157" t="s">
        <v>5610</v>
      </c>
      <c r="C552" s="192">
        <v>5241.5</v>
      </c>
      <c r="D552" s="152">
        <f t="shared" si="8"/>
        <v>5241.5</v>
      </c>
      <c r="F552" s="153"/>
      <c r="G552" s="154"/>
      <c r="H552" s="70" t="s">
        <v>5611</v>
      </c>
      <c r="I552" s="23" t="s">
        <v>5612</v>
      </c>
      <c r="L552" s="155"/>
      <c r="M552" s="155"/>
    </row>
    <row r="553" spans="1:13" s="23" customFormat="1" ht="11.25" x14ac:dyDescent="0.2">
      <c r="A553" s="151" t="s">
        <v>5613</v>
      </c>
      <c r="B553" s="157" t="s">
        <v>5614</v>
      </c>
      <c r="C553" s="192">
        <v>5977.4</v>
      </c>
      <c r="D553" s="152">
        <f t="shared" si="8"/>
        <v>5977.4</v>
      </c>
      <c r="F553" s="153"/>
      <c r="G553" s="154"/>
      <c r="H553" s="70" t="s">
        <v>5615</v>
      </c>
      <c r="I553" s="23" t="s">
        <v>5616</v>
      </c>
      <c r="L553" s="155"/>
      <c r="M553" s="155"/>
    </row>
    <row r="554" spans="1:13" s="23" customFormat="1" ht="11.25" x14ac:dyDescent="0.2">
      <c r="A554" s="151" t="s">
        <v>5617</v>
      </c>
      <c r="B554" s="157" t="s">
        <v>5618</v>
      </c>
      <c r="C554" s="192">
        <v>6688</v>
      </c>
      <c r="D554" s="152">
        <f t="shared" si="8"/>
        <v>6688</v>
      </c>
      <c r="F554" s="153"/>
      <c r="G554" s="154"/>
      <c r="H554" s="70" t="s">
        <v>5619</v>
      </c>
      <c r="I554" s="23" t="s">
        <v>5620</v>
      </c>
      <c r="L554" s="155"/>
      <c r="M554" s="155"/>
    </row>
    <row r="555" spans="1:13" s="23" customFormat="1" ht="11.25" x14ac:dyDescent="0.2">
      <c r="A555" s="151" t="s">
        <v>5621</v>
      </c>
      <c r="B555" s="157" t="s">
        <v>5622</v>
      </c>
      <c r="C555" s="192">
        <v>10602.9</v>
      </c>
      <c r="D555" s="152">
        <f t="shared" si="8"/>
        <v>10602.9</v>
      </c>
      <c r="F555" s="153"/>
      <c r="G555" s="154"/>
      <c r="H555" s="70" t="s">
        <v>5623</v>
      </c>
      <c r="I555" s="23" t="s">
        <v>5624</v>
      </c>
      <c r="L555" s="155"/>
      <c r="M555" s="155"/>
    </row>
    <row r="556" spans="1:13" s="23" customFormat="1" ht="11.25" x14ac:dyDescent="0.2">
      <c r="A556" s="151" t="s">
        <v>5625</v>
      </c>
      <c r="B556" s="157" t="s">
        <v>5626</v>
      </c>
      <c r="C556" s="192">
        <v>12768.8</v>
      </c>
      <c r="D556" s="152">
        <f t="shared" si="8"/>
        <v>12768.8</v>
      </c>
      <c r="F556" s="153"/>
      <c r="G556" s="154"/>
      <c r="H556" s="70" t="s">
        <v>5627</v>
      </c>
      <c r="I556" s="23" t="s">
        <v>5628</v>
      </c>
      <c r="L556" s="155"/>
      <c r="M556" s="155"/>
    </row>
    <row r="557" spans="1:13" s="23" customFormat="1" ht="11.25" x14ac:dyDescent="0.2">
      <c r="A557" s="151" t="s">
        <v>5629</v>
      </c>
      <c r="B557" s="157" t="s">
        <v>5630</v>
      </c>
      <c r="C557" s="192">
        <v>15081</v>
      </c>
      <c r="D557" s="152">
        <f t="shared" si="8"/>
        <v>15081</v>
      </c>
      <c r="F557" s="153"/>
      <c r="G557" s="154"/>
      <c r="H557" s="70" t="s">
        <v>5631</v>
      </c>
      <c r="I557" s="23" t="s">
        <v>5632</v>
      </c>
      <c r="L557" s="155"/>
      <c r="M557" s="155"/>
    </row>
    <row r="558" spans="1:13" s="23" customFormat="1" ht="11.25" x14ac:dyDescent="0.2">
      <c r="A558" s="151" t="s">
        <v>5633</v>
      </c>
      <c r="B558" s="157" t="s">
        <v>5634</v>
      </c>
      <c r="C558" s="192">
        <v>18836.400000000001</v>
      </c>
      <c r="D558" s="152">
        <f t="shared" si="8"/>
        <v>18836.400000000001</v>
      </c>
      <c r="F558" s="153"/>
      <c r="G558" s="154"/>
      <c r="H558" s="70" t="s">
        <v>5635</v>
      </c>
      <c r="I558" s="23" t="s">
        <v>5636</v>
      </c>
      <c r="L558" s="155"/>
      <c r="M558" s="155"/>
    </row>
    <row r="559" spans="1:13" s="23" customFormat="1" ht="11.25" x14ac:dyDescent="0.2">
      <c r="A559" s="151" t="s">
        <v>5637</v>
      </c>
      <c r="B559" s="157" t="s">
        <v>5638</v>
      </c>
      <c r="C559" s="192">
        <v>21056.2</v>
      </c>
      <c r="D559" s="152">
        <f t="shared" si="8"/>
        <v>21056.2</v>
      </c>
      <c r="F559" s="153"/>
      <c r="G559" s="154"/>
      <c r="H559" s="70" t="s">
        <v>5639</v>
      </c>
      <c r="I559" s="23" t="s">
        <v>5640</v>
      </c>
      <c r="L559" s="155"/>
      <c r="M559" s="155"/>
    </row>
    <row r="560" spans="1:13" s="23" customFormat="1" ht="11.25" x14ac:dyDescent="0.2">
      <c r="A560" s="151" t="s">
        <v>5641</v>
      </c>
      <c r="B560" s="157" t="s">
        <v>5642</v>
      </c>
      <c r="C560" s="192">
        <v>27385.599999999999</v>
      </c>
      <c r="D560" s="152">
        <f t="shared" si="8"/>
        <v>27385.599999999999</v>
      </c>
      <c r="F560" s="153"/>
      <c r="G560" s="154"/>
      <c r="H560" s="70" t="s">
        <v>5643</v>
      </c>
      <c r="I560" s="23" t="s">
        <v>5644</v>
      </c>
      <c r="L560" s="155"/>
      <c r="M560" s="155"/>
    </row>
    <row r="561" spans="1:13" s="23" customFormat="1" ht="11.25" x14ac:dyDescent="0.2">
      <c r="A561" s="151" t="s">
        <v>5645</v>
      </c>
      <c r="B561" s="157" t="s">
        <v>5646</v>
      </c>
      <c r="C561" s="192">
        <v>39073.1</v>
      </c>
      <c r="D561" s="152">
        <f t="shared" si="8"/>
        <v>39073.1</v>
      </c>
      <c r="F561" s="153"/>
      <c r="G561" s="154"/>
      <c r="H561" s="70" t="s">
        <v>5647</v>
      </c>
      <c r="I561" s="23" t="s">
        <v>5648</v>
      </c>
      <c r="L561" s="155"/>
      <c r="M561" s="155"/>
    </row>
    <row r="562" spans="1:13" s="23" customFormat="1" ht="11.25" x14ac:dyDescent="0.2">
      <c r="A562" s="151" t="s">
        <v>5649</v>
      </c>
      <c r="B562" s="157" t="s">
        <v>5650</v>
      </c>
      <c r="C562" s="192">
        <v>55695.199999999997</v>
      </c>
      <c r="D562" s="152">
        <f t="shared" si="8"/>
        <v>55695.199999999997</v>
      </c>
      <c r="F562" s="153"/>
      <c r="G562" s="154"/>
      <c r="H562" s="70" t="s">
        <v>5651</v>
      </c>
      <c r="I562" s="23" t="s">
        <v>5652</v>
      </c>
      <c r="L562" s="155"/>
      <c r="M562" s="155"/>
    </row>
    <row r="563" spans="1:13" s="23" customFormat="1" ht="11.25" x14ac:dyDescent="0.2">
      <c r="A563" s="151" t="s">
        <v>5653</v>
      </c>
      <c r="B563" s="157" t="s">
        <v>5654</v>
      </c>
      <c r="C563" s="192">
        <v>67756.7</v>
      </c>
      <c r="D563" s="152">
        <f t="shared" si="8"/>
        <v>67756.7</v>
      </c>
      <c r="F563" s="153"/>
      <c r="G563" s="154"/>
      <c r="H563" s="70" t="s">
        <v>5655</v>
      </c>
      <c r="I563" s="23" t="s">
        <v>5656</v>
      </c>
      <c r="L563" s="155"/>
      <c r="M563" s="155"/>
    </row>
    <row r="564" spans="1:13" s="23" customFormat="1" ht="11.25" x14ac:dyDescent="0.2">
      <c r="A564" s="151" t="s">
        <v>5657</v>
      </c>
      <c r="B564" s="157" t="s">
        <v>5658</v>
      </c>
      <c r="C564" s="192">
        <v>97252.1</v>
      </c>
      <c r="D564" s="152">
        <f t="shared" si="8"/>
        <v>97252.1</v>
      </c>
      <c r="F564" s="153"/>
      <c r="G564" s="154"/>
      <c r="H564" s="70" t="s">
        <v>5659</v>
      </c>
      <c r="I564" s="23" t="s">
        <v>5660</v>
      </c>
      <c r="L564" s="155"/>
      <c r="M564" s="155"/>
    </row>
    <row r="565" spans="1:13" s="23" customFormat="1" ht="11.25" x14ac:dyDescent="0.2">
      <c r="A565" s="151" t="s">
        <v>5661</v>
      </c>
      <c r="B565" s="157" t="s">
        <v>5662</v>
      </c>
      <c r="C565" s="192">
        <v>124267</v>
      </c>
      <c r="D565" s="152">
        <f t="shared" si="8"/>
        <v>124267</v>
      </c>
      <c r="F565" s="153"/>
      <c r="G565" s="154"/>
      <c r="H565" s="70" t="s">
        <v>5663</v>
      </c>
      <c r="I565" s="23" t="s">
        <v>5664</v>
      </c>
      <c r="L565" s="155"/>
      <c r="M565" s="155"/>
    </row>
    <row r="566" spans="1:13" s="23" customFormat="1" ht="11.25" x14ac:dyDescent="0.2">
      <c r="A566" s="151" t="s">
        <v>5665</v>
      </c>
      <c r="B566" s="157" t="s">
        <v>5666</v>
      </c>
      <c r="C566" s="192">
        <v>154999.9</v>
      </c>
      <c r="D566" s="152">
        <f t="shared" si="8"/>
        <v>154999.9</v>
      </c>
      <c r="F566" s="153"/>
      <c r="G566" s="154"/>
      <c r="H566" s="70" t="s">
        <v>5667</v>
      </c>
      <c r="I566" s="23" t="s">
        <v>5668</v>
      </c>
      <c r="L566" s="155"/>
      <c r="M566" s="155"/>
    </row>
    <row r="567" spans="1:13" s="23" customFormat="1" ht="11.25" x14ac:dyDescent="0.2">
      <c r="A567" s="151" t="s">
        <v>5669</v>
      </c>
      <c r="B567" s="157" t="s">
        <v>5670</v>
      </c>
      <c r="C567" s="192">
        <v>1707.2</v>
      </c>
      <c r="D567" s="152">
        <f t="shared" si="8"/>
        <v>1707.2</v>
      </c>
      <c r="F567" s="153"/>
      <c r="G567" s="154"/>
      <c r="H567" s="70" t="s">
        <v>5671</v>
      </c>
      <c r="I567" s="23" t="s">
        <v>5672</v>
      </c>
      <c r="L567" s="155"/>
      <c r="M567" s="155"/>
    </row>
    <row r="568" spans="1:13" s="23" customFormat="1" ht="11.25" x14ac:dyDescent="0.2">
      <c r="A568" s="151" t="s">
        <v>5673</v>
      </c>
      <c r="B568" s="157" t="s">
        <v>5674</v>
      </c>
      <c r="C568" s="192">
        <v>1860.1</v>
      </c>
      <c r="D568" s="152">
        <f t="shared" si="8"/>
        <v>1860.1</v>
      </c>
      <c r="F568" s="153"/>
      <c r="G568" s="154"/>
      <c r="H568" s="70" t="s">
        <v>5675</v>
      </c>
      <c r="I568" s="23" t="s">
        <v>5676</v>
      </c>
      <c r="L568" s="155"/>
      <c r="M568" s="155"/>
    </row>
    <row r="569" spans="1:13" s="23" customFormat="1" ht="11.25" x14ac:dyDescent="0.2">
      <c r="A569" s="151" t="s">
        <v>5677</v>
      </c>
      <c r="B569" s="157" t="s">
        <v>5678</v>
      </c>
      <c r="C569" s="192">
        <v>2583.9</v>
      </c>
      <c r="D569" s="152">
        <f t="shared" si="8"/>
        <v>2583.9</v>
      </c>
      <c r="F569" s="153"/>
      <c r="G569" s="154"/>
      <c r="H569" s="70" t="s">
        <v>5679</v>
      </c>
      <c r="I569" s="23" t="s">
        <v>5680</v>
      </c>
      <c r="L569" s="155"/>
      <c r="M569" s="155"/>
    </row>
    <row r="570" spans="1:13" s="23" customFormat="1" ht="11.25" x14ac:dyDescent="0.2">
      <c r="A570" s="151" t="s">
        <v>5681</v>
      </c>
      <c r="B570" s="157" t="s">
        <v>5682</v>
      </c>
      <c r="C570" s="192">
        <v>3605.8</v>
      </c>
      <c r="D570" s="152">
        <f t="shared" si="8"/>
        <v>3605.8</v>
      </c>
      <c r="F570" s="153"/>
      <c r="G570" s="154"/>
      <c r="H570" s="70" t="s">
        <v>5683</v>
      </c>
      <c r="I570" s="23" t="s">
        <v>5684</v>
      </c>
      <c r="L570" s="155"/>
      <c r="M570" s="155"/>
    </row>
    <row r="571" spans="1:13" s="23" customFormat="1" ht="11.25" x14ac:dyDescent="0.2">
      <c r="A571" s="151" t="s">
        <v>5685</v>
      </c>
      <c r="B571" s="157" t="s">
        <v>5686</v>
      </c>
      <c r="C571" s="192">
        <v>3962.2</v>
      </c>
      <c r="D571" s="152">
        <f t="shared" si="8"/>
        <v>3962.2</v>
      </c>
      <c r="F571" s="153"/>
      <c r="G571" s="154"/>
      <c r="H571" s="70" t="s">
        <v>5687</v>
      </c>
      <c r="I571" s="23" t="s">
        <v>5688</v>
      </c>
      <c r="L571" s="155"/>
      <c r="M571" s="155"/>
    </row>
    <row r="572" spans="1:13" s="23" customFormat="1" ht="11.25" x14ac:dyDescent="0.2">
      <c r="A572" s="23" t="s">
        <v>5689</v>
      </c>
      <c r="B572" s="159" t="s">
        <v>5690</v>
      </c>
      <c r="C572" s="192">
        <v>946</v>
      </c>
      <c r="D572" s="152">
        <f t="shared" si="8"/>
        <v>946</v>
      </c>
      <c r="F572" s="153"/>
      <c r="G572" s="154"/>
      <c r="H572" s="70" t="s">
        <v>5691</v>
      </c>
      <c r="I572" s="23" t="s">
        <v>5692</v>
      </c>
      <c r="L572" s="155"/>
      <c r="M572" s="155"/>
    </row>
    <row r="573" spans="1:13" s="23" customFormat="1" ht="11.25" x14ac:dyDescent="0.2">
      <c r="A573" s="151" t="s">
        <v>5693</v>
      </c>
      <c r="B573" s="157" t="s">
        <v>5694</v>
      </c>
      <c r="C573" s="192">
        <v>1070.3</v>
      </c>
      <c r="D573" s="152">
        <f t="shared" si="8"/>
        <v>1070.3</v>
      </c>
      <c r="F573" s="153"/>
      <c r="G573" s="154"/>
      <c r="H573" s="70" t="s">
        <v>5695</v>
      </c>
      <c r="I573" s="23" t="s">
        <v>5696</v>
      </c>
      <c r="L573" s="155"/>
      <c r="M573" s="155"/>
    </row>
    <row r="574" spans="1:13" s="23" customFormat="1" ht="11.25" x14ac:dyDescent="0.2">
      <c r="A574" s="151" t="s">
        <v>5697</v>
      </c>
      <c r="B574" s="157" t="s">
        <v>5698</v>
      </c>
      <c r="C574" s="192">
        <v>1300.2</v>
      </c>
      <c r="D574" s="152">
        <f t="shared" si="8"/>
        <v>1300.2</v>
      </c>
      <c r="F574" s="153"/>
      <c r="G574" s="154"/>
      <c r="H574" s="70" t="s">
        <v>5699</v>
      </c>
      <c r="I574" s="23" t="s">
        <v>5700</v>
      </c>
      <c r="L574" s="155"/>
      <c r="M574" s="155"/>
    </row>
    <row r="575" spans="1:13" s="23" customFormat="1" ht="11.25" x14ac:dyDescent="0.2">
      <c r="A575" s="151" t="s">
        <v>5701</v>
      </c>
      <c r="B575" s="157" t="s">
        <v>5702</v>
      </c>
      <c r="C575" s="192">
        <v>2011.9</v>
      </c>
      <c r="D575" s="152">
        <f t="shared" si="8"/>
        <v>2011.9</v>
      </c>
      <c r="F575" s="153"/>
      <c r="G575" s="154"/>
      <c r="H575" s="70" t="s">
        <v>5703</v>
      </c>
      <c r="I575" s="23" t="s">
        <v>5704</v>
      </c>
      <c r="L575" s="155"/>
      <c r="M575" s="155"/>
    </row>
    <row r="576" spans="1:13" s="23" customFormat="1" ht="11.25" x14ac:dyDescent="0.2">
      <c r="A576" s="151" t="s">
        <v>5705</v>
      </c>
      <c r="B576" s="157" t="s">
        <v>5706</v>
      </c>
      <c r="C576" s="192">
        <v>2642.2</v>
      </c>
      <c r="D576" s="152">
        <f t="shared" si="8"/>
        <v>2642.2</v>
      </c>
      <c r="F576" s="153"/>
      <c r="G576" s="154"/>
      <c r="H576" s="70" t="s">
        <v>5707</v>
      </c>
      <c r="I576" s="23" t="s">
        <v>5708</v>
      </c>
      <c r="L576" s="155"/>
      <c r="M576" s="155"/>
    </row>
    <row r="577" spans="1:13" s="23" customFormat="1" ht="11.25" x14ac:dyDescent="0.2">
      <c r="A577" s="151" t="s">
        <v>5709</v>
      </c>
      <c r="B577" s="157" t="s">
        <v>5710</v>
      </c>
      <c r="C577" s="192">
        <v>3015.1</v>
      </c>
      <c r="D577" s="152">
        <f t="shared" si="8"/>
        <v>3015.1</v>
      </c>
      <c r="F577" s="153"/>
      <c r="G577" s="154"/>
      <c r="H577" s="70" t="s">
        <v>5711</v>
      </c>
      <c r="I577" s="23" t="s">
        <v>5712</v>
      </c>
      <c r="L577" s="155"/>
      <c r="M577" s="155"/>
    </row>
    <row r="578" spans="1:13" s="23" customFormat="1" ht="11.25" x14ac:dyDescent="0.2">
      <c r="A578" s="151" t="s">
        <v>5713</v>
      </c>
      <c r="B578" s="157" t="s">
        <v>5714</v>
      </c>
      <c r="C578" s="192">
        <v>3975.4</v>
      </c>
      <c r="D578" s="152">
        <f t="shared" si="8"/>
        <v>3975.4</v>
      </c>
      <c r="F578" s="153"/>
      <c r="G578" s="154"/>
      <c r="H578" s="70" t="s">
        <v>5715</v>
      </c>
      <c r="I578" s="23" t="s">
        <v>5716</v>
      </c>
      <c r="L578" s="155"/>
      <c r="M578" s="155"/>
    </row>
    <row r="579" spans="1:13" s="23" customFormat="1" ht="11.25" x14ac:dyDescent="0.2">
      <c r="A579" s="151" t="s">
        <v>5717</v>
      </c>
      <c r="B579" s="157" t="s">
        <v>5718</v>
      </c>
      <c r="C579" s="192">
        <v>5079.8</v>
      </c>
      <c r="D579" s="152">
        <f t="shared" si="8"/>
        <v>5079.8</v>
      </c>
      <c r="F579" s="153"/>
      <c r="G579" s="154"/>
      <c r="H579" s="70" t="s">
        <v>5719</v>
      </c>
      <c r="I579" s="23" t="s">
        <v>5720</v>
      </c>
      <c r="L579" s="155"/>
      <c r="M579" s="155"/>
    </row>
    <row r="580" spans="1:13" s="23" customFormat="1" ht="11.25" x14ac:dyDescent="0.2">
      <c r="A580" s="151" t="s">
        <v>5721</v>
      </c>
      <c r="B580" s="157" t="s">
        <v>5722</v>
      </c>
      <c r="C580" s="192">
        <v>24291.3</v>
      </c>
      <c r="D580" s="152">
        <f t="shared" si="8"/>
        <v>24291.3</v>
      </c>
      <c r="F580" s="153"/>
      <c r="G580" s="154"/>
      <c r="H580" s="70" t="s">
        <v>5723</v>
      </c>
      <c r="I580" s="23" t="s">
        <v>5724</v>
      </c>
      <c r="L580" s="155"/>
      <c r="M580" s="155"/>
    </row>
    <row r="581" spans="1:13" s="23" customFormat="1" ht="11.25" x14ac:dyDescent="0.2">
      <c r="A581" s="151" t="s">
        <v>5725</v>
      </c>
      <c r="B581" s="157" t="s">
        <v>5726</v>
      </c>
      <c r="C581" s="192">
        <v>29045.5</v>
      </c>
      <c r="D581" s="152">
        <f t="shared" si="8"/>
        <v>29045.5</v>
      </c>
      <c r="F581" s="153"/>
      <c r="G581" s="154"/>
      <c r="H581" s="70" t="s">
        <v>5727</v>
      </c>
      <c r="I581" s="23" t="s">
        <v>5728</v>
      </c>
      <c r="L581" s="155"/>
      <c r="M581" s="155"/>
    </row>
    <row r="582" spans="1:13" s="23" customFormat="1" ht="11.25" x14ac:dyDescent="0.2">
      <c r="A582" s="151" t="s">
        <v>5729</v>
      </c>
      <c r="B582" s="157" t="s">
        <v>5730</v>
      </c>
      <c r="C582" s="192">
        <v>35363.9</v>
      </c>
      <c r="D582" s="152">
        <f t="shared" si="8"/>
        <v>35363.9</v>
      </c>
      <c r="F582" s="162"/>
      <c r="G582" s="154"/>
      <c r="H582" s="70" t="s">
        <v>5731</v>
      </c>
      <c r="I582" s="23" t="s">
        <v>5732</v>
      </c>
      <c r="L582" s="155"/>
      <c r="M582" s="155"/>
    </row>
    <row r="583" spans="1:13" s="23" customFormat="1" ht="11.25" x14ac:dyDescent="0.2">
      <c r="A583" s="151" t="s">
        <v>5733</v>
      </c>
      <c r="B583" s="157" t="s">
        <v>5734</v>
      </c>
      <c r="C583" s="192">
        <v>60054.5</v>
      </c>
      <c r="D583" s="152">
        <f t="shared" si="8"/>
        <v>60054.5</v>
      </c>
      <c r="F583" s="153"/>
      <c r="G583" s="154"/>
      <c r="H583" s="70" t="s">
        <v>5735</v>
      </c>
      <c r="I583" s="23" t="s">
        <v>5736</v>
      </c>
      <c r="L583" s="155"/>
      <c r="M583" s="155"/>
    </row>
    <row r="584" spans="1:13" s="23" customFormat="1" ht="11.25" x14ac:dyDescent="0.2">
      <c r="A584" s="151" t="s">
        <v>5737</v>
      </c>
      <c r="B584" s="157" t="s">
        <v>5738</v>
      </c>
      <c r="C584" s="192">
        <v>65946.100000000006</v>
      </c>
      <c r="D584" s="152">
        <f t="shared" si="8"/>
        <v>65946.100000000006</v>
      </c>
      <c r="F584" s="153"/>
      <c r="G584" s="154"/>
      <c r="H584" s="70" t="s">
        <v>5739</v>
      </c>
      <c r="I584" s="23" t="s">
        <v>5740</v>
      </c>
      <c r="L584" s="155"/>
      <c r="M584" s="155"/>
    </row>
    <row r="585" spans="1:13" s="23" customFormat="1" ht="11.25" x14ac:dyDescent="0.2">
      <c r="A585" s="151" t="s">
        <v>5741</v>
      </c>
      <c r="B585" s="157" t="s">
        <v>5742</v>
      </c>
      <c r="C585" s="192">
        <v>81038.100000000006</v>
      </c>
      <c r="D585" s="152">
        <f t="shared" si="8"/>
        <v>81038.100000000006</v>
      </c>
      <c r="F585" s="153"/>
      <c r="G585" s="154"/>
      <c r="H585" s="70" t="s">
        <v>5743</v>
      </c>
      <c r="I585" s="23" t="s">
        <v>5744</v>
      </c>
      <c r="L585" s="155"/>
      <c r="M585" s="155"/>
    </row>
    <row r="586" spans="1:13" s="23" customFormat="1" ht="11.25" x14ac:dyDescent="0.2">
      <c r="A586" s="151" t="s">
        <v>5745</v>
      </c>
      <c r="B586" s="157" t="s">
        <v>5746</v>
      </c>
      <c r="C586" s="192">
        <v>113496.9</v>
      </c>
      <c r="D586" s="152">
        <f t="shared" si="8"/>
        <v>113496.9</v>
      </c>
      <c r="F586" s="153"/>
      <c r="G586" s="154"/>
      <c r="H586" s="70" t="s">
        <v>5747</v>
      </c>
      <c r="I586" s="23" t="s">
        <v>5748</v>
      </c>
      <c r="L586" s="155"/>
      <c r="M586" s="155"/>
    </row>
    <row r="587" spans="1:13" s="23" customFormat="1" ht="11.25" x14ac:dyDescent="0.2">
      <c r="A587" s="151" t="s">
        <v>5749</v>
      </c>
      <c r="B587" s="157" t="s">
        <v>5750</v>
      </c>
      <c r="C587" s="192">
        <v>146351.70000000001</v>
      </c>
      <c r="D587" s="152">
        <f t="shared" si="8"/>
        <v>146351.70000000001</v>
      </c>
      <c r="F587" s="153"/>
      <c r="G587" s="154"/>
      <c r="H587" s="70" t="s">
        <v>5751</v>
      </c>
      <c r="I587" s="23" t="s">
        <v>5752</v>
      </c>
      <c r="L587" s="155"/>
      <c r="M587" s="155"/>
    </row>
    <row r="588" spans="1:13" s="23" customFormat="1" ht="11.25" x14ac:dyDescent="0.2">
      <c r="A588" s="23" t="s">
        <v>5753</v>
      </c>
      <c r="B588" s="157" t="s">
        <v>5754</v>
      </c>
      <c r="C588" s="192">
        <v>188083.5</v>
      </c>
      <c r="D588" s="152">
        <f t="shared" si="8"/>
        <v>188083.5</v>
      </c>
      <c r="F588" s="153"/>
      <c r="G588" s="154"/>
      <c r="H588" s="70" t="s">
        <v>5755</v>
      </c>
      <c r="I588" s="23" t="s">
        <v>5756</v>
      </c>
      <c r="L588" s="155"/>
      <c r="M588" s="155"/>
    </row>
    <row r="589" spans="1:13" s="23" customFormat="1" ht="11.25" x14ac:dyDescent="0.2">
      <c r="A589" s="23" t="s">
        <v>5757</v>
      </c>
      <c r="B589" s="157" t="s">
        <v>5758</v>
      </c>
      <c r="C589" s="192">
        <v>948.2</v>
      </c>
      <c r="D589" s="152">
        <f t="shared" si="8"/>
        <v>948.2</v>
      </c>
      <c r="F589" s="153"/>
      <c r="G589" s="154"/>
      <c r="H589" s="70" t="s">
        <v>5759</v>
      </c>
      <c r="I589" s="23" t="s">
        <v>5760</v>
      </c>
      <c r="L589" s="155"/>
      <c r="M589" s="155"/>
    </row>
    <row r="590" spans="1:13" s="23" customFormat="1" ht="11.25" x14ac:dyDescent="0.2">
      <c r="A590" s="23" t="s">
        <v>5761</v>
      </c>
      <c r="B590" s="157" t="s">
        <v>5762</v>
      </c>
      <c r="C590" s="192">
        <v>948.2</v>
      </c>
      <c r="D590" s="152">
        <f t="shared" si="8"/>
        <v>948.2</v>
      </c>
      <c r="F590" s="153"/>
      <c r="G590" s="154"/>
      <c r="H590" s="70" t="s">
        <v>5763</v>
      </c>
      <c r="I590" s="23" t="s">
        <v>5764</v>
      </c>
      <c r="L590" s="155"/>
      <c r="M590" s="155"/>
    </row>
    <row r="591" spans="1:13" s="23" customFormat="1" ht="11.25" x14ac:dyDescent="0.2">
      <c r="A591" s="23" t="s">
        <v>5765</v>
      </c>
      <c r="B591" s="157" t="s">
        <v>5766</v>
      </c>
      <c r="C591" s="192">
        <v>1052.7</v>
      </c>
      <c r="D591" s="152">
        <f t="shared" si="8"/>
        <v>1052.7</v>
      </c>
      <c r="F591" s="153"/>
      <c r="G591" s="154"/>
      <c r="H591" s="70" t="s">
        <v>5767</v>
      </c>
      <c r="I591" s="23" t="s">
        <v>5768</v>
      </c>
      <c r="L591" s="155"/>
      <c r="M591" s="155"/>
    </row>
    <row r="592" spans="1:13" s="23" customFormat="1" ht="11.25" x14ac:dyDescent="0.2">
      <c r="A592" s="23" t="s">
        <v>5769</v>
      </c>
      <c r="B592" s="157" t="s">
        <v>5770</v>
      </c>
      <c r="C592" s="192">
        <v>1685.2</v>
      </c>
      <c r="D592" s="152">
        <f t="shared" si="8"/>
        <v>1685.2</v>
      </c>
      <c r="F592" s="153"/>
      <c r="G592" s="154"/>
      <c r="H592" s="70" t="s">
        <v>5771</v>
      </c>
      <c r="I592" s="23" t="s">
        <v>5772</v>
      </c>
      <c r="L592" s="155"/>
      <c r="M592" s="155"/>
    </row>
    <row r="593" spans="1:13" s="23" customFormat="1" ht="11.25" x14ac:dyDescent="0.2">
      <c r="A593" s="23" t="s">
        <v>5773</v>
      </c>
      <c r="B593" s="157" t="s">
        <v>5774</v>
      </c>
      <c r="C593" s="192">
        <v>2082.3000000000002</v>
      </c>
      <c r="D593" s="152">
        <f t="shared" si="8"/>
        <v>2082.3000000000002</v>
      </c>
      <c r="F593" s="153"/>
      <c r="G593" s="154"/>
      <c r="H593" s="70" t="s">
        <v>5775</v>
      </c>
      <c r="I593" s="23" t="s">
        <v>5776</v>
      </c>
      <c r="L593" s="155"/>
      <c r="M593" s="155"/>
    </row>
    <row r="594" spans="1:13" s="23" customFormat="1" ht="11.25" x14ac:dyDescent="0.2">
      <c r="A594" s="23" t="s">
        <v>5777</v>
      </c>
      <c r="B594" s="157" t="s">
        <v>5778</v>
      </c>
      <c r="C594" s="192">
        <v>2467.3000000000002</v>
      </c>
      <c r="D594" s="152">
        <f t="shared" si="8"/>
        <v>2467.3000000000002</v>
      </c>
      <c r="F594" s="153"/>
      <c r="G594" s="154"/>
      <c r="H594" s="70" t="s">
        <v>5779</v>
      </c>
      <c r="I594" s="23" t="s">
        <v>5780</v>
      </c>
      <c r="L594" s="155"/>
      <c r="M594" s="155"/>
    </row>
    <row r="595" spans="1:13" s="23" customFormat="1" ht="11.25" x14ac:dyDescent="0.2">
      <c r="A595" s="23" t="s">
        <v>5781</v>
      </c>
      <c r="B595" s="157" t="s">
        <v>5782</v>
      </c>
      <c r="C595" s="192">
        <v>3030.5</v>
      </c>
      <c r="D595" s="152">
        <f t="shared" si="8"/>
        <v>3030.5</v>
      </c>
      <c r="F595" s="153"/>
      <c r="G595" s="154"/>
      <c r="H595" s="70" t="s">
        <v>5783</v>
      </c>
      <c r="I595" s="23" t="s">
        <v>5784</v>
      </c>
      <c r="L595" s="155"/>
      <c r="M595" s="155"/>
    </row>
    <row r="596" spans="1:13" s="23" customFormat="1" ht="11.25" x14ac:dyDescent="0.2">
      <c r="A596" s="151" t="s">
        <v>5785</v>
      </c>
      <c r="B596" s="157" t="s">
        <v>5786</v>
      </c>
      <c r="C596" s="192">
        <v>3967.7</v>
      </c>
      <c r="D596" s="152">
        <f t="shared" si="8"/>
        <v>3967.7</v>
      </c>
      <c r="F596" s="153"/>
      <c r="G596" s="154"/>
      <c r="H596" s="70" t="s">
        <v>5787</v>
      </c>
      <c r="I596" s="23" t="s">
        <v>5788</v>
      </c>
      <c r="L596" s="155"/>
      <c r="M596" s="155"/>
    </row>
    <row r="597" spans="1:13" s="23" customFormat="1" ht="11.25" x14ac:dyDescent="0.2">
      <c r="A597" s="151" t="s">
        <v>5789</v>
      </c>
      <c r="B597" s="157" t="s">
        <v>5790</v>
      </c>
      <c r="C597" s="192">
        <v>18244.599999999999</v>
      </c>
      <c r="D597" s="152">
        <f t="shared" si="8"/>
        <v>18244.599999999999</v>
      </c>
      <c r="F597" s="153"/>
      <c r="G597" s="154"/>
      <c r="H597" s="70" t="s">
        <v>5791</v>
      </c>
      <c r="I597" s="23" t="s">
        <v>5792</v>
      </c>
      <c r="L597" s="155"/>
      <c r="M597" s="155"/>
    </row>
    <row r="598" spans="1:13" s="23" customFormat="1" ht="11.25" x14ac:dyDescent="0.2">
      <c r="A598" s="151" t="s">
        <v>5793</v>
      </c>
      <c r="B598" s="157" t="s">
        <v>5794</v>
      </c>
      <c r="C598" s="192">
        <v>20274.099999999999</v>
      </c>
      <c r="D598" s="152">
        <f t="shared" si="8"/>
        <v>20274.099999999999</v>
      </c>
      <c r="F598" s="153"/>
      <c r="G598" s="154"/>
      <c r="H598" s="70" t="s">
        <v>5795</v>
      </c>
      <c r="I598" s="23" t="s">
        <v>5796</v>
      </c>
      <c r="L598" s="155"/>
      <c r="M598" s="155"/>
    </row>
    <row r="599" spans="1:13" s="23" customFormat="1" ht="11.25" x14ac:dyDescent="0.2">
      <c r="A599" s="151" t="s">
        <v>5797</v>
      </c>
      <c r="B599" s="157" t="s">
        <v>5798</v>
      </c>
      <c r="C599" s="192">
        <v>26218.5</v>
      </c>
      <c r="D599" s="152">
        <f t="shared" si="8"/>
        <v>26218.5</v>
      </c>
      <c r="F599" s="153"/>
      <c r="G599" s="154"/>
      <c r="H599" s="70" t="s">
        <v>5799</v>
      </c>
      <c r="I599" s="23" t="s">
        <v>5800</v>
      </c>
      <c r="L599" s="155"/>
      <c r="M599" s="155"/>
    </row>
    <row r="600" spans="1:13" s="23" customFormat="1" ht="11.25" x14ac:dyDescent="0.2">
      <c r="A600" s="151" t="s">
        <v>5801</v>
      </c>
      <c r="B600" s="157" t="s">
        <v>5802</v>
      </c>
      <c r="C600" s="192">
        <v>38645.199999999997</v>
      </c>
      <c r="D600" s="152">
        <f t="shared" si="8"/>
        <v>38645.199999999997</v>
      </c>
      <c r="F600" s="153"/>
      <c r="G600" s="154"/>
      <c r="H600" s="70" t="s">
        <v>5803</v>
      </c>
      <c r="I600" s="23" t="s">
        <v>5804</v>
      </c>
      <c r="L600" s="155"/>
      <c r="M600" s="155"/>
    </row>
    <row r="601" spans="1:13" s="23" customFormat="1" ht="11.25" x14ac:dyDescent="0.2">
      <c r="A601" s="151" t="s">
        <v>5805</v>
      </c>
      <c r="B601" s="157" t="s">
        <v>5806</v>
      </c>
      <c r="C601" s="192">
        <v>53640.4</v>
      </c>
      <c r="D601" s="152">
        <f t="shared" si="8"/>
        <v>53640.4</v>
      </c>
      <c r="F601" s="153"/>
      <c r="G601" s="154"/>
      <c r="H601" s="70" t="s">
        <v>5807</v>
      </c>
      <c r="I601" s="23" t="s">
        <v>5808</v>
      </c>
      <c r="L601" s="155"/>
      <c r="M601" s="155"/>
    </row>
    <row r="602" spans="1:13" s="23" customFormat="1" ht="11.25" x14ac:dyDescent="0.2">
      <c r="A602" s="151" t="s">
        <v>5809</v>
      </c>
      <c r="B602" s="157" t="s">
        <v>5810</v>
      </c>
      <c r="C602" s="192">
        <v>64627.199999999997</v>
      </c>
      <c r="D602" s="152">
        <f t="shared" si="8"/>
        <v>64627.199999999997</v>
      </c>
      <c r="F602" s="153"/>
      <c r="G602" s="154"/>
      <c r="H602" s="70" t="s">
        <v>5811</v>
      </c>
      <c r="I602" s="23" t="s">
        <v>5812</v>
      </c>
      <c r="L602" s="155"/>
      <c r="M602" s="155"/>
    </row>
    <row r="603" spans="1:13" s="23" customFormat="1" ht="11.25" x14ac:dyDescent="0.2">
      <c r="A603" s="151" t="s">
        <v>5813</v>
      </c>
      <c r="B603" s="157" t="s">
        <v>5814</v>
      </c>
      <c r="C603" s="192">
        <v>88550</v>
      </c>
      <c r="D603" s="152">
        <f t="shared" si="8"/>
        <v>88550</v>
      </c>
      <c r="F603" s="153"/>
      <c r="G603" s="154"/>
      <c r="H603" s="70" t="s">
        <v>5815</v>
      </c>
      <c r="I603" s="23" t="s">
        <v>5816</v>
      </c>
      <c r="L603" s="155"/>
      <c r="M603" s="155"/>
    </row>
    <row r="604" spans="1:13" s="23" customFormat="1" ht="11.25" x14ac:dyDescent="0.2">
      <c r="A604" s="151" t="s">
        <v>5817</v>
      </c>
      <c r="B604" s="157" t="s">
        <v>5818</v>
      </c>
      <c r="C604" s="192">
        <v>112971.1</v>
      </c>
      <c r="D604" s="152">
        <f t="shared" si="8"/>
        <v>112971.1</v>
      </c>
      <c r="F604" s="153"/>
      <c r="G604" s="154"/>
      <c r="H604" s="70" t="s">
        <v>5819</v>
      </c>
      <c r="I604" s="23" t="s">
        <v>5820</v>
      </c>
      <c r="L604" s="155"/>
      <c r="M604" s="155"/>
    </row>
    <row r="605" spans="1:13" s="23" customFormat="1" ht="11.25" x14ac:dyDescent="0.2">
      <c r="A605" s="23" t="s">
        <v>5821</v>
      </c>
      <c r="B605" s="157" t="s">
        <v>5822</v>
      </c>
      <c r="C605" s="192">
        <v>140919.9</v>
      </c>
      <c r="D605" s="152">
        <f t="shared" si="8"/>
        <v>140919.9</v>
      </c>
      <c r="F605" s="153"/>
      <c r="G605" s="154"/>
      <c r="H605" s="70" t="s">
        <v>5823</v>
      </c>
      <c r="I605" s="23" t="s">
        <v>5824</v>
      </c>
      <c r="L605" s="155"/>
      <c r="M605" s="155"/>
    </row>
    <row r="606" spans="1:13" s="23" customFormat="1" ht="11.25" x14ac:dyDescent="0.2">
      <c r="A606" s="23" t="s">
        <v>5825</v>
      </c>
      <c r="B606" s="157" t="s">
        <v>5826</v>
      </c>
      <c r="C606" s="192">
        <v>1707.2</v>
      </c>
      <c r="D606" s="152">
        <f t="shared" si="8"/>
        <v>1707.2</v>
      </c>
      <c r="F606" s="153"/>
      <c r="G606" s="154"/>
      <c r="H606" s="70" t="s">
        <v>5827</v>
      </c>
      <c r="I606" s="23" t="s">
        <v>5828</v>
      </c>
      <c r="L606" s="155"/>
      <c r="M606" s="155"/>
    </row>
    <row r="607" spans="1:13" s="23" customFormat="1" ht="11.25" x14ac:dyDescent="0.2">
      <c r="A607" s="23" t="s">
        <v>5829</v>
      </c>
      <c r="B607" s="157" t="s">
        <v>5830</v>
      </c>
      <c r="C607" s="192">
        <v>1860.1</v>
      </c>
      <c r="D607" s="152">
        <f t="shared" si="8"/>
        <v>1860.1</v>
      </c>
      <c r="F607" s="153"/>
      <c r="G607" s="154"/>
      <c r="H607" s="70" t="s">
        <v>5831</v>
      </c>
      <c r="I607" s="23" t="s">
        <v>5832</v>
      </c>
      <c r="L607" s="155"/>
      <c r="M607" s="155"/>
    </row>
    <row r="608" spans="1:13" s="23" customFormat="1" ht="11.25" x14ac:dyDescent="0.2">
      <c r="A608" s="23" t="s">
        <v>5833</v>
      </c>
      <c r="B608" s="157" t="s">
        <v>5834</v>
      </c>
      <c r="C608" s="192">
        <v>2570.6999999999998</v>
      </c>
      <c r="D608" s="152">
        <f t="shared" ref="D608:D671" si="9">((100-$G$16)/100)*C608</f>
        <v>2570.6999999999998</v>
      </c>
      <c r="F608" s="153"/>
      <c r="G608" s="154"/>
      <c r="H608" s="70" t="s">
        <v>5835</v>
      </c>
      <c r="I608" s="23" t="s">
        <v>5836</v>
      </c>
      <c r="L608" s="155"/>
      <c r="M608" s="155"/>
    </row>
    <row r="609" spans="1:13" s="23" customFormat="1" ht="11.25" x14ac:dyDescent="0.2">
      <c r="A609" s="23" t="s">
        <v>5837</v>
      </c>
      <c r="B609" s="157" t="s">
        <v>5838</v>
      </c>
      <c r="C609" s="192">
        <v>3591.5</v>
      </c>
      <c r="D609" s="152">
        <f t="shared" si="9"/>
        <v>3591.5</v>
      </c>
      <c r="F609" s="153"/>
      <c r="G609" s="154"/>
      <c r="H609" s="70" t="s">
        <v>5839</v>
      </c>
      <c r="I609" s="23" t="s">
        <v>5840</v>
      </c>
      <c r="L609" s="155"/>
      <c r="M609" s="155"/>
    </row>
    <row r="610" spans="1:13" s="23" customFormat="1" ht="11.25" x14ac:dyDescent="0.2">
      <c r="A610" s="23" t="s">
        <v>5841</v>
      </c>
      <c r="B610" s="157" t="s">
        <v>5842</v>
      </c>
      <c r="C610" s="192">
        <v>3935.8</v>
      </c>
      <c r="D610" s="152">
        <f t="shared" si="9"/>
        <v>3935.8</v>
      </c>
      <c r="F610" s="153"/>
      <c r="G610" s="154"/>
      <c r="H610" s="70" t="s">
        <v>5843</v>
      </c>
      <c r="I610" s="23" t="s">
        <v>5844</v>
      </c>
      <c r="L610" s="155"/>
      <c r="M610" s="155"/>
    </row>
    <row r="611" spans="1:13" s="23" customFormat="1" ht="11.25" x14ac:dyDescent="0.2">
      <c r="A611" s="23" t="s">
        <v>5845</v>
      </c>
      <c r="B611" s="157" t="s">
        <v>5846</v>
      </c>
      <c r="C611" s="192">
        <v>892.1</v>
      </c>
      <c r="D611" s="152">
        <f t="shared" si="9"/>
        <v>892.1</v>
      </c>
      <c r="F611" s="153"/>
      <c r="G611" s="154"/>
      <c r="H611" s="70" t="s">
        <v>5847</v>
      </c>
      <c r="I611" s="23" t="s">
        <v>5848</v>
      </c>
      <c r="L611" s="155"/>
      <c r="M611" s="155"/>
    </row>
    <row r="612" spans="1:13" s="23" customFormat="1" ht="11.25" x14ac:dyDescent="0.2">
      <c r="A612" s="23" t="s">
        <v>5849</v>
      </c>
      <c r="B612" s="157" t="s">
        <v>5850</v>
      </c>
      <c r="C612" s="192">
        <v>997.7</v>
      </c>
      <c r="D612" s="152">
        <f t="shared" si="9"/>
        <v>997.7</v>
      </c>
      <c r="F612" s="153"/>
      <c r="G612" s="154"/>
      <c r="H612" s="70" t="s">
        <v>5851</v>
      </c>
      <c r="I612" s="23" t="s">
        <v>5852</v>
      </c>
      <c r="L612" s="155"/>
      <c r="M612" s="155"/>
    </row>
    <row r="613" spans="1:13" s="23" customFormat="1" ht="11.25" x14ac:dyDescent="0.2">
      <c r="A613" s="151" t="s">
        <v>5853</v>
      </c>
      <c r="B613" s="157" t="s">
        <v>5854</v>
      </c>
      <c r="C613" s="192">
        <v>1248.5</v>
      </c>
      <c r="D613" s="152">
        <f t="shared" si="9"/>
        <v>1248.5</v>
      </c>
      <c r="F613" s="153"/>
      <c r="G613" s="154"/>
      <c r="H613" s="70" t="s">
        <v>5855</v>
      </c>
      <c r="I613" s="23" t="s">
        <v>5856</v>
      </c>
      <c r="L613" s="155"/>
      <c r="M613" s="155"/>
    </row>
    <row r="614" spans="1:13" s="23" customFormat="1" ht="11.25" x14ac:dyDescent="0.2">
      <c r="A614" s="151" t="s">
        <v>5857</v>
      </c>
      <c r="B614" s="157" t="s">
        <v>5858</v>
      </c>
      <c r="C614" s="192">
        <v>1909.6</v>
      </c>
      <c r="D614" s="152">
        <f t="shared" si="9"/>
        <v>1909.6</v>
      </c>
      <c r="F614" s="153"/>
      <c r="G614" s="154"/>
      <c r="H614" s="70" t="s">
        <v>5859</v>
      </c>
      <c r="I614" s="23" t="s">
        <v>5860</v>
      </c>
      <c r="L614" s="155"/>
      <c r="M614" s="155"/>
    </row>
    <row r="615" spans="1:13" s="23" customFormat="1" ht="11.25" x14ac:dyDescent="0.2">
      <c r="A615" s="151" t="s">
        <v>5861</v>
      </c>
      <c r="B615" s="157" t="s">
        <v>5862</v>
      </c>
      <c r="C615" s="192">
        <v>2329.8000000000002</v>
      </c>
      <c r="D615" s="152">
        <f t="shared" si="9"/>
        <v>2329.8000000000002</v>
      </c>
      <c r="F615" s="153"/>
      <c r="G615" s="154"/>
      <c r="H615" s="70" t="s">
        <v>5863</v>
      </c>
      <c r="I615" s="23" t="s">
        <v>5864</v>
      </c>
      <c r="L615" s="155"/>
      <c r="M615" s="155"/>
    </row>
    <row r="616" spans="1:13" s="23" customFormat="1" ht="11.25" x14ac:dyDescent="0.2">
      <c r="A616" s="151" t="s">
        <v>5865</v>
      </c>
      <c r="B616" s="157" t="s">
        <v>5866</v>
      </c>
      <c r="C616" s="192">
        <v>2801.7</v>
      </c>
      <c r="D616" s="152">
        <f t="shared" si="9"/>
        <v>2801.7</v>
      </c>
      <c r="F616" s="153"/>
      <c r="G616" s="154"/>
      <c r="H616" s="70" t="s">
        <v>5867</v>
      </c>
      <c r="I616" s="23" t="s">
        <v>5868</v>
      </c>
      <c r="L616" s="155"/>
      <c r="M616" s="155"/>
    </row>
    <row r="617" spans="1:13" s="23" customFormat="1" ht="11.25" x14ac:dyDescent="0.2">
      <c r="A617" s="151" t="s">
        <v>5869</v>
      </c>
      <c r="B617" s="157" t="s">
        <v>5870</v>
      </c>
      <c r="C617" s="192">
        <v>3774.1</v>
      </c>
      <c r="D617" s="152">
        <f t="shared" si="9"/>
        <v>3774.1</v>
      </c>
      <c r="F617" s="153"/>
      <c r="G617" s="154"/>
      <c r="H617" s="70" t="s">
        <v>5871</v>
      </c>
      <c r="I617" s="23" t="s">
        <v>5872</v>
      </c>
      <c r="L617" s="155"/>
      <c r="M617" s="155"/>
    </row>
    <row r="618" spans="1:13" s="23" customFormat="1" ht="11.25" x14ac:dyDescent="0.2">
      <c r="A618" s="23" t="s">
        <v>5873</v>
      </c>
      <c r="B618" s="159" t="s">
        <v>5874</v>
      </c>
      <c r="C618" s="192">
        <v>4995.1000000000004</v>
      </c>
      <c r="D618" s="152">
        <f t="shared" si="9"/>
        <v>4995.1000000000004</v>
      </c>
      <c r="F618" s="153"/>
      <c r="G618" s="154"/>
      <c r="H618" s="70" t="s">
        <v>5875</v>
      </c>
      <c r="I618" s="23" t="s">
        <v>5876</v>
      </c>
      <c r="L618" s="155"/>
      <c r="M618" s="155"/>
    </row>
    <row r="619" spans="1:13" s="23" customFormat="1" ht="11.25" x14ac:dyDescent="0.2">
      <c r="A619" s="151" t="s">
        <v>5877</v>
      </c>
      <c r="B619" s="157" t="s">
        <v>5878</v>
      </c>
      <c r="C619" s="192">
        <v>23411.3</v>
      </c>
      <c r="D619" s="152">
        <f t="shared" si="9"/>
        <v>23411.3</v>
      </c>
      <c r="F619" s="153"/>
      <c r="G619" s="154"/>
      <c r="H619" s="70" t="s">
        <v>5879</v>
      </c>
      <c r="I619" s="23" t="s">
        <v>5880</v>
      </c>
      <c r="L619" s="155"/>
      <c r="M619" s="155"/>
    </row>
    <row r="620" spans="1:13" s="23" customFormat="1" ht="11.25" x14ac:dyDescent="0.2">
      <c r="A620" s="151" t="s">
        <v>5881</v>
      </c>
      <c r="B620" s="157" t="s">
        <v>5882</v>
      </c>
      <c r="C620" s="192">
        <v>27832.2</v>
      </c>
      <c r="D620" s="152">
        <f t="shared" si="9"/>
        <v>27832.2</v>
      </c>
      <c r="F620" s="153"/>
      <c r="G620" s="154"/>
      <c r="H620" s="70" t="s">
        <v>5883</v>
      </c>
      <c r="I620" s="23" t="s">
        <v>5884</v>
      </c>
      <c r="L620" s="155"/>
      <c r="M620" s="155"/>
    </row>
    <row r="621" spans="1:13" s="23" customFormat="1" ht="11.25" x14ac:dyDescent="0.2">
      <c r="A621" s="151" t="s">
        <v>5885</v>
      </c>
      <c r="B621" s="157" t="s">
        <v>5886</v>
      </c>
      <c r="C621" s="192">
        <v>33812.9</v>
      </c>
      <c r="D621" s="152">
        <f t="shared" si="9"/>
        <v>33812.9</v>
      </c>
      <c r="F621" s="162"/>
      <c r="G621" s="162"/>
      <c r="H621" s="70" t="s">
        <v>5887</v>
      </c>
      <c r="I621" s="23" t="s">
        <v>5888</v>
      </c>
      <c r="L621" s="155"/>
      <c r="M621" s="155"/>
    </row>
    <row r="622" spans="1:13" s="23" customFormat="1" ht="11.25" x14ac:dyDescent="0.2">
      <c r="A622" s="164" t="s">
        <v>5889</v>
      </c>
      <c r="B622" s="157" t="s">
        <v>5890</v>
      </c>
      <c r="C622" s="192">
        <v>60054.5</v>
      </c>
      <c r="D622" s="152">
        <f t="shared" si="9"/>
        <v>60054.5</v>
      </c>
      <c r="F622" s="153"/>
      <c r="G622" s="154"/>
      <c r="H622" s="70" t="s">
        <v>5891</v>
      </c>
      <c r="I622" s="23" t="s">
        <v>5892</v>
      </c>
      <c r="L622" s="155"/>
      <c r="M622" s="155"/>
    </row>
    <row r="623" spans="1:13" s="23" customFormat="1" ht="11.25" x14ac:dyDescent="0.2">
      <c r="A623" s="164" t="s">
        <v>5893</v>
      </c>
      <c r="B623" s="157" t="s">
        <v>5894</v>
      </c>
      <c r="C623" s="192">
        <v>66053.899999999994</v>
      </c>
      <c r="D623" s="152">
        <f t="shared" si="9"/>
        <v>66053.899999999994</v>
      </c>
      <c r="F623" s="153"/>
      <c r="G623" s="154"/>
      <c r="H623" s="70" t="s">
        <v>5895</v>
      </c>
      <c r="I623" s="23" t="s">
        <v>5896</v>
      </c>
      <c r="L623" s="155"/>
      <c r="M623" s="155"/>
    </row>
    <row r="624" spans="1:13" s="23" customFormat="1" ht="11.25" x14ac:dyDescent="0.2">
      <c r="A624" s="151" t="s">
        <v>5897</v>
      </c>
      <c r="B624" s="157" t="s">
        <v>5898</v>
      </c>
      <c r="C624" s="192">
        <v>81038.100000000006</v>
      </c>
      <c r="D624" s="152">
        <f t="shared" si="9"/>
        <v>81038.100000000006</v>
      </c>
      <c r="F624" s="153"/>
      <c r="G624" s="154"/>
      <c r="H624" s="70" t="s">
        <v>5899</v>
      </c>
      <c r="I624" s="23" t="s">
        <v>5900</v>
      </c>
      <c r="L624" s="155"/>
      <c r="M624" s="155"/>
    </row>
    <row r="625" spans="1:13" s="23" customFormat="1" ht="11.25" x14ac:dyDescent="0.2">
      <c r="A625" s="151" t="s">
        <v>5901</v>
      </c>
      <c r="B625" s="157" t="s">
        <v>5902</v>
      </c>
      <c r="C625" s="192">
        <v>113496.9</v>
      </c>
      <c r="D625" s="152">
        <f t="shared" si="9"/>
        <v>113496.9</v>
      </c>
      <c r="F625" s="153"/>
      <c r="G625" s="154"/>
      <c r="H625" s="70" t="s">
        <v>5903</v>
      </c>
      <c r="I625" s="23" t="s">
        <v>5904</v>
      </c>
      <c r="L625" s="155"/>
      <c r="M625" s="155"/>
    </row>
    <row r="626" spans="1:13" s="23" customFormat="1" ht="11.25" x14ac:dyDescent="0.2">
      <c r="A626" s="151" t="s">
        <v>5905</v>
      </c>
      <c r="B626" s="157" t="s">
        <v>5906</v>
      </c>
      <c r="C626" s="192">
        <v>146351.70000000001</v>
      </c>
      <c r="D626" s="152">
        <f t="shared" si="9"/>
        <v>146351.70000000001</v>
      </c>
      <c r="F626" s="153"/>
      <c r="G626" s="154"/>
      <c r="H626" s="70" t="s">
        <v>5907</v>
      </c>
      <c r="I626" s="23" t="s">
        <v>5908</v>
      </c>
      <c r="L626" s="155"/>
      <c r="M626" s="155"/>
    </row>
    <row r="627" spans="1:13" s="23" customFormat="1" ht="11.25" x14ac:dyDescent="0.2">
      <c r="A627" s="23" t="s">
        <v>5909</v>
      </c>
      <c r="B627" s="157" t="s">
        <v>5910</v>
      </c>
      <c r="C627" s="192">
        <v>188083.5</v>
      </c>
      <c r="D627" s="152">
        <f t="shared" si="9"/>
        <v>188083.5</v>
      </c>
      <c r="F627" s="153"/>
      <c r="G627" s="154"/>
      <c r="H627" s="70" t="s">
        <v>5911</v>
      </c>
      <c r="I627" s="23" t="s">
        <v>5912</v>
      </c>
      <c r="L627" s="155"/>
      <c r="M627" s="155"/>
    </row>
    <row r="628" spans="1:13" s="23" customFormat="1" ht="11.25" x14ac:dyDescent="0.2">
      <c r="A628" s="23" t="s">
        <v>5913</v>
      </c>
      <c r="B628" s="157" t="s">
        <v>5914</v>
      </c>
      <c r="C628" s="192">
        <v>908.6</v>
      </c>
      <c r="D628" s="152">
        <f t="shared" si="9"/>
        <v>908.6</v>
      </c>
      <c r="F628" s="153"/>
      <c r="G628" s="154"/>
      <c r="H628" s="70" t="s">
        <v>5915</v>
      </c>
      <c r="I628" s="23" t="s">
        <v>5916</v>
      </c>
      <c r="L628" s="155"/>
      <c r="M628" s="155"/>
    </row>
    <row r="629" spans="1:13" s="23" customFormat="1" ht="11.25" x14ac:dyDescent="0.2">
      <c r="A629" s="23" t="s">
        <v>5917</v>
      </c>
      <c r="B629" s="157" t="s">
        <v>5918</v>
      </c>
      <c r="C629" s="192">
        <v>894.3</v>
      </c>
      <c r="D629" s="152">
        <f t="shared" si="9"/>
        <v>894.3</v>
      </c>
      <c r="F629" s="153"/>
      <c r="G629" s="154"/>
      <c r="H629" s="70" t="s">
        <v>5919</v>
      </c>
      <c r="I629" s="23" t="s">
        <v>5920</v>
      </c>
      <c r="L629" s="155"/>
      <c r="M629" s="155"/>
    </row>
    <row r="630" spans="1:13" s="23" customFormat="1" ht="11.25" x14ac:dyDescent="0.2">
      <c r="A630" s="23" t="s">
        <v>5921</v>
      </c>
      <c r="B630" s="157" t="s">
        <v>5922</v>
      </c>
      <c r="C630" s="192">
        <v>1021.9</v>
      </c>
      <c r="D630" s="152">
        <f t="shared" si="9"/>
        <v>1021.9</v>
      </c>
      <c r="F630" s="153"/>
      <c r="G630" s="154"/>
      <c r="H630" s="70" t="s">
        <v>5923</v>
      </c>
      <c r="I630" s="23" t="s">
        <v>5924</v>
      </c>
      <c r="L630" s="155"/>
      <c r="M630" s="155"/>
    </row>
    <row r="631" spans="1:13" s="23" customFormat="1" ht="11.25" x14ac:dyDescent="0.2">
      <c r="A631" s="23" t="s">
        <v>5925</v>
      </c>
      <c r="B631" s="157" t="s">
        <v>5926</v>
      </c>
      <c r="C631" s="192">
        <v>1625.8</v>
      </c>
      <c r="D631" s="152">
        <f t="shared" si="9"/>
        <v>1625.8</v>
      </c>
      <c r="F631" s="153"/>
      <c r="G631" s="154"/>
      <c r="H631" s="70" t="s">
        <v>5927</v>
      </c>
      <c r="I631" s="23" t="s">
        <v>5928</v>
      </c>
      <c r="L631" s="155"/>
      <c r="M631" s="155"/>
    </row>
    <row r="632" spans="1:13" s="23" customFormat="1" ht="11.25" x14ac:dyDescent="0.2">
      <c r="A632" s="23" t="s">
        <v>5929</v>
      </c>
      <c r="B632" s="157" t="s">
        <v>5930</v>
      </c>
      <c r="C632" s="192">
        <v>1856.8</v>
      </c>
      <c r="D632" s="152">
        <f t="shared" si="9"/>
        <v>1856.8</v>
      </c>
      <c r="F632" s="153"/>
      <c r="G632" s="154"/>
      <c r="H632" s="70" t="s">
        <v>5931</v>
      </c>
      <c r="I632" s="23" t="s">
        <v>5932</v>
      </c>
      <c r="L632" s="155"/>
      <c r="M632" s="155"/>
    </row>
    <row r="633" spans="1:13" s="23" customFormat="1" ht="11.25" x14ac:dyDescent="0.2">
      <c r="A633" s="23" t="s">
        <v>5933</v>
      </c>
      <c r="B633" s="157" t="s">
        <v>5934</v>
      </c>
      <c r="C633" s="192">
        <v>2301.1999999999998</v>
      </c>
      <c r="D633" s="152">
        <f t="shared" si="9"/>
        <v>2301.1999999999998</v>
      </c>
      <c r="F633" s="153"/>
      <c r="G633" s="154"/>
      <c r="H633" s="70" t="s">
        <v>5935</v>
      </c>
      <c r="I633" s="23" t="s">
        <v>5936</v>
      </c>
      <c r="L633" s="155"/>
      <c r="M633" s="155"/>
    </row>
    <row r="634" spans="1:13" s="23" customFormat="1" ht="11.25" x14ac:dyDescent="0.2">
      <c r="A634" s="23" t="s">
        <v>5937</v>
      </c>
      <c r="B634" s="157" t="s">
        <v>5938</v>
      </c>
      <c r="C634" s="192">
        <v>2894.1</v>
      </c>
      <c r="D634" s="152">
        <f t="shared" si="9"/>
        <v>2894.1</v>
      </c>
      <c r="F634" s="153"/>
      <c r="G634" s="154"/>
      <c r="H634" s="70" t="s">
        <v>5939</v>
      </c>
      <c r="I634" s="23" t="s">
        <v>5940</v>
      </c>
      <c r="L634" s="155"/>
      <c r="M634" s="155"/>
    </row>
    <row r="635" spans="1:13" s="23" customFormat="1" ht="11.25" x14ac:dyDescent="0.2">
      <c r="A635" s="151" t="s">
        <v>5941</v>
      </c>
      <c r="B635" s="157" t="s">
        <v>5942</v>
      </c>
      <c r="C635" s="192">
        <v>3917.1</v>
      </c>
      <c r="D635" s="152">
        <f t="shared" si="9"/>
        <v>3917.1</v>
      </c>
      <c r="F635" s="153"/>
      <c r="G635" s="154"/>
      <c r="H635" s="70" t="s">
        <v>5943</v>
      </c>
      <c r="I635" s="23" t="s">
        <v>5944</v>
      </c>
      <c r="L635" s="155"/>
      <c r="M635" s="155"/>
    </row>
    <row r="636" spans="1:13" s="23" customFormat="1" ht="11.25" x14ac:dyDescent="0.2">
      <c r="A636" s="151" t="s">
        <v>5945</v>
      </c>
      <c r="B636" s="157" t="s">
        <v>5946</v>
      </c>
      <c r="C636" s="192">
        <v>17649.5</v>
      </c>
      <c r="D636" s="152">
        <f t="shared" si="9"/>
        <v>17649.5</v>
      </c>
      <c r="F636" s="153"/>
      <c r="G636" s="154"/>
      <c r="H636" s="70" t="s">
        <v>5947</v>
      </c>
      <c r="I636" s="23" t="s">
        <v>5948</v>
      </c>
      <c r="L636" s="155"/>
      <c r="M636" s="155"/>
    </row>
    <row r="637" spans="1:13" s="23" customFormat="1" ht="11.25" x14ac:dyDescent="0.2">
      <c r="A637" s="151" t="s">
        <v>5949</v>
      </c>
      <c r="B637" s="157" t="s">
        <v>5950</v>
      </c>
      <c r="C637" s="192">
        <v>19561.3</v>
      </c>
      <c r="D637" s="152">
        <f t="shared" si="9"/>
        <v>19561.3</v>
      </c>
      <c r="F637" s="153"/>
      <c r="G637" s="154"/>
      <c r="H637" s="70" t="s">
        <v>5951</v>
      </c>
      <c r="I637" s="23" t="s">
        <v>5952</v>
      </c>
      <c r="L637" s="155"/>
      <c r="M637" s="155"/>
    </row>
    <row r="638" spans="1:13" s="23" customFormat="1" ht="11.25" x14ac:dyDescent="0.2">
      <c r="A638" s="23" t="s">
        <v>5953</v>
      </c>
      <c r="B638" s="159" t="s">
        <v>5954</v>
      </c>
      <c r="C638" s="192">
        <v>25201</v>
      </c>
      <c r="D638" s="152">
        <f t="shared" si="9"/>
        <v>25201</v>
      </c>
      <c r="F638" s="153"/>
      <c r="G638" s="154"/>
      <c r="H638" s="70" t="s">
        <v>5955</v>
      </c>
      <c r="I638" s="23" t="s">
        <v>5956</v>
      </c>
      <c r="L638" s="155"/>
      <c r="M638" s="155"/>
    </row>
    <row r="639" spans="1:13" s="23" customFormat="1" ht="11.25" x14ac:dyDescent="0.2">
      <c r="A639" s="151" t="s">
        <v>5957</v>
      </c>
      <c r="B639" s="157" t="s">
        <v>5958</v>
      </c>
      <c r="C639" s="192">
        <v>38645.199999999997</v>
      </c>
      <c r="D639" s="152">
        <f t="shared" si="9"/>
        <v>38645.199999999997</v>
      </c>
      <c r="F639" s="153"/>
      <c r="G639" s="154"/>
      <c r="H639" s="70" t="s">
        <v>5959</v>
      </c>
      <c r="I639" s="23" t="s">
        <v>5960</v>
      </c>
      <c r="L639" s="155"/>
      <c r="M639" s="155"/>
    </row>
    <row r="640" spans="1:13" s="23" customFormat="1" ht="11.25" x14ac:dyDescent="0.2">
      <c r="A640" s="151" t="s">
        <v>5961</v>
      </c>
      <c r="B640" s="157" t="s">
        <v>5962</v>
      </c>
      <c r="C640" s="192">
        <v>53640.4</v>
      </c>
      <c r="D640" s="152">
        <f t="shared" si="9"/>
        <v>53640.4</v>
      </c>
      <c r="F640" s="153"/>
      <c r="G640" s="154"/>
      <c r="H640" s="70" t="s">
        <v>5963</v>
      </c>
      <c r="I640" s="23" t="s">
        <v>5964</v>
      </c>
      <c r="L640" s="155"/>
      <c r="M640" s="155"/>
    </row>
    <row r="641" spans="1:13" s="23" customFormat="1" ht="11.25" x14ac:dyDescent="0.2">
      <c r="A641" s="151" t="s">
        <v>5965</v>
      </c>
      <c r="B641" s="157" t="s">
        <v>5966</v>
      </c>
      <c r="C641" s="192">
        <v>64583.199999999997</v>
      </c>
      <c r="D641" s="152">
        <f t="shared" si="9"/>
        <v>64583.199999999997</v>
      </c>
      <c r="F641" s="153"/>
      <c r="G641" s="154"/>
      <c r="H641" s="70" t="s">
        <v>5967</v>
      </c>
      <c r="I641" s="23" t="s">
        <v>5968</v>
      </c>
      <c r="L641" s="155"/>
      <c r="M641" s="155"/>
    </row>
    <row r="642" spans="1:13" s="23" customFormat="1" ht="11.25" x14ac:dyDescent="0.2">
      <c r="A642" s="151" t="s">
        <v>5969</v>
      </c>
      <c r="B642" s="157" t="s">
        <v>5970</v>
      </c>
      <c r="C642" s="192">
        <v>88405.9</v>
      </c>
      <c r="D642" s="152">
        <f t="shared" si="9"/>
        <v>88405.9</v>
      </c>
      <c r="F642" s="153"/>
      <c r="G642" s="154"/>
      <c r="H642" s="70" t="s">
        <v>5971</v>
      </c>
      <c r="I642" s="23" t="s">
        <v>5972</v>
      </c>
      <c r="L642" s="155"/>
      <c r="M642" s="155"/>
    </row>
    <row r="643" spans="1:13" s="23" customFormat="1" ht="11.25" x14ac:dyDescent="0.2">
      <c r="A643" s="151" t="s">
        <v>5973</v>
      </c>
      <c r="B643" s="157" t="s">
        <v>5974</v>
      </c>
      <c r="C643" s="192">
        <v>112960.1</v>
      </c>
      <c r="D643" s="152">
        <f t="shared" si="9"/>
        <v>112960.1</v>
      </c>
      <c r="F643" s="153"/>
      <c r="G643" s="154"/>
      <c r="H643" s="70" t="s">
        <v>5975</v>
      </c>
      <c r="I643" s="23" t="s">
        <v>5976</v>
      </c>
      <c r="L643" s="155"/>
      <c r="M643" s="155"/>
    </row>
    <row r="644" spans="1:13" s="23" customFormat="1" ht="11.25" x14ac:dyDescent="0.2">
      <c r="A644" s="23" t="s">
        <v>5977</v>
      </c>
      <c r="B644" s="157" t="s">
        <v>5978</v>
      </c>
      <c r="C644" s="192">
        <v>140919.9</v>
      </c>
      <c r="D644" s="152">
        <f t="shared" si="9"/>
        <v>140919.9</v>
      </c>
      <c r="F644" s="153"/>
      <c r="G644" s="154"/>
      <c r="H644" s="70" t="s">
        <v>5979</v>
      </c>
      <c r="I644" s="23" t="s">
        <v>5980</v>
      </c>
      <c r="L644" s="155"/>
      <c r="M644" s="155"/>
    </row>
    <row r="645" spans="1:13" s="23" customFormat="1" ht="11.25" x14ac:dyDescent="0.2">
      <c r="A645" s="23" t="s">
        <v>5981</v>
      </c>
      <c r="B645" s="157" t="s">
        <v>5982</v>
      </c>
      <c r="C645" s="192">
        <v>1709.4</v>
      </c>
      <c r="D645" s="152">
        <f t="shared" si="9"/>
        <v>1709.4</v>
      </c>
      <c r="F645" s="153"/>
      <c r="G645" s="154"/>
      <c r="H645" s="70" t="s">
        <v>5983</v>
      </c>
      <c r="I645" s="23" t="s">
        <v>5984</v>
      </c>
      <c r="L645" s="155"/>
      <c r="M645" s="155"/>
    </row>
    <row r="646" spans="1:13" s="23" customFormat="1" ht="11.25" x14ac:dyDescent="0.2">
      <c r="A646" s="23" t="s">
        <v>5985</v>
      </c>
      <c r="B646" s="157" t="s">
        <v>5986</v>
      </c>
      <c r="C646" s="192">
        <v>1860.1</v>
      </c>
      <c r="D646" s="152">
        <f t="shared" si="9"/>
        <v>1860.1</v>
      </c>
      <c r="F646" s="153"/>
      <c r="G646" s="154"/>
      <c r="H646" s="70" t="s">
        <v>5987</v>
      </c>
      <c r="I646" s="23" t="s">
        <v>5988</v>
      </c>
      <c r="L646" s="155"/>
      <c r="M646" s="155"/>
    </row>
    <row r="647" spans="1:13" s="23" customFormat="1" ht="11.25" x14ac:dyDescent="0.2">
      <c r="A647" s="23" t="s">
        <v>5989</v>
      </c>
      <c r="B647" s="157" t="s">
        <v>5990</v>
      </c>
      <c r="C647" s="192">
        <v>2570.6999999999998</v>
      </c>
      <c r="D647" s="152">
        <f t="shared" si="9"/>
        <v>2570.6999999999998</v>
      </c>
      <c r="F647" s="153"/>
      <c r="G647" s="154"/>
      <c r="H647" s="70" t="s">
        <v>5991</v>
      </c>
      <c r="I647" s="23" t="s">
        <v>5992</v>
      </c>
      <c r="L647" s="155"/>
      <c r="M647" s="155"/>
    </row>
    <row r="648" spans="1:13" s="23" customFormat="1" ht="11.25" x14ac:dyDescent="0.2">
      <c r="A648" s="23" t="s">
        <v>5993</v>
      </c>
      <c r="B648" s="157" t="s">
        <v>5994</v>
      </c>
      <c r="C648" s="192">
        <v>3591.5</v>
      </c>
      <c r="D648" s="152">
        <f t="shared" si="9"/>
        <v>3591.5</v>
      </c>
      <c r="F648" s="153"/>
      <c r="G648" s="154"/>
      <c r="H648" s="70" t="s">
        <v>5995</v>
      </c>
      <c r="I648" s="23" t="s">
        <v>5996</v>
      </c>
      <c r="L648" s="155"/>
      <c r="M648" s="155"/>
    </row>
    <row r="649" spans="1:13" s="23" customFormat="1" ht="11.25" x14ac:dyDescent="0.2">
      <c r="A649" s="23" t="s">
        <v>5997</v>
      </c>
      <c r="B649" s="157" t="s">
        <v>5998</v>
      </c>
      <c r="C649" s="192">
        <v>3935.8</v>
      </c>
      <c r="D649" s="152">
        <f t="shared" si="9"/>
        <v>3935.8</v>
      </c>
      <c r="F649" s="153"/>
      <c r="G649" s="154"/>
      <c r="H649" s="70" t="s">
        <v>5999</v>
      </c>
      <c r="I649" s="23" t="s">
        <v>6000</v>
      </c>
      <c r="L649" s="155"/>
      <c r="M649" s="155"/>
    </row>
    <row r="650" spans="1:13" s="23" customFormat="1" ht="11.25" x14ac:dyDescent="0.2">
      <c r="A650" s="23" t="s">
        <v>6001</v>
      </c>
      <c r="B650" s="157" t="s">
        <v>6002</v>
      </c>
      <c r="C650" s="192">
        <v>888.8</v>
      </c>
      <c r="D650" s="152">
        <f t="shared" si="9"/>
        <v>888.8</v>
      </c>
      <c r="F650" s="153"/>
      <c r="G650" s="154"/>
      <c r="H650" s="70" t="s">
        <v>6003</v>
      </c>
      <c r="I650" s="23" t="s">
        <v>6004</v>
      </c>
      <c r="L650" s="155"/>
      <c r="M650" s="155"/>
    </row>
    <row r="651" spans="1:13" s="23" customFormat="1" ht="11.25" x14ac:dyDescent="0.2">
      <c r="A651" s="23" t="s">
        <v>6005</v>
      </c>
      <c r="B651" s="157" t="s">
        <v>6006</v>
      </c>
      <c r="C651" s="192">
        <v>993.3</v>
      </c>
      <c r="D651" s="152">
        <f t="shared" si="9"/>
        <v>993.3</v>
      </c>
      <c r="F651" s="153"/>
      <c r="G651" s="154"/>
      <c r="H651" s="70" t="s">
        <v>6007</v>
      </c>
      <c r="I651" s="23" t="s">
        <v>6008</v>
      </c>
      <c r="L651" s="155"/>
      <c r="M651" s="155"/>
    </row>
    <row r="652" spans="1:13" s="23" customFormat="1" ht="11.25" x14ac:dyDescent="0.2">
      <c r="A652" s="151" t="s">
        <v>6009</v>
      </c>
      <c r="B652" s="157" t="s">
        <v>6010</v>
      </c>
      <c r="C652" s="192">
        <v>1245.2</v>
      </c>
      <c r="D652" s="152">
        <f t="shared" si="9"/>
        <v>1245.2</v>
      </c>
      <c r="F652" s="153"/>
      <c r="G652" s="154"/>
      <c r="H652" s="70" t="s">
        <v>6011</v>
      </c>
      <c r="I652" s="23" t="s">
        <v>6012</v>
      </c>
      <c r="L652" s="155"/>
      <c r="M652" s="155"/>
    </row>
    <row r="653" spans="1:13" s="23" customFormat="1" ht="11.25" x14ac:dyDescent="0.2">
      <c r="A653" s="151" t="s">
        <v>6013</v>
      </c>
      <c r="B653" s="157" t="s">
        <v>6014</v>
      </c>
      <c r="C653" s="192">
        <v>1890.9</v>
      </c>
      <c r="D653" s="152">
        <f t="shared" si="9"/>
        <v>1890.9</v>
      </c>
      <c r="F653" s="153"/>
      <c r="G653" s="154"/>
      <c r="H653" s="70" t="s">
        <v>6015</v>
      </c>
      <c r="I653" s="23" t="s">
        <v>6016</v>
      </c>
      <c r="L653" s="155"/>
      <c r="M653" s="155"/>
    </row>
    <row r="654" spans="1:13" s="23" customFormat="1" ht="11.25" x14ac:dyDescent="0.2">
      <c r="A654" s="151" t="s">
        <v>6017</v>
      </c>
      <c r="B654" s="157" t="s">
        <v>6018</v>
      </c>
      <c r="C654" s="192">
        <v>2321</v>
      </c>
      <c r="D654" s="152">
        <f t="shared" si="9"/>
        <v>2321</v>
      </c>
      <c r="F654" s="153"/>
      <c r="G654" s="154"/>
      <c r="H654" s="70" t="s">
        <v>6019</v>
      </c>
      <c r="I654" s="23" t="s">
        <v>6020</v>
      </c>
      <c r="L654" s="155"/>
      <c r="M654" s="155"/>
    </row>
    <row r="655" spans="1:13" s="23" customFormat="1" ht="11.25" x14ac:dyDescent="0.2">
      <c r="A655" s="151" t="s">
        <v>6021</v>
      </c>
      <c r="B655" s="157" t="s">
        <v>6022</v>
      </c>
      <c r="C655" s="192">
        <v>2790.7</v>
      </c>
      <c r="D655" s="152">
        <f t="shared" si="9"/>
        <v>2790.7</v>
      </c>
      <c r="F655" s="153"/>
      <c r="G655" s="154"/>
      <c r="H655" s="70" t="s">
        <v>6023</v>
      </c>
      <c r="I655" s="23" t="s">
        <v>6024</v>
      </c>
      <c r="L655" s="155"/>
      <c r="M655" s="155"/>
    </row>
    <row r="656" spans="1:13" s="23" customFormat="1" ht="11.25" x14ac:dyDescent="0.2">
      <c r="A656" s="151" t="s">
        <v>6025</v>
      </c>
      <c r="B656" s="157" t="s">
        <v>6026</v>
      </c>
      <c r="C656" s="192">
        <v>3804.9</v>
      </c>
      <c r="D656" s="152">
        <f t="shared" si="9"/>
        <v>3804.9</v>
      </c>
      <c r="F656" s="153"/>
      <c r="G656" s="154"/>
      <c r="H656" s="70" t="s">
        <v>6027</v>
      </c>
      <c r="I656" s="23" t="s">
        <v>6028</v>
      </c>
      <c r="L656" s="155"/>
      <c r="M656" s="155"/>
    </row>
    <row r="657" spans="1:13" s="23" customFormat="1" ht="11.25" x14ac:dyDescent="0.2">
      <c r="A657" s="151" t="s">
        <v>6029</v>
      </c>
      <c r="B657" s="157" t="s">
        <v>6030</v>
      </c>
      <c r="C657" s="192">
        <v>4953.3</v>
      </c>
      <c r="D657" s="152">
        <f t="shared" si="9"/>
        <v>4953.3</v>
      </c>
      <c r="F657" s="153"/>
      <c r="G657" s="154"/>
      <c r="H657" s="70" t="s">
        <v>6031</v>
      </c>
      <c r="I657" s="23" t="s">
        <v>6032</v>
      </c>
      <c r="L657" s="155"/>
      <c r="M657" s="155"/>
    </row>
    <row r="658" spans="1:13" s="23" customFormat="1" ht="11.25" x14ac:dyDescent="0.2">
      <c r="A658" s="151" t="s">
        <v>6033</v>
      </c>
      <c r="B658" s="157" t="s">
        <v>6034</v>
      </c>
      <c r="C658" s="192">
        <v>23449.8</v>
      </c>
      <c r="D658" s="152">
        <f t="shared" si="9"/>
        <v>23449.8</v>
      </c>
      <c r="F658" s="153"/>
      <c r="G658" s="154"/>
      <c r="H658" s="70" t="s">
        <v>6035</v>
      </c>
      <c r="I658" s="23" t="s">
        <v>6036</v>
      </c>
      <c r="L658" s="155"/>
      <c r="M658" s="155"/>
    </row>
    <row r="659" spans="1:13" s="23" customFormat="1" ht="11.25" x14ac:dyDescent="0.2">
      <c r="A659" s="151" t="s">
        <v>6037</v>
      </c>
      <c r="B659" s="157" t="s">
        <v>6038</v>
      </c>
      <c r="C659" s="192">
        <v>27832.2</v>
      </c>
      <c r="D659" s="152">
        <f t="shared" si="9"/>
        <v>27832.2</v>
      </c>
      <c r="F659" s="153"/>
      <c r="G659" s="154"/>
      <c r="H659" s="70" t="s">
        <v>6039</v>
      </c>
      <c r="I659" s="23" t="s">
        <v>6040</v>
      </c>
      <c r="L659" s="155"/>
      <c r="M659" s="155"/>
    </row>
    <row r="660" spans="1:13" s="23" customFormat="1" ht="11.25" x14ac:dyDescent="0.2">
      <c r="A660" s="151" t="s">
        <v>6041</v>
      </c>
      <c r="B660" s="157" t="s">
        <v>6042</v>
      </c>
      <c r="C660" s="192">
        <v>33812.9</v>
      </c>
      <c r="D660" s="152">
        <f t="shared" si="9"/>
        <v>33812.9</v>
      </c>
      <c r="F660" s="162"/>
      <c r="G660" s="162"/>
      <c r="H660" s="70" t="s">
        <v>6043</v>
      </c>
      <c r="I660" s="23" t="s">
        <v>6044</v>
      </c>
      <c r="L660" s="155"/>
      <c r="M660" s="155"/>
    </row>
    <row r="661" spans="1:13" s="23" customFormat="1" ht="11.25" x14ac:dyDescent="0.2">
      <c r="A661" s="151" t="s">
        <v>6045</v>
      </c>
      <c r="B661" s="31" t="s">
        <v>6046</v>
      </c>
      <c r="C661" s="192">
        <v>59956.6</v>
      </c>
      <c r="D661" s="152">
        <f t="shared" si="9"/>
        <v>59956.6</v>
      </c>
      <c r="F661" s="153"/>
      <c r="G661" s="154"/>
      <c r="H661" s="70" t="s">
        <v>6047</v>
      </c>
      <c r="I661" s="23" t="s">
        <v>6048</v>
      </c>
      <c r="L661" s="155"/>
      <c r="M661" s="155"/>
    </row>
    <row r="662" spans="1:13" s="23" customFormat="1" ht="11.25" x14ac:dyDescent="0.2">
      <c r="A662" s="151" t="s">
        <v>6049</v>
      </c>
      <c r="B662" s="31" t="s">
        <v>6050</v>
      </c>
      <c r="C662" s="192">
        <v>66053.899999999994</v>
      </c>
      <c r="D662" s="152">
        <f t="shared" si="9"/>
        <v>66053.899999999994</v>
      </c>
      <c r="F662" s="153"/>
      <c r="G662" s="154"/>
      <c r="H662" s="70" t="s">
        <v>6051</v>
      </c>
      <c r="I662" s="23" t="s">
        <v>6052</v>
      </c>
      <c r="L662" s="155"/>
      <c r="M662" s="155"/>
    </row>
    <row r="663" spans="1:13" s="23" customFormat="1" ht="11.25" x14ac:dyDescent="0.2">
      <c r="A663" s="151" t="s">
        <v>6053</v>
      </c>
      <c r="B663" s="31" t="s">
        <v>6054</v>
      </c>
      <c r="C663" s="192">
        <v>81038.100000000006</v>
      </c>
      <c r="D663" s="152">
        <f t="shared" si="9"/>
        <v>81038.100000000006</v>
      </c>
      <c r="F663" s="153"/>
      <c r="G663" s="154"/>
      <c r="H663" s="70" t="s">
        <v>6055</v>
      </c>
      <c r="I663" s="23" t="s">
        <v>6056</v>
      </c>
      <c r="L663" s="155"/>
      <c r="M663" s="155"/>
    </row>
    <row r="664" spans="1:13" s="23" customFormat="1" ht="11.25" x14ac:dyDescent="0.2">
      <c r="A664" s="151" t="s">
        <v>6057</v>
      </c>
      <c r="B664" s="31" t="s">
        <v>6058</v>
      </c>
      <c r="C664" s="192">
        <v>113496.9</v>
      </c>
      <c r="D664" s="152">
        <f t="shared" si="9"/>
        <v>113496.9</v>
      </c>
      <c r="F664" s="153"/>
      <c r="G664" s="154"/>
      <c r="H664" s="70" t="s">
        <v>6059</v>
      </c>
      <c r="I664" s="23" t="s">
        <v>6060</v>
      </c>
      <c r="L664" s="155"/>
      <c r="M664" s="155"/>
    </row>
    <row r="665" spans="1:13" s="23" customFormat="1" ht="11.25" x14ac:dyDescent="0.2">
      <c r="A665" s="151" t="s">
        <v>6061</v>
      </c>
      <c r="B665" s="31" t="s">
        <v>6062</v>
      </c>
      <c r="C665" s="192">
        <v>146351.70000000001</v>
      </c>
      <c r="D665" s="152">
        <f t="shared" si="9"/>
        <v>146351.70000000001</v>
      </c>
      <c r="F665" s="153"/>
      <c r="G665" s="154"/>
      <c r="H665" s="70" t="s">
        <v>6063</v>
      </c>
      <c r="I665" s="23" t="s">
        <v>6064</v>
      </c>
      <c r="L665" s="155"/>
      <c r="M665" s="155"/>
    </row>
    <row r="666" spans="1:13" s="23" customFormat="1" ht="11.25" x14ac:dyDescent="0.2">
      <c r="A666" s="23" t="s">
        <v>6065</v>
      </c>
      <c r="B666" s="31" t="s">
        <v>6066</v>
      </c>
      <c r="C666" s="192">
        <v>188083.5</v>
      </c>
      <c r="D666" s="152">
        <f t="shared" si="9"/>
        <v>188083.5</v>
      </c>
      <c r="F666" s="153"/>
      <c r="G666" s="154"/>
      <c r="H666" s="70" t="s">
        <v>6067</v>
      </c>
      <c r="I666" s="23" t="s">
        <v>6068</v>
      </c>
      <c r="L666" s="155"/>
      <c r="M666" s="155"/>
    </row>
    <row r="667" spans="1:13" s="23" customFormat="1" ht="11.25" x14ac:dyDescent="0.2">
      <c r="A667" s="23" t="s">
        <v>6069</v>
      </c>
      <c r="B667" s="31" t="s">
        <v>6070</v>
      </c>
      <c r="C667" s="192">
        <v>905.3</v>
      </c>
      <c r="D667" s="152">
        <f t="shared" si="9"/>
        <v>905.3</v>
      </c>
      <c r="F667" s="153"/>
      <c r="G667" s="154"/>
      <c r="H667" s="70" t="s">
        <v>6071</v>
      </c>
      <c r="I667" s="23" t="s">
        <v>6072</v>
      </c>
      <c r="L667" s="155"/>
      <c r="M667" s="155"/>
    </row>
    <row r="668" spans="1:13" s="23" customFormat="1" ht="11.25" x14ac:dyDescent="0.2">
      <c r="A668" s="23" t="s">
        <v>6073</v>
      </c>
      <c r="B668" s="31" t="s">
        <v>6074</v>
      </c>
      <c r="C668" s="192">
        <v>889.9</v>
      </c>
      <c r="D668" s="152">
        <f t="shared" si="9"/>
        <v>889.9</v>
      </c>
      <c r="F668" s="153"/>
      <c r="G668" s="154"/>
      <c r="H668" s="70" t="s">
        <v>6075</v>
      </c>
      <c r="I668" s="23" t="s">
        <v>6076</v>
      </c>
      <c r="L668" s="155"/>
      <c r="M668" s="155"/>
    </row>
    <row r="669" spans="1:13" s="23" customFormat="1" ht="11.25" x14ac:dyDescent="0.2">
      <c r="A669" s="23" t="s">
        <v>6077</v>
      </c>
      <c r="B669" s="31" t="s">
        <v>6078</v>
      </c>
      <c r="C669" s="192">
        <v>1018.6</v>
      </c>
      <c r="D669" s="152">
        <f t="shared" si="9"/>
        <v>1018.6</v>
      </c>
      <c r="F669" s="153"/>
      <c r="G669" s="154"/>
      <c r="H669" s="70" t="s">
        <v>6079</v>
      </c>
      <c r="I669" s="23" t="s">
        <v>6080</v>
      </c>
      <c r="L669" s="155"/>
      <c r="M669" s="155"/>
    </row>
    <row r="670" spans="1:13" s="23" customFormat="1" ht="11.25" x14ac:dyDescent="0.2">
      <c r="A670" s="23" t="s">
        <v>6081</v>
      </c>
      <c r="B670" s="31" t="s">
        <v>6082</v>
      </c>
      <c r="C670" s="192">
        <v>1625.8</v>
      </c>
      <c r="D670" s="152">
        <f t="shared" si="9"/>
        <v>1625.8</v>
      </c>
      <c r="F670" s="153"/>
      <c r="G670" s="154"/>
      <c r="H670" s="70" t="s">
        <v>6083</v>
      </c>
      <c r="I670" s="23" t="s">
        <v>6084</v>
      </c>
      <c r="L670" s="155"/>
      <c r="M670" s="155"/>
    </row>
    <row r="671" spans="1:13" s="23" customFormat="1" ht="11.25" x14ac:dyDescent="0.2">
      <c r="A671" s="23" t="s">
        <v>6085</v>
      </c>
      <c r="B671" s="31" t="s">
        <v>6086</v>
      </c>
      <c r="C671" s="192">
        <v>1848</v>
      </c>
      <c r="D671" s="152">
        <f t="shared" si="9"/>
        <v>1848</v>
      </c>
      <c r="F671" s="153"/>
      <c r="G671" s="154"/>
      <c r="H671" s="70" t="s">
        <v>6087</v>
      </c>
      <c r="I671" s="23" t="s">
        <v>6088</v>
      </c>
      <c r="L671" s="155"/>
      <c r="M671" s="155"/>
    </row>
    <row r="672" spans="1:13" s="23" customFormat="1" ht="11.25" x14ac:dyDescent="0.2">
      <c r="A672" s="23" t="s">
        <v>6089</v>
      </c>
      <c r="B672" s="31" t="s">
        <v>6090</v>
      </c>
      <c r="C672" s="192">
        <v>2289.1</v>
      </c>
      <c r="D672" s="152">
        <f t="shared" ref="D672:D735" si="10">((100-$G$16)/100)*C672</f>
        <v>2289.1</v>
      </c>
      <c r="F672" s="153"/>
      <c r="G672" s="154"/>
      <c r="H672" s="70" t="s">
        <v>6091</v>
      </c>
      <c r="I672" s="23" t="s">
        <v>6092</v>
      </c>
      <c r="L672" s="155"/>
      <c r="M672" s="155"/>
    </row>
    <row r="673" spans="1:13" s="23" customFormat="1" ht="11.25" x14ac:dyDescent="0.2">
      <c r="A673" s="23" t="s">
        <v>6093</v>
      </c>
      <c r="B673" s="31" t="s">
        <v>6094</v>
      </c>
      <c r="C673" s="192">
        <v>2894.1</v>
      </c>
      <c r="D673" s="152">
        <f t="shared" si="10"/>
        <v>2894.1</v>
      </c>
      <c r="F673" s="153"/>
      <c r="G673" s="154"/>
      <c r="H673" s="70" t="s">
        <v>6095</v>
      </c>
      <c r="I673" s="23" t="s">
        <v>6096</v>
      </c>
      <c r="L673" s="155"/>
      <c r="M673" s="155"/>
    </row>
    <row r="674" spans="1:13" s="23" customFormat="1" ht="11.25" x14ac:dyDescent="0.2">
      <c r="A674" s="151" t="s">
        <v>6097</v>
      </c>
      <c r="B674" s="31" t="s">
        <v>6098</v>
      </c>
      <c r="C674" s="192">
        <v>3846.7</v>
      </c>
      <c r="D674" s="152">
        <f t="shared" si="10"/>
        <v>3846.7</v>
      </c>
      <c r="F674" s="153"/>
      <c r="G674" s="154"/>
      <c r="H674" s="70" t="s">
        <v>6099</v>
      </c>
      <c r="I674" s="23" t="s">
        <v>6100</v>
      </c>
      <c r="L674" s="155"/>
      <c r="M674" s="155"/>
    </row>
    <row r="675" spans="1:13" s="23" customFormat="1" ht="11.25" x14ac:dyDescent="0.2">
      <c r="A675" s="151" t="s">
        <v>6101</v>
      </c>
      <c r="B675" s="31" t="s">
        <v>6102</v>
      </c>
      <c r="C675" s="192">
        <v>17649.5</v>
      </c>
      <c r="D675" s="152">
        <f t="shared" si="10"/>
        <v>17649.5</v>
      </c>
      <c r="F675" s="153"/>
      <c r="G675" s="154"/>
      <c r="H675" s="70" t="s">
        <v>6103</v>
      </c>
      <c r="I675" s="23" t="s">
        <v>6104</v>
      </c>
      <c r="L675" s="155"/>
      <c r="M675" s="155"/>
    </row>
    <row r="676" spans="1:13" s="23" customFormat="1" ht="11.25" x14ac:dyDescent="0.2">
      <c r="A676" s="151" t="s">
        <v>6105</v>
      </c>
      <c r="B676" s="31" t="s">
        <v>6106</v>
      </c>
      <c r="C676" s="192">
        <v>19529.400000000001</v>
      </c>
      <c r="D676" s="152">
        <f t="shared" si="10"/>
        <v>19529.400000000001</v>
      </c>
      <c r="F676" s="153"/>
      <c r="G676" s="154"/>
      <c r="H676" s="70" t="s">
        <v>6107</v>
      </c>
      <c r="I676" s="23" t="s">
        <v>6108</v>
      </c>
      <c r="L676" s="155"/>
      <c r="M676" s="155"/>
    </row>
    <row r="677" spans="1:13" s="23" customFormat="1" ht="11.25" x14ac:dyDescent="0.2">
      <c r="A677" s="151" t="s">
        <v>6109</v>
      </c>
      <c r="B677" s="31" t="s">
        <v>6110</v>
      </c>
      <c r="C677" s="192">
        <v>25242.799999999999</v>
      </c>
      <c r="D677" s="152">
        <f t="shared" si="10"/>
        <v>25242.799999999999</v>
      </c>
      <c r="F677" s="153"/>
      <c r="G677" s="154"/>
      <c r="H677" s="70" t="s">
        <v>6111</v>
      </c>
      <c r="I677" s="23" t="s">
        <v>6112</v>
      </c>
      <c r="L677" s="155"/>
      <c r="M677" s="155"/>
    </row>
    <row r="678" spans="1:13" s="23" customFormat="1" ht="11.25" x14ac:dyDescent="0.2">
      <c r="A678" s="151" t="s">
        <v>6113</v>
      </c>
      <c r="B678" s="31" t="s">
        <v>6114</v>
      </c>
      <c r="C678" s="192">
        <v>38707.9</v>
      </c>
      <c r="D678" s="152">
        <f t="shared" si="10"/>
        <v>38707.9</v>
      </c>
      <c r="F678" s="153"/>
      <c r="G678" s="154"/>
      <c r="H678" s="70" t="s">
        <v>6115</v>
      </c>
      <c r="I678" s="23" t="s">
        <v>6116</v>
      </c>
      <c r="L678" s="155"/>
      <c r="M678" s="155"/>
    </row>
    <row r="679" spans="1:13" s="23" customFormat="1" ht="11.25" x14ac:dyDescent="0.2">
      <c r="A679" s="151" t="s">
        <v>6117</v>
      </c>
      <c r="B679" s="31" t="s">
        <v>6118</v>
      </c>
      <c r="C679" s="192">
        <v>53640.4</v>
      </c>
      <c r="D679" s="152">
        <f t="shared" si="10"/>
        <v>53640.4</v>
      </c>
      <c r="F679" s="153"/>
      <c r="G679" s="154"/>
      <c r="H679" s="70" t="s">
        <v>6119</v>
      </c>
      <c r="I679" s="23" t="s">
        <v>6120</v>
      </c>
      <c r="L679" s="155"/>
      <c r="M679" s="155"/>
    </row>
    <row r="680" spans="1:13" s="23" customFormat="1" ht="11.25" x14ac:dyDescent="0.2">
      <c r="A680" s="151" t="s">
        <v>6121</v>
      </c>
      <c r="B680" s="31" t="s">
        <v>6122</v>
      </c>
      <c r="C680" s="192">
        <v>64583.199999999997</v>
      </c>
      <c r="D680" s="152">
        <f t="shared" si="10"/>
        <v>64583.199999999997</v>
      </c>
      <c r="F680" s="153"/>
      <c r="G680" s="154"/>
      <c r="H680" s="70" t="s">
        <v>6123</v>
      </c>
      <c r="I680" s="23" t="s">
        <v>6124</v>
      </c>
      <c r="L680" s="155"/>
      <c r="M680" s="155"/>
    </row>
    <row r="681" spans="1:13" s="23" customFormat="1" ht="11.25" x14ac:dyDescent="0.2">
      <c r="A681" s="151" t="s">
        <v>6125</v>
      </c>
      <c r="B681" s="31" t="s">
        <v>6126</v>
      </c>
      <c r="C681" s="192">
        <v>88405.9</v>
      </c>
      <c r="D681" s="152">
        <f t="shared" si="10"/>
        <v>88405.9</v>
      </c>
      <c r="F681" s="153"/>
      <c r="G681" s="154"/>
      <c r="H681" s="70" t="s">
        <v>6127</v>
      </c>
      <c r="I681" s="23" t="s">
        <v>6128</v>
      </c>
      <c r="L681" s="155"/>
      <c r="M681" s="155"/>
    </row>
    <row r="682" spans="1:13" s="23" customFormat="1" ht="11.25" x14ac:dyDescent="0.2">
      <c r="A682" s="151" t="s">
        <v>6129</v>
      </c>
      <c r="B682" s="31" t="s">
        <v>6130</v>
      </c>
      <c r="C682" s="192">
        <v>112971.1</v>
      </c>
      <c r="D682" s="152">
        <f t="shared" si="10"/>
        <v>112971.1</v>
      </c>
      <c r="F682" s="153"/>
      <c r="G682" s="154"/>
      <c r="H682" s="70" t="s">
        <v>6131</v>
      </c>
      <c r="I682" s="23" t="s">
        <v>6132</v>
      </c>
      <c r="L682" s="155"/>
      <c r="M682" s="155"/>
    </row>
    <row r="683" spans="1:13" s="23" customFormat="1" ht="11.25" x14ac:dyDescent="0.2">
      <c r="A683" s="23" t="s">
        <v>6133</v>
      </c>
      <c r="B683" s="31" t="s">
        <v>6134</v>
      </c>
      <c r="C683" s="192">
        <v>140919.9</v>
      </c>
      <c r="D683" s="152">
        <f t="shared" si="10"/>
        <v>140919.9</v>
      </c>
      <c r="F683" s="153"/>
      <c r="G683" s="154"/>
      <c r="H683" s="70" t="s">
        <v>6135</v>
      </c>
      <c r="I683" s="23" t="s">
        <v>6136</v>
      </c>
      <c r="L683" s="155"/>
      <c r="M683" s="155"/>
    </row>
    <row r="684" spans="1:13" s="23" customFormat="1" ht="11.25" x14ac:dyDescent="0.2">
      <c r="A684" s="23" t="s">
        <v>6137</v>
      </c>
      <c r="B684" s="31" t="s">
        <v>6138</v>
      </c>
      <c r="C684" s="192">
        <v>1709.4</v>
      </c>
      <c r="D684" s="152">
        <f t="shared" si="10"/>
        <v>1709.4</v>
      </c>
      <c r="F684" s="153"/>
      <c r="G684" s="154"/>
      <c r="H684" s="70" t="s">
        <v>6139</v>
      </c>
      <c r="I684" s="23" t="s">
        <v>6140</v>
      </c>
      <c r="L684" s="155"/>
      <c r="M684" s="155"/>
    </row>
    <row r="685" spans="1:13" s="23" customFormat="1" ht="11.25" x14ac:dyDescent="0.2">
      <c r="A685" s="23" t="s">
        <v>6141</v>
      </c>
      <c r="B685" s="31" t="s">
        <v>6142</v>
      </c>
      <c r="C685" s="192">
        <v>1860.1</v>
      </c>
      <c r="D685" s="152">
        <f t="shared" si="10"/>
        <v>1860.1</v>
      </c>
      <c r="F685" s="153"/>
      <c r="G685" s="154"/>
      <c r="H685" s="70" t="s">
        <v>6143</v>
      </c>
      <c r="I685" s="23" t="s">
        <v>6144</v>
      </c>
      <c r="L685" s="155"/>
      <c r="M685" s="155"/>
    </row>
    <row r="686" spans="1:13" s="23" customFormat="1" ht="11.25" x14ac:dyDescent="0.2">
      <c r="A686" s="23" t="s">
        <v>6145</v>
      </c>
      <c r="B686" s="31" t="s">
        <v>6146</v>
      </c>
      <c r="C686" s="192">
        <v>2567.4</v>
      </c>
      <c r="D686" s="152">
        <f t="shared" si="10"/>
        <v>2567.4</v>
      </c>
      <c r="F686" s="153"/>
      <c r="G686" s="154"/>
      <c r="H686" s="70" t="s">
        <v>6147</v>
      </c>
      <c r="I686" s="23" t="s">
        <v>6148</v>
      </c>
      <c r="L686" s="155"/>
      <c r="M686" s="155"/>
    </row>
    <row r="687" spans="1:13" s="23" customFormat="1" ht="11.25" x14ac:dyDescent="0.2">
      <c r="A687" s="23" t="s">
        <v>6149</v>
      </c>
      <c r="B687" s="157" t="s">
        <v>6150</v>
      </c>
      <c r="C687" s="192">
        <v>3591.5</v>
      </c>
      <c r="D687" s="152">
        <f t="shared" si="10"/>
        <v>3591.5</v>
      </c>
      <c r="F687" s="153"/>
      <c r="G687" s="154"/>
      <c r="H687" s="70" t="s">
        <v>6151</v>
      </c>
      <c r="I687" s="23" t="s">
        <v>6152</v>
      </c>
      <c r="L687" s="155"/>
      <c r="M687" s="155"/>
    </row>
    <row r="688" spans="1:13" s="23" customFormat="1" ht="11.25" x14ac:dyDescent="0.2">
      <c r="A688" s="23" t="s">
        <v>6153</v>
      </c>
      <c r="B688" s="157" t="s">
        <v>6154</v>
      </c>
      <c r="C688" s="192">
        <v>3935.8</v>
      </c>
      <c r="D688" s="152">
        <f t="shared" si="10"/>
        <v>3935.8</v>
      </c>
      <c r="F688" s="153"/>
      <c r="G688" s="154"/>
      <c r="H688" s="70" t="s">
        <v>6155</v>
      </c>
      <c r="I688" s="23" t="s">
        <v>6156</v>
      </c>
      <c r="L688" s="155"/>
      <c r="M688" s="155"/>
    </row>
    <row r="689" spans="1:13" s="23" customFormat="1" ht="11.25" x14ac:dyDescent="0.2">
      <c r="A689" s="23" t="s">
        <v>6157</v>
      </c>
      <c r="B689" s="157" t="s">
        <v>6158</v>
      </c>
      <c r="C689" s="192">
        <v>885.5</v>
      </c>
      <c r="D689" s="152">
        <f t="shared" si="10"/>
        <v>885.5</v>
      </c>
      <c r="F689" s="153"/>
      <c r="G689" s="154"/>
      <c r="H689" s="70" t="s">
        <v>6159</v>
      </c>
      <c r="I689" s="23" t="s">
        <v>6160</v>
      </c>
      <c r="L689" s="155"/>
      <c r="M689" s="155"/>
    </row>
    <row r="690" spans="1:13" s="23" customFormat="1" ht="11.25" x14ac:dyDescent="0.2">
      <c r="A690" s="23" t="s">
        <v>6161</v>
      </c>
      <c r="B690" s="157" t="s">
        <v>6162</v>
      </c>
      <c r="C690" s="192">
        <v>988.9</v>
      </c>
      <c r="D690" s="152">
        <f t="shared" si="10"/>
        <v>988.9</v>
      </c>
      <c r="F690" s="153"/>
      <c r="G690" s="154"/>
      <c r="H690" s="70" t="s">
        <v>6163</v>
      </c>
      <c r="I690" s="23" t="s">
        <v>6164</v>
      </c>
      <c r="L690" s="155"/>
      <c r="M690" s="155"/>
    </row>
    <row r="691" spans="1:13" s="23" customFormat="1" ht="11.25" x14ac:dyDescent="0.2">
      <c r="A691" s="151" t="s">
        <v>6165</v>
      </c>
      <c r="B691" s="157" t="s">
        <v>6166</v>
      </c>
      <c r="C691" s="192">
        <v>1236.4000000000001</v>
      </c>
      <c r="D691" s="152">
        <f t="shared" si="10"/>
        <v>1236.4000000000001</v>
      </c>
      <c r="F691" s="153"/>
      <c r="G691" s="154"/>
      <c r="H691" s="70" t="s">
        <v>6167</v>
      </c>
      <c r="I691" s="23" t="s">
        <v>6168</v>
      </c>
      <c r="L691" s="155"/>
      <c r="M691" s="155"/>
    </row>
    <row r="692" spans="1:13" s="23" customFormat="1" ht="11.25" x14ac:dyDescent="0.2">
      <c r="A692" s="151" t="s">
        <v>6169</v>
      </c>
      <c r="B692" s="157" t="s">
        <v>6170</v>
      </c>
      <c r="C692" s="192">
        <v>1774.3</v>
      </c>
      <c r="D692" s="152">
        <f t="shared" si="10"/>
        <v>1774.3</v>
      </c>
      <c r="F692" s="153"/>
      <c r="G692" s="154"/>
      <c r="H692" s="70" t="s">
        <v>6171</v>
      </c>
      <c r="I692" s="23" t="s">
        <v>6172</v>
      </c>
      <c r="L692" s="155"/>
      <c r="M692" s="155"/>
    </row>
    <row r="693" spans="1:13" s="23" customFormat="1" ht="11.25" x14ac:dyDescent="0.2">
      <c r="A693" s="151" t="s">
        <v>6173</v>
      </c>
      <c r="B693" s="157" t="s">
        <v>6174</v>
      </c>
      <c r="C693" s="192">
        <v>2306.6999999999998</v>
      </c>
      <c r="D693" s="152">
        <f t="shared" si="10"/>
        <v>2306.6999999999998</v>
      </c>
      <c r="F693" s="153"/>
      <c r="G693" s="154"/>
      <c r="H693" s="70" t="s">
        <v>6175</v>
      </c>
      <c r="I693" s="23" t="s">
        <v>6176</v>
      </c>
      <c r="L693" s="155"/>
      <c r="M693" s="155"/>
    </row>
    <row r="694" spans="1:13" s="23" customFormat="1" ht="11.25" x14ac:dyDescent="0.2">
      <c r="A694" s="151" t="s">
        <v>6177</v>
      </c>
      <c r="B694" s="157" t="s">
        <v>6178</v>
      </c>
      <c r="C694" s="192">
        <v>2756.6</v>
      </c>
      <c r="D694" s="152">
        <f t="shared" si="10"/>
        <v>2756.6</v>
      </c>
      <c r="F694" s="153"/>
      <c r="G694" s="154"/>
      <c r="H694" s="70" t="s">
        <v>6179</v>
      </c>
      <c r="I694" s="23" t="s">
        <v>6180</v>
      </c>
      <c r="L694" s="155"/>
      <c r="M694" s="155"/>
    </row>
    <row r="695" spans="1:13" s="23" customFormat="1" ht="11.25" x14ac:dyDescent="0.2">
      <c r="A695" s="151" t="s">
        <v>6181</v>
      </c>
      <c r="B695" s="157" t="s">
        <v>6182</v>
      </c>
      <c r="C695" s="192">
        <v>3784</v>
      </c>
      <c r="D695" s="152">
        <f t="shared" si="10"/>
        <v>3784</v>
      </c>
      <c r="F695" s="153"/>
      <c r="G695" s="154"/>
      <c r="H695" s="70" t="s">
        <v>6183</v>
      </c>
      <c r="I695" s="23" t="s">
        <v>6184</v>
      </c>
      <c r="L695" s="155"/>
      <c r="M695" s="155"/>
    </row>
    <row r="696" spans="1:13" s="23" customFormat="1" ht="11.25" x14ac:dyDescent="0.2">
      <c r="A696" s="151" t="s">
        <v>6185</v>
      </c>
      <c r="B696" s="157" t="s">
        <v>6186</v>
      </c>
      <c r="C696" s="192">
        <v>4871.8999999999996</v>
      </c>
      <c r="D696" s="152">
        <f t="shared" si="10"/>
        <v>4871.8999999999996</v>
      </c>
      <c r="F696" s="153"/>
      <c r="G696" s="154"/>
      <c r="H696" s="70" t="s">
        <v>6187</v>
      </c>
      <c r="I696" s="23" t="s">
        <v>6188</v>
      </c>
      <c r="L696" s="155"/>
      <c r="M696" s="155"/>
    </row>
    <row r="697" spans="1:13" s="23" customFormat="1" ht="11.25" x14ac:dyDescent="0.2">
      <c r="A697" s="151" t="s">
        <v>6189</v>
      </c>
      <c r="B697" s="157" t="s">
        <v>6190</v>
      </c>
      <c r="C697" s="192">
        <v>23411.3</v>
      </c>
      <c r="D697" s="152">
        <f t="shared" si="10"/>
        <v>23411.3</v>
      </c>
      <c r="F697" s="153"/>
      <c r="G697" s="154"/>
      <c r="H697" s="70" t="s">
        <v>6191</v>
      </c>
      <c r="I697" s="23" t="s">
        <v>6192</v>
      </c>
      <c r="L697" s="155"/>
      <c r="M697" s="155"/>
    </row>
    <row r="698" spans="1:13" s="23" customFormat="1" ht="11.25" x14ac:dyDescent="0.2">
      <c r="A698" s="151" t="s">
        <v>6193</v>
      </c>
      <c r="B698" s="157" t="s">
        <v>6194</v>
      </c>
      <c r="C698" s="192">
        <v>27877.3</v>
      </c>
      <c r="D698" s="152">
        <f t="shared" si="10"/>
        <v>27877.3</v>
      </c>
      <c r="F698" s="153"/>
      <c r="G698" s="154"/>
      <c r="H698" s="70" t="s">
        <v>6195</v>
      </c>
      <c r="I698" s="23" t="s">
        <v>6196</v>
      </c>
      <c r="L698" s="155"/>
      <c r="M698" s="155"/>
    </row>
    <row r="699" spans="1:13" s="23" customFormat="1" ht="11.25" x14ac:dyDescent="0.2">
      <c r="A699" s="151" t="s">
        <v>6197</v>
      </c>
      <c r="B699" s="157" t="s">
        <v>6198</v>
      </c>
      <c r="C699" s="192">
        <v>33757.9</v>
      </c>
      <c r="D699" s="152">
        <f t="shared" si="10"/>
        <v>33757.9</v>
      </c>
      <c r="F699" s="162"/>
      <c r="G699" s="162"/>
      <c r="H699" s="70" t="s">
        <v>6199</v>
      </c>
      <c r="I699" s="23" t="s">
        <v>6200</v>
      </c>
      <c r="L699" s="155"/>
      <c r="M699" s="155"/>
    </row>
    <row r="700" spans="1:13" s="23" customFormat="1" ht="11.25" x14ac:dyDescent="0.2">
      <c r="A700" s="165" t="s">
        <v>6201</v>
      </c>
      <c r="B700" s="166" t="s">
        <v>6202</v>
      </c>
      <c r="C700" s="192">
        <v>16109.5</v>
      </c>
      <c r="D700" s="152">
        <f t="shared" si="10"/>
        <v>16109.5</v>
      </c>
      <c r="F700" s="153"/>
      <c r="G700" s="154"/>
      <c r="H700" s="70" t="s">
        <v>6203</v>
      </c>
      <c r="I700" s="23" t="s">
        <v>6204</v>
      </c>
      <c r="L700" s="155"/>
      <c r="M700" s="155"/>
    </row>
    <row r="701" spans="1:13" s="23" customFormat="1" ht="11.25" x14ac:dyDescent="0.2">
      <c r="A701" s="165" t="s">
        <v>6205</v>
      </c>
      <c r="B701" s="166" t="s">
        <v>6206</v>
      </c>
      <c r="C701" s="192">
        <v>66053.899999999994</v>
      </c>
      <c r="D701" s="152">
        <f t="shared" si="10"/>
        <v>66053.899999999994</v>
      </c>
      <c r="F701" s="153"/>
      <c r="G701" s="154"/>
      <c r="H701" s="70" t="s">
        <v>6207</v>
      </c>
      <c r="I701" s="23" t="s">
        <v>6208</v>
      </c>
      <c r="L701" s="155"/>
      <c r="M701" s="155"/>
    </row>
    <row r="702" spans="1:13" s="23" customFormat="1" ht="11.25" x14ac:dyDescent="0.2">
      <c r="A702" s="165" t="s">
        <v>6209</v>
      </c>
      <c r="B702" s="166" t="s">
        <v>6210</v>
      </c>
      <c r="C702" s="192">
        <v>81038.100000000006</v>
      </c>
      <c r="D702" s="152">
        <f t="shared" si="10"/>
        <v>81038.100000000006</v>
      </c>
      <c r="F702" s="153"/>
      <c r="G702" s="154"/>
      <c r="H702" s="70" t="s">
        <v>6211</v>
      </c>
      <c r="I702" s="23" t="s">
        <v>6212</v>
      </c>
      <c r="L702" s="155"/>
      <c r="M702" s="155"/>
    </row>
    <row r="703" spans="1:13" s="23" customFormat="1" ht="11.25" x14ac:dyDescent="0.2">
      <c r="A703" s="165" t="s">
        <v>6213</v>
      </c>
      <c r="B703" s="166" t="s">
        <v>6214</v>
      </c>
      <c r="C703" s="192">
        <v>113496.9</v>
      </c>
      <c r="D703" s="152">
        <f t="shared" si="10"/>
        <v>113496.9</v>
      </c>
      <c r="F703" s="153"/>
      <c r="G703" s="154"/>
      <c r="H703" s="70" t="s">
        <v>6215</v>
      </c>
      <c r="I703" s="23" t="s">
        <v>6216</v>
      </c>
      <c r="L703" s="155"/>
      <c r="M703" s="155"/>
    </row>
    <row r="704" spans="1:13" s="23" customFormat="1" ht="11.25" x14ac:dyDescent="0.2">
      <c r="A704" s="165" t="s">
        <v>6217</v>
      </c>
      <c r="B704" s="166" t="s">
        <v>6218</v>
      </c>
      <c r="C704" s="192">
        <v>146351.70000000001</v>
      </c>
      <c r="D704" s="152">
        <f t="shared" si="10"/>
        <v>146351.70000000001</v>
      </c>
      <c r="F704" s="153"/>
      <c r="G704" s="154"/>
      <c r="H704" s="70" t="s">
        <v>6219</v>
      </c>
      <c r="I704" s="23" t="s">
        <v>6220</v>
      </c>
      <c r="L704" s="155"/>
      <c r="M704" s="155"/>
    </row>
    <row r="705" spans="1:13" s="23" customFormat="1" ht="11.25" x14ac:dyDescent="0.2">
      <c r="A705" s="167" t="s">
        <v>6221</v>
      </c>
      <c r="B705" s="166" t="s">
        <v>6222</v>
      </c>
      <c r="C705" s="192">
        <v>188083.5</v>
      </c>
      <c r="D705" s="152">
        <f t="shared" si="10"/>
        <v>188083.5</v>
      </c>
      <c r="F705" s="153"/>
      <c r="G705" s="154"/>
      <c r="H705" s="70" t="s">
        <v>6223</v>
      </c>
      <c r="I705" s="23" t="s">
        <v>6224</v>
      </c>
      <c r="L705" s="155"/>
      <c r="M705" s="155"/>
    </row>
    <row r="706" spans="1:13" s="23" customFormat="1" ht="11.25" x14ac:dyDescent="0.2">
      <c r="A706" s="23" t="s">
        <v>6225</v>
      </c>
      <c r="B706" s="166" t="s">
        <v>6226</v>
      </c>
      <c r="C706" s="192">
        <v>902</v>
      </c>
      <c r="D706" s="152">
        <f t="shared" si="10"/>
        <v>902</v>
      </c>
      <c r="F706" s="153"/>
      <c r="G706" s="154"/>
      <c r="H706" s="70" t="s">
        <v>6227</v>
      </c>
      <c r="I706" s="23" t="s">
        <v>6228</v>
      </c>
      <c r="L706" s="155"/>
      <c r="M706" s="155"/>
    </row>
    <row r="707" spans="1:13" s="23" customFormat="1" ht="11.25" x14ac:dyDescent="0.2">
      <c r="A707" s="23" t="s">
        <v>6229</v>
      </c>
      <c r="B707" s="166" t="s">
        <v>6230</v>
      </c>
      <c r="C707" s="192">
        <v>884.4</v>
      </c>
      <c r="D707" s="152">
        <f t="shared" si="10"/>
        <v>884.4</v>
      </c>
      <c r="F707" s="153"/>
      <c r="G707" s="154"/>
      <c r="H707" s="70" t="s">
        <v>6231</v>
      </c>
      <c r="I707" s="23" t="s">
        <v>6232</v>
      </c>
      <c r="L707" s="155"/>
      <c r="M707" s="155"/>
    </row>
    <row r="708" spans="1:13" s="23" customFormat="1" ht="11.25" x14ac:dyDescent="0.2">
      <c r="A708" s="23" t="s">
        <v>6233</v>
      </c>
      <c r="B708" s="166" t="s">
        <v>6234</v>
      </c>
      <c r="C708" s="192">
        <v>1009.8</v>
      </c>
      <c r="D708" s="152">
        <f t="shared" si="10"/>
        <v>1009.8</v>
      </c>
      <c r="F708" s="153"/>
      <c r="G708" s="154"/>
      <c r="H708" s="70" t="s">
        <v>6235</v>
      </c>
      <c r="I708" s="23" t="s">
        <v>6236</v>
      </c>
      <c r="L708" s="155"/>
      <c r="M708" s="155"/>
    </row>
    <row r="709" spans="1:13" s="23" customFormat="1" ht="11.25" x14ac:dyDescent="0.2">
      <c r="A709" s="23" t="s">
        <v>6237</v>
      </c>
      <c r="B709" s="166" t="s">
        <v>6238</v>
      </c>
      <c r="C709" s="192">
        <v>1625.8</v>
      </c>
      <c r="D709" s="152">
        <f t="shared" si="10"/>
        <v>1625.8</v>
      </c>
      <c r="F709" s="153"/>
      <c r="G709" s="154"/>
      <c r="H709" s="70" t="s">
        <v>6239</v>
      </c>
      <c r="I709" s="23" t="s">
        <v>6240</v>
      </c>
      <c r="L709" s="155"/>
      <c r="M709" s="155"/>
    </row>
    <row r="710" spans="1:13" s="23" customFormat="1" ht="11.25" x14ac:dyDescent="0.2">
      <c r="A710" s="23" t="s">
        <v>6241</v>
      </c>
      <c r="B710" s="157" t="s">
        <v>6242</v>
      </c>
      <c r="C710" s="192">
        <v>1832.6</v>
      </c>
      <c r="D710" s="152">
        <f t="shared" si="10"/>
        <v>1832.6</v>
      </c>
      <c r="F710" s="153"/>
      <c r="G710" s="154"/>
      <c r="H710" s="70" t="s">
        <v>6243</v>
      </c>
      <c r="I710" s="23" t="s">
        <v>6244</v>
      </c>
      <c r="L710" s="155"/>
      <c r="M710" s="155"/>
    </row>
    <row r="711" spans="1:13" s="23" customFormat="1" ht="11.25" x14ac:dyDescent="0.2">
      <c r="A711" s="23" t="s">
        <v>6245</v>
      </c>
      <c r="B711" s="157" t="s">
        <v>6246</v>
      </c>
      <c r="C711" s="192">
        <v>1925</v>
      </c>
      <c r="D711" s="152">
        <f t="shared" si="10"/>
        <v>1925</v>
      </c>
      <c r="F711" s="153"/>
      <c r="G711" s="154"/>
      <c r="H711" s="70" t="s">
        <v>6247</v>
      </c>
      <c r="I711" s="23" t="s">
        <v>6248</v>
      </c>
      <c r="L711" s="155"/>
      <c r="M711" s="155"/>
    </row>
    <row r="712" spans="1:13" s="23" customFormat="1" ht="11.25" x14ac:dyDescent="0.2">
      <c r="A712" s="23" t="s">
        <v>6249</v>
      </c>
      <c r="B712" s="157" t="s">
        <v>6250</v>
      </c>
      <c r="C712" s="192">
        <v>2877.6</v>
      </c>
      <c r="D712" s="152">
        <f t="shared" si="10"/>
        <v>2877.6</v>
      </c>
      <c r="F712" s="153"/>
      <c r="G712" s="154"/>
      <c r="H712" s="70" t="s">
        <v>6251</v>
      </c>
      <c r="I712" s="23" t="s">
        <v>6252</v>
      </c>
      <c r="L712" s="155"/>
      <c r="M712" s="155"/>
    </row>
    <row r="713" spans="1:13" s="23" customFormat="1" ht="11.25" x14ac:dyDescent="0.2">
      <c r="A713" s="151" t="s">
        <v>6253</v>
      </c>
      <c r="B713" s="157" t="s">
        <v>6254</v>
      </c>
      <c r="C713" s="192">
        <v>3764.2</v>
      </c>
      <c r="D713" s="152">
        <f t="shared" si="10"/>
        <v>3764.2</v>
      </c>
      <c r="F713" s="153"/>
      <c r="G713" s="154"/>
      <c r="H713" s="70" t="s">
        <v>6255</v>
      </c>
      <c r="I713" s="23" t="s">
        <v>6256</v>
      </c>
      <c r="L713" s="155"/>
      <c r="M713" s="155"/>
    </row>
    <row r="714" spans="1:13" s="23" customFormat="1" ht="11.25" x14ac:dyDescent="0.2">
      <c r="A714" s="151" t="s">
        <v>6257</v>
      </c>
      <c r="B714" s="157" t="s">
        <v>6258</v>
      </c>
      <c r="C714" s="192">
        <v>17678.099999999999</v>
      </c>
      <c r="D714" s="152">
        <f t="shared" si="10"/>
        <v>17678.099999999999</v>
      </c>
      <c r="F714" s="153"/>
      <c r="G714" s="154"/>
      <c r="H714" s="70" t="s">
        <v>6259</v>
      </c>
      <c r="I714" s="23" t="s">
        <v>6260</v>
      </c>
      <c r="L714" s="155"/>
      <c r="M714" s="155"/>
    </row>
    <row r="715" spans="1:13" s="23" customFormat="1" ht="11.25" x14ac:dyDescent="0.2">
      <c r="A715" s="151" t="s">
        <v>6261</v>
      </c>
      <c r="B715" s="157" t="s">
        <v>6262</v>
      </c>
      <c r="C715" s="192">
        <v>19561.3</v>
      </c>
      <c r="D715" s="152">
        <f t="shared" si="10"/>
        <v>19561.3</v>
      </c>
      <c r="F715" s="153"/>
      <c r="G715" s="154"/>
      <c r="H715" s="70" t="s">
        <v>6263</v>
      </c>
      <c r="I715" s="23" t="s">
        <v>6264</v>
      </c>
      <c r="L715" s="155"/>
      <c r="M715" s="155"/>
    </row>
    <row r="716" spans="1:13" s="23" customFormat="1" ht="11.25" x14ac:dyDescent="0.2">
      <c r="A716" s="151" t="s">
        <v>6265</v>
      </c>
      <c r="B716" s="157" t="s">
        <v>6266</v>
      </c>
      <c r="C716" s="192">
        <v>25242.799999999999</v>
      </c>
      <c r="D716" s="152">
        <f t="shared" si="10"/>
        <v>25242.799999999999</v>
      </c>
      <c r="F716" s="153"/>
      <c r="G716" s="154"/>
      <c r="H716" s="70" t="s">
        <v>6267</v>
      </c>
      <c r="I716" s="23" t="s">
        <v>6268</v>
      </c>
      <c r="L716" s="155"/>
      <c r="M716" s="155"/>
    </row>
    <row r="717" spans="1:13" s="23" customFormat="1" ht="11.25" x14ac:dyDescent="0.2">
      <c r="A717" s="151" t="s">
        <v>6269</v>
      </c>
      <c r="B717" s="157" t="s">
        <v>6270</v>
      </c>
      <c r="C717" s="192">
        <v>38707.9</v>
      </c>
      <c r="D717" s="152">
        <f t="shared" si="10"/>
        <v>38707.9</v>
      </c>
      <c r="F717" s="153"/>
      <c r="G717" s="154"/>
      <c r="H717" s="70" t="s">
        <v>6271</v>
      </c>
      <c r="I717" s="23" t="s">
        <v>6272</v>
      </c>
      <c r="L717" s="155"/>
      <c r="M717" s="155"/>
    </row>
    <row r="718" spans="1:13" s="23" customFormat="1" ht="11.25" x14ac:dyDescent="0.2">
      <c r="A718" s="151" t="s">
        <v>6273</v>
      </c>
      <c r="B718" s="157" t="s">
        <v>6274</v>
      </c>
      <c r="C718" s="192">
        <v>53640.4</v>
      </c>
      <c r="D718" s="152">
        <f t="shared" si="10"/>
        <v>53640.4</v>
      </c>
      <c r="F718" s="153"/>
      <c r="G718" s="154"/>
      <c r="H718" s="70" t="s">
        <v>6275</v>
      </c>
      <c r="I718" s="23" t="s">
        <v>6276</v>
      </c>
      <c r="L718" s="155"/>
      <c r="M718" s="155"/>
    </row>
    <row r="719" spans="1:13" s="23" customFormat="1" ht="11.25" x14ac:dyDescent="0.2">
      <c r="A719" s="151" t="s">
        <v>6277</v>
      </c>
      <c r="B719" s="157" t="s">
        <v>6278</v>
      </c>
      <c r="C719" s="192">
        <v>64583.199999999997</v>
      </c>
      <c r="D719" s="152">
        <f t="shared" si="10"/>
        <v>64583.199999999997</v>
      </c>
      <c r="F719" s="153"/>
      <c r="G719" s="154"/>
      <c r="H719" s="70" t="s">
        <v>6279</v>
      </c>
      <c r="I719" s="23" t="s">
        <v>6280</v>
      </c>
      <c r="L719" s="155"/>
      <c r="M719" s="155"/>
    </row>
    <row r="720" spans="1:13" s="23" customFormat="1" ht="11.25" x14ac:dyDescent="0.2">
      <c r="A720" s="151" t="s">
        <v>6281</v>
      </c>
      <c r="B720" s="157" t="s">
        <v>6282</v>
      </c>
      <c r="C720" s="192">
        <v>88405.9</v>
      </c>
      <c r="D720" s="152">
        <f t="shared" si="10"/>
        <v>88405.9</v>
      </c>
      <c r="F720" s="153"/>
      <c r="G720" s="154"/>
      <c r="H720" s="70" t="s">
        <v>6283</v>
      </c>
      <c r="I720" s="23" t="s">
        <v>6284</v>
      </c>
      <c r="L720" s="155"/>
      <c r="M720" s="155"/>
    </row>
    <row r="721" spans="1:13" s="23" customFormat="1" ht="11.25" x14ac:dyDescent="0.2">
      <c r="A721" s="151" t="s">
        <v>6285</v>
      </c>
      <c r="B721" s="157" t="s">
        <v>6286</v>
      </c>
      <c r="C721" s="192">
        <v>112971.1</v>
      </c>
      <c r="D721" s="152">
        <f t="shared" si="10"/>
        <v>112971.1</v>
      </c>
      <c r="F721" s="153"/>
      <c r="G721" s="154"/>
      <c r="H721" s="70" t="s">
        <v>6287</v>
      </c>
      <c r="I721" s="23" t="s">
        <v>6288</v>
      </c>
      <c r="L721" s="155"/>
      <c r="M721" s="155"/>
    </row>
    <row r="722" spans="1:13" s="23" customFormat="1" ht="11.25" x14ac:dyDescent="0.2">
      <c r="A722" s="23" t="s">
        <v>6289</v>
      </c>
      <c r="B722" s="157" t="s">
        <v>6290</v>
      </c>
      <c r="C722" s="192">
        <v>140919.9</v>
      </c>
      <c r="D722" s="152">
        <f t="shared" si="10"/>
        <v>140919.9</v>
      </c>
      <c r="F722" s="153"/>
      <c r="G722" s="154"/>
      <c r="H722" s="70" t="s">
        <v>6291</v>
      </c>
      <c r="I722" s="23" t="s">
        <v>6292</v>
      </c>
      <c r="L722" s="155"/>
      <c r="M722" s="155"/>
    </row>
    <row r="723" spans="1:13" s="23" customFormat="1" ht="11.25" x14ac:dyDescent="0.2">
      <c r="A723" s="23" t="s">
        <v>6293</v>
      </c>
      <c r="B723" s="157" t="s">
        <v>6294</v>
      </c>
      <c r="C723" s="192">
        <v>163.9</v>
      </c>
      <c r="D723" s="152">
        <f t="shared" si="10"/>
        <v>163.9</v>
      </c>
      <c r="F723" s="153"/>
      <c r="G723" s="154"/>
      <c r="H723" s="70" t="s">
        <v>6295</v>
      </c>
      <c r="I723" s="23" t="s">
        <v>6296</v>
      </c>
      <c r="L723" s="155"/>
      <c r="M723" s="155"/>
    </row>
    <row r="724" spans="1:13" s="23" customFormat="1" ht="11.25" x14ac:dyDescent="0.2">
      <c r="A724" s="23" t="s">
        <v>6297</v>
      </c>
      <c r="B724" s="157" t="s">
        <v>6298</v>
      </c>
      <c r="C724" s="192">
        <v>187</v>
      </c>
      <c r="D724" s="152">
        <f t="shared" si="10"/>
        <v>187</v>
      </c>
      <c r="F724" s="153"/>
      <c r="G724" s="154"/>
      <c r="H724" s="70" t="s">
        <v>6299</v>
      </c>
      <c r="I724" s="23" t="s">
        <v>6300</v>
      </c>
      <c r="L724" s="155"/>
      <c r="M724" s="155"/>
    </row>
    <row r="725" spans="1:13" s="23" customFormat="1" ht="11.25" x14ac:dyDescent="0.2">
      <c r="A725" s="23" t="s">
        <v>6301</v>
      </c>
      <c r="B725" s="157" t="s">
        <v>6302</v>
      </c>
      <c r="C725" s="192">
        <v>223.3</v>
      </c>
      <c r="D725" s="152">
        <f t="shared" si="10"/>
        <v>223.3</v>
      </c>
      <c r="F725" s="153"/>
      <c r="G725" s="154"/>
      <c r="H725" s="70" t="s">
        <v>6303</v>
      </c>
      <c r="I725" s="23" t="s">
        <v>6304</v>
      </c>
      <c r="L725" s="155"/>
      <c r="M725" s="155"/>
    </row>
    <row r="726" spans="1:13" s="23" customFormat="1" ht="11.25" x14ac:dyDescent="0.2">
      <c r="A726" s="23" t="s">
        <v>6305</v>
      </c>
      <c r="B726" s="166" t="s">
        <v>6306</v>
      </c>
      <c r="C726" s="192">
        <v>271.7</v>
      </c>
      <c r="D726" s="152">
        <f t="shared" si="10"/>
        <v>271.7</v>
      </c>
      <c r="F726" s="153"/>
      <c r="G726" s="154"/>
      <c r="H726" s="70" t="s">
        <v>6307</v>
      </c>
      <c r="I726" s="23" t="s">
        <v>6308</v>
      </c>
      <c r="L726" s="155"/>
      <c r="M726" s="155"/>
    </row>
    <row r="727" spans="1:13" s="23" customFormat="1" ht="11.25" x14ac:dyDescent="0.2">
      <c r="A727" s="23" t="s">
        <v>6309</v>
      </c>
      <c r="B727" s="166" t="s">
        <v>6310</v>
      </c>
      <c r="C727" s="192">
        <v>355.3</v>
      </c>
      <c r="D727" s="152">
        <f t="shared" si="10"/>
        <v>355.3</v>
      </c>
      <c r="F727" s="153"/>
      <c r="G727" s="154"/>
      <c r="H727" s="70" t="s">
        <v>6311</v>
      </c>
      <c r="I727" s="23" t="s">
        <v>6312</v>
      </c>
      <c r="L727" s="155"/>
      <c r="M727" s="155"/>
    </row>
    <row r="728" spans="1:13" s="23" customFormat="1" ht="11.25" x14ac:dyDescent="0.2">
      <c r="A728" s="23" t="s">
        <v>6313</v>
      </c>
      <c r="B728" s="166" t="s">
        <v>6314</v>
      </c>
      <c r="C728" s="192">
        <v>490.6</v>
      </c>
      <c r="D728" s="152">
        <f t="shared" si="10"/>
        <v>490.6</v>
      </c>
      <c r="F728" s="153"/>
      <c r="G728" s="154"/>
      <c r="H728" s="70" t="s">
        <v>6315</v>
      </c>
      <c r="I728" s="23" t="s">
        <v>6316</v>
      </c>
      <c r="L728" s="155"/>
      <c r="M728" s="155"/>
    </row>
    <row r="729" spans="1:13" s="23" customFormat="1" ht="11.25" x14ac:dyDescent="0.2">
      <c r="A729" s="23" t="s">
        <v>6317</v>
      </c>
      <c r="B729" s="166" t="s">
        <v>6318</v>
      </c>
      <c r="C729" s="192">
        <v>740.3</v>
      </c>
      <c r="D729" s="152">
        <f t="shared" si="10"/>
        <v>740.3</v>
      </c>
      <c r="F729" s="153"/>
      <c r="G729" s="154"/>
      <c r="H729" s="70" t="s">
        <v>6319</v>
      </c>
      <c r="I729" s="23" t="s">
        <v>6320</v>
      </c>
      <c r="L729" s="155"/>
      <c r="M729" s="155"/>
    </row>
    <row r="730" spans="1:13" s="23" customFormat="1" ht="11.25" x14ac:dyDescent="0.2">
      <c r="A730" s="165" t="s">
        <v>6321</v>
      </c>
      <c r="B730" s="166" t="s">
        <v>6322</v>
      </c>
      <c r="C730" s="192">
        <v>1145.0999999999999</v>
      </c>
      <c r="D730" s="152">
        <f t="shared" si="10"/>
        <v>1145.0999999999999</v>
      </c>
      <c r="F730" s="153"/>
      <c r="G730" s="154"/>
      <c r="H730" s="70" t="s">
        <v>6323</v>
      </c>
      <c r="I730" s="23" t="s">
        <v>6324</v>
      </c>
      <c r="L730" s="155"/>
      <c r="M730" s="155"/>
    </row>
    <row r="731" spans="1:13" s="23" customFormat="1" ht="11.25" x14ac:dyDescent="0.2">
      <c r="A731" s="165" t="s">
        <v>6325</v>
      </c>
      <c r="B731" s="166" t="s">
        <v>6326</v>
      </c>
      <c r="C731" s="192">
        <v>1625.8</v>
      </c>
      <c r="D731" s="152">
        <f t="shared" si="10"/>
        <v>1625.8</v>
      </c>
      <c r="F731" s="153"/>
      <c r="G731" s="154"/>
      <c r="H731" s="70" t="s">
        <v>6327</v>
      </c>
      <c r="I731" s="23" t="s">
        <v>6328</v>
      </c>
      <c r="L731" s="155"/>
      <c r="M731" s="155"/>
    </row>
    <row r="732" spans="1:13" s="23" customFormat="1" ht="11.25" x14ac:dyDescent="0.2">
      <c r="A732" s="165" t="s">
        <v>6329</v>
      </c>
      <c r="B732" s="166" t="s">
        <v>6330</v>
      </c>
      <c r="C732" s="192">
        <v>2291.3000000000002</v>
      </c>
      <c r="D732" s="152">
        <f t="shared" si="10"/>
        <v>2291.3000000000002</v>
      </c>
      <c r="F732" s="153"/>
      <c r="G732" s="154"/>
      <c r="H732" s="70" t="s">
        <v>6331</v>
      </c>
      <c r="I732" s="23" t="s">
        <v>6332</v>
      </c>
      <c r="L732" s="155"/>
      <c r="M732" s="155"/>
    </row>
    <row r="733" spans="1:13" s="23" customFormat="1" ht="11.25" x14ac:dyDescent="0.2">
      <c r="A733" s="165" t="s">
        <v>6333</v>
      </c>
      <c r="B733" s="166" t="s">
        <v>6334</v>
      </c>
      <c r="C733" s="192">
        <v>1846.9</v>
      </c>
      <c r="D733" s="152">
        <f t="shared" si="10"/>
        <v>1846.9</v>
      </c>
      <c r="F733" s="153"/>
      <c r="G733" s="154"/>
      <c r="H733" s="70" t="s">
        <v>6335</v>
      </c>
      <c r="I733" s="23" t="s">
        <v>6336</v>
      </c>
      <c r="L733" s="155"/>
      <c r="M733" s="155"/>
    </row>
    <row r="734" spans="1:13" s="23" customFormat="1" ht="11.25" x14ac:dyDescent="0.2">
      <c r="A734" s="165" t="s">
        <v>6337</v>
      </c>
      <c r="B734" s="166" t="s">
        <v>6338</v>
      </c>
      <c r="C734" s="192">
        <v>4022.7</v>
      </c>
      <c r="D734" s="152">
        <f t="shared" si="10"/>
        <v>4022.7</v>
      </c>
      <c r="F734" s="153"/>
      <c r="G734" s="154"/>
      <c r="H734" s="70" t="s">
        <v>6339</v>
      </c>
      <c r="I734" s="23" t="s">
        <v>6340</v>
      </c>
      <c r="L734" s="155"/>
      <c r="M734" s="155"/>
    </row>
    <row r="735" spans="1:13" s="23" customFormat="1" ht="11.25" x14ac:dyDescent="0.2">
      <c r="A735" s="165" t="s">
        <v>6341</v>
      </c>
      <c r="B735" s="166" t="s">
        <v>6342</v>
      </c>
      <c r="C735" s="192">
        <v>5690.3</v>
      </c>
      <c r="D735" s="152">
        <f t="shared" si="10"/>
        <v>5690.3</v>
      </c>
      <c r="F735" s="153"/>
      <c r="G735" s="154"/>
      <c r="H735" s="70" t="s">
        <v>6343</v>
      </c>
      <c r="I735" s="23" t="s">
        <v>6344</v>
      </c>
      <c r="L735" s="155"/>
      <c r="M735" s="155"/>
    </row>
    <row r="736" spans="1:13" s="23" customFormat="1" ht="11.25" x14ac:dyDescent="0.2">
      <c r="A736" s="165" t="s">
        <v>6345</v>
      </c>
      <c r="B736" s="166" t="s">
        <v>6346</v>
      </c>
      <c r="C736" s="192">
        <v>8208.2000000000007</v>
      </c>
      <c r="D736" s="152">
        <f t="shared" ref="D736:D799" si="11">((100-$G$16)/100)*C736</f>
        <v>8208.2000000000007</v>
      </c>
      <c r="F736" s="153"/>
      <c r="G736" s="154"/>
      <c r="H736" s="70" t="s">
        <v>6347</v>
      </c>
      <c r="I736" s="23" t="s">
        <v>6348</v>
      </c>
      <c r="L736" s="155"/>
      <c r="M736" s="155"/>
    </row>
    <row r="737" spans="1:13" s="23" customFormat="1" ht="11.25" x14ac:dyDescent="0.2">
      <c r="A737" s="165" t="s">
        <v>6349</v>
      </c>
      <c r="B737" s="166" t="s">
        <v>6350</v>
      </c>
      <c r="C737" s="192">
        <v>9717.4</v>
      </c>
      <c r="D737" s="152">
        <f t="shared" si="11"/>
        <v>9717.4</v>
      </c>
      <c r="F737" s="153"/>
      <c r="G737" s="154"/>
      <c r="H737" s="70" t="s">
        <v>6351</v>
      </c>
      <c r="I737" s="23" t="s">
        <v>6352</v>
      </c>
      <c r="L737" s="155"/>
      <c r="M737" s="155"/>
    </row>
    <row r="738" spans="1:13" s="23" customFormat="1" ht="11.25" x14ac:dyDescent="0.2">
      <c r="A738" s="165" t="s">
        <v>6353</v>
      </c>
      <c r="B738" s="166" t="s">
        <v>6354</v>
      </c>
      <c r="C738" s="192">
        <v>15368.1</v>
      </c>
      <c r="D738" s="152">
        <f t="shared" si="11"/>
        <v>15368.1</v>
      </c>
      <c r="F738" s="153"/>
      <c r="G738" s="154"/>
      <c r="H738" s="70" t="s">
        <v>6355</v>
      </c>
      <c r="I738" s="23" t="s">
        <v>6356</v>
      </c>
      <c r="L738" s="155"/>
      <c r="M738" s="155"/>
    </row>
    <row r="739" spans="1:13" s="23" customFormat="1" ht="11.25" x14ac:dyDescent="0.2">
      <c r="A739" s="151" t="s">
        <v>6357</v>
      </c>
      <c r="B739" s="157" t="s">
        <v>6358</v>
      </c>
      <c r="C739" s="192">
        <v>19725.2</v>
      </c>
      <c r="D739" s="152">
        <f t="shared" si="11"/>
        <v>19725.2</v>
      </c>
      <c r="F739" s="153"/>
      <c r="G739" s="154"/>
      <c r="H739" s="70" t="s">
        <v>6359</v>
      </c>
      <c r="I739" s="23" t="s">
        <v>6360</v>
      </c>
      <c r="L739" s="155"/>
      <c r="M739" s="155"/>
    </row>
    <row r="740" spans="1:13" s="23" customFormat="1" ht="11.25" x14ac:dyDescent="0.2">
      <c r="A740" s="151" t="s">
        <v>6361</v>
      </c>
      <c r="B740" s="157" t="s">
        <v>6362</v>
      </c>
      <c r="C740" s="192">
        <v>27447.200000000001</v>
      </c>
      <c r="D740" s="152">
        <f t="shared" si="11"/>
        <v>27447.200000000001</v>
      </c>
      <c r="F740" s="153"/>
      <c r="G740" s="154"/>
      <c r="H740" s="70" t="s">
        <v>6363</v>
      </c>
      <c r="I740" s="23" t="s">
        <v>6364</v>
      </c>
      <c r="L740" s="155"/>
      <c r="M740" s="155"/>
    </row>
    <row r="741" spans="1:13" s="23" customFormat="1" ht="11.25" x14ac:dyDescent="0.2">
      <c r="A741" s="151" t="s">
        <v>6365</v>
      </c>
      <c r="B741" s="157" t="s">
        <v>6366</v>
      </c>
      <c r="C741" s="192">
        <v>37489.1</v>
      </c>
      <c r="D741" s="152">
        <f t="shared" si="11"/>
        <v>37489.1</v>
      </c>
      <c r="F741" s="153"/>
      <c r="G741" s="154"/>
      <c r="H741" s="70" t="s">
        <v>6367</v>
      </c>
      <c r="I741" s="23" t="s">
        <v>6368</v>
      </c>
      <c r="L741" s="155"/>
      <c r="M741" s="155"/>
    </row>
    <row r="742" spans="1:13" s="23" customFormat="1" ht="11.25" x14ac:dyDescent="0.2">
      <c r="A742" s="151" t="s">
        <v>6369</v>
      </c>
      <c r="B742" s="157" t="s">
        <v>6370</v>
      </c>
      <c r="C742" s="192">
        <v>65910.899999999994</v>
      </c>
      <c r="D742" s="152">
        <f t="shared" si="11"/>
        <v>65910.899999999994</v>
      </c>
      <c r="F742" s="153"/>
      <c r="G742" s="154"/>
      <c r="H742" s="70" t="s">
        <v>6371</v>
      </c>
      <c r="I742" s="23" t="s">
        <v>6372</v>
      </c>
      <c r="L742" s="155"/>
      <c r="M742" s="155"/>
    </row>
    <row r="743" spans="1:13" s="23" customFormat="1" ht="11.25" x14ac:dyDescent="0.2">
      <c r="A743" s="151" t="s">
        <v>6373</v>
      </c>
      <c r="B743" s="157" t="s">
        <v>6374</v>
      </c>
      <c r="C743" s="192">
        <v>80248.3</v>
      </c>
      <c r="D743" s="152">
        <f t="shared" si="11"/>
        <v>80248.3</v>
      </c>
      <c r="F743" s="153"/>
      <c r="G743" s="154"/>
      <c r="H743" s="70" t="s">
        <v>6375</v>
      </c>
      <c r="I743" s="23" t="s">
        <v>6376</v>
      </c>
      <c r="L743" s="155"/>
      <c r="M743" s="155"/>
    </row>
    <row r="744" spans="1:13" s="23" customFormat="1" ht="11.25" x14ac:dyDescent="0.2">
      <c r="A744" s="151" t="s">
        <v>6377</v>
      </c>
      <c r="B744" s="157" t="s">
        <v>6378</v>
      </c>
      <c r="C744" s="192">
        <v>86654.7</v>
      </c>
      <c r="D744" s="152">
        <f t="shared" si="11"/>
        <v>86654.7</v>
      </c>
      <c r="F744" s="153"/>
      <c r="G744" s="154"/>
      <c r="H744" s="70" t="s">
        <v>6379</v>
      </c>
      <c r="I744" s="23" t="s">
        <v>6380</v>
      </c>
      <c r="L744" s="155"/>
      <c r="M744" s="155"/>
    </row>
    <row r="745" spans="1:13" s="23" customFormat="1" ht="11.25" x14ac:dyDescent="0.2">
      <c r="A745" s="151" t="s">
        <v>6381</v>
      </c>
      <c r="B745" s="157" t="s">
        <v>6382</v>
      </c>
      <c r="C745" s="192">
        <v>159223.9</v>
      </c>
      <c r="D745" s="152">
        <f t="shared" si="11"/>
        <v>159223.9</v>
      </c>
      <c r="F745" s="153"/>
      <c r="G745" s="154"/>
      <c r="H745" s="70" t="s">
        <v>6383</v>
      </c>
      <c r="I745" s="23" t="s">
        <v>6384</v>
      </c>
      <c r="L745" s="155"/>
      <c r="M745" s="155"/>
    </row>
    <row r="746" spans="1:13" s="23" customFormat="1" ht="11.25" x14ac:dyDescent="0.2">
      <c r="A746" s="151" t="s">
        <v>6385</v>
      </c>
      <c r="B746" s="157" t="s">
        <v>6386</v>
      </c>
      <c r="C746" s="192">
        <v>212881.9</v>
      </c>
      <c r="D746" s="152">
        <f t="shared" si="11"/>
        <v>212881.9</v>
      </c>
      <c r="F746" s="153"/>
      <c r="G746" s="154"/>
      <c r="H746" s="70" t="s">
        <v>6387</v>
      </c>
      <c r="I746" s="23" t="s">
        <v>6388</v>
      </c>
      <c r="L746" s="155"/>
      <c r="M746" s="155"/>
    </row>
    <row r="747" spans="1:13" s="23" customFormat="1" ht="11.25" x14ac:dyDescent="0.2">
      <c r="A747" s="151" t="s">
        <v>6389</v>
      </c>
      <c r="B747" s="157" t="s">
        <v>6390</v>
      </c>
      <c r="C747" s="192">
        <v>458418.4</v>
      </c>
      <c r="D747" s="152">
        <f t="shared" si="11"/>
        <v>458418.4</v>
      </c>
      <c r="F747" s="153"/>
      <c r="G747" s="154"/>
      <c r="H747" s="70" t="s">
        <v>6391</v>
      </c>
      <c r="I747" s="23" t="s">
        <v>6392</v>
      </c>
      <c r="L747" s="155"/>
      <c r="M747" s="155"/>
    </row>
    <row r="748" spans="1:13" s="23" customFormat="1" ht="11.25" x14ac:dyDescent="0.2">
      <c r="A748" s="151" t="s">
        <v>6393</v>
      </c>
      <c r="B748" s="157" t="s">
        <v>6394</v>
      </c>
      <c r="C748" s="192">
        <v>585897.4</v>
      </c>
      <c r="D748" s="152">
        <f t="shared" si="11"/>
        <v>585897.4</v>
      </c>
      <c r="F748" s="153"/>
      <c r="G748" s="154"/>
      <c r="H748" s="70" t="s">
        <v>6395</v>
      </c>
      <c r="I748" s="23" t="s">
        <v>6396</v>
      </c>
      <c r="L748" s="155"/>
      <c r="M748" s="155"/>
    </row>
    <row r="749" spans="1:13" s="23" customFormat="1" ht="11.25" x14ac:dyDescent="0.2">
      <c r="A749" s="151" t="s">
        <v>6397</v>
      </c>
      <c r="B749" s="157" t="s">
        <v>6398</v>
      </c>
      <c r="C749" s="192">
        <v>903.1</v>
      </c>
      <c r="D749" s="152">
        <f t="shared" si="11"/>
        <v>903.1</v>
      </c>
      <c r="F749" s="153"/>
      <c r="G749" s="154"/>
      <c r="H749" s="70" t="s">
        <v>6399</v>
      </c>
      <c r="I749" s="23" t="s">
        <v>6400</v>
      </c>
      <c r="L749" s="155"/>
      <c r="M749" s="155"/>
    </row>
    <row r="750" spans="1:13" s="23" customFormat="1" ht="11.25" x14ac:dyDescent="0.2">
      <c r="A750" s="151" t="s">
        <v>6401</v>
      </c>
      <c r="B750" s="157" t="s">
        <v>6402</v>
      </c>
      <c r="C750" s="192">
        <v>1291.4000000000001</v>
      </c>
      <c r="D750" s="152">
        <f t="shared" si="11"/>
        <v>1291.4000000000001</v>
      </c>
      <c r="F750" s="153"/>
      <c r="G750" s="154"/>
      <c r="H750" s="70" t="s">
        <v>6403</v>
      </c>
      <c r="I750" s="23" t="s">
        <v>6404</v>
      </c>
      <c r="L750" s="155"/>
      <c r="M750" s="155"/>
    </row>
    <row r="751" spans="1:13" s="23" customFormat="1" ht="11.25" x14ac:dyDescent="0.2">
      <c r="A751" s="151" t="s">
        <v>6405</v>
      </c>
      <c r="B751" s="157" t="s">
        <v>6406</v>
      </c>
      <c r="C751" s="192">
        <v>1949.2</v>
      </c>
      <c r="D751" s="152">
        <f t="shared" si="11"/>
        <v>1949.2</v>
      </c>
      <c r="F751" s="153"/>
      <c r="G751" s="154"/>
      <c r="H751" s="70" t="s">
        <v>6407</v>
      </c>
      <c r="I751" s="23" t="s">
        <v>6408</v>
      </c>
      <c r="L751" s="155"/>
      <c r="M751" s="155"/>
    </row>
    <row r="752" spans="1:13" s="23" customFormat="1" ht="11.25" x14ac:dyDescent="0.2">
      <c r="A752" s="151" t="s">
        <v>6409</v>
      </c>
      <c r="B752" s="157" t="s">
        <v>6410</v>
      </c>
      <c r="C752" s="192">
        <v>1579.6</v>
      </c>
      <c r="D752" s="152">
        <f t="shared" si="11"/>
        <v>1579.6</v>
      </c>
      <c r="F752" s="153"/>
      <c r="G752" s="154"/>
      <c r="H752" s="70" t="s">
        <v>6411</v>
      </c>
      <c r="I752" s="23" t="s">
        <v>6412</v>
      </c>
      <c r="L752" s="155"/>
      <c r="M752" s="155"/>
    </row>
    <row r="753" spans="1:13" s="23" customFormat="1" ht="11.25" x14ac:dyDescent="0.2">
      <c r="A753" s="151" t="s">
        <v>6413</v>
      </c>
      <c r="B753" s="157" t="s">
        <v>6414</v>
      </c>
      <c r="C753" s="192">
        <v>3193.3</v>
      </c>
      <c r="D753" s="152">
        <f t="shared" si="11"/>
        <v>3193.3</v>
      </c>
      <c r="F753" s="153"/>
      <c r="G753" s="154"/>
      <c r="H753" s="70" t="s">
        <v>6415</v>
      </c>
      <c r="I753" s="23" t="s">
        <v>6416</v>
      </c>
      <c r="L753" s="155"/>
      <c r="M753" s="155"/>
    </row>
    <row r="754" spans="1:13" s="23" customFormat="1" ht="11.25" x14ac:dyDescent="0.2">
      <c r="A754" s="151" t="s">
        <v>6417</v>
      </c>
      <c r="B754" s="157" t="s">
        <v>6418</v>
      </c>
      <c r="C754" s="192">
        <v>4858.7</v>
      </c>
      <c r="D754" s="152">
        <f t="shared" si="11"/>
        <v>4858.7</v>
      </c>
      <c r="F754" s="153"/>
      <c r="G754" s="154"/>
      <c r="H754" s="70" t="s">
        <v>6419</v>
      </c>
      <c r="I754" s="23" t="s">
        <v>6420</v>
      </c>
      <c r="L754" s="155"/>
      <c r="M754" s="155"/>
    </row>
    <row r="755" spans="1:13" s="23" customFormat="1" ht="11.25" x14ac:dyDescent="0.2">
      <c r="A755" s="151" t="s">
        <v>6421</v>
      </c>
      <c r="B755" s="157" t="s">
        <v>6422</v>
      </c>
      <c r="C755" s="192">
        <v>6916.8</v>
      </c>
      <c r="D755" s="152">
        <f t="shared" si="11"/>
        <v>6916.8</v>
      </c>
      <c r="F755" s="153"/>
      <c r="G755" s="154"/>
      <c r="H755" s="70" t="s">
        <v>6423</v>
      </c>
      <c r="I755" s="23" t="s">
        <v>6424</v>
      </c>
      <c r="L755" s="155"/>
      <c r="M755" s="155"/>
    </row>
    <row r="756" spans="1:13" s="23" customFormat="1" ht="11.25" x14ac:dyDescent="0.2">
      <c r="A756" s="151" t="s">
        <v>6425</v>
      </c>
      <c r="B756" s="157" t="s">
        <v>6426</v>
      </c>
      <c r="C756" s="192">
        <v>7680.2</v>
      </c>
      <c r="D756" s="152">
        <f t="shared" si="11"/>
        <v>7680.2</v>
      </c>
      <c r="F756" s="153"/>
      <c r="G756" s="154"/>
      <c r="H756" s="70" t="s">
        <v>6427</v>
      </c>
      <c r="I756" s="23" t="s">
        <v>6428</v>
      </c>
      <c r="L756" s="155"/>
      <c r="M756" s="155"/>
    </row>
    <row r="757" spans="1:13" s="23" customFormat="1" ht="11.25" x14ac:dyDescent="0.2">
      <c r="A757" s="151" t="s">
        <v>6429</v>
      </c>
      <c r="B757" s="157" t="s">
        <v>6430</v>
      </c>
      <c r="C757" s="192">
        <v>11097.9</v>
      </c>
      <c r="D757" s="152">
        <f t="shared" si="11"/>
        <v>11097.9</v>
      </c>
      <c r="F757" s="153"/>
      <c r="G757" s="154"/>
      <c r="H757" s="70" t="s">
        <v>6431</v>
      </c>
      <c r="I757" s="23" t="s">
        <v>6432</v>
      </c>
      <c r="L757" s="155"/>
      <c r="M757" s="155"/>
    </row>
    <row r="758" spans="1:13" s="23" customFormat="1" ht="11.25" x14ac:dyDescent="0.2">
      <c r="A758" s="151" t="s">
        <v>6433</v>
      </c>
      <c r="B758" s="157" t="s">
        <v>6434</v>
      </c>
      <c r="C758" s="192">
        <v>16830</v>
      </c>
      <c r="D758" s="152">
        <f t="shared" si="11"/>
        <v>16830</v>
      </c>
      <c r="F758" s="153"/>
      <c r="G758" s="154"/>
      <c r="H758" s="70" t="s">
        <v>6435</v>
      </c>
      <c r="I758" s="23" t="s">
        <v>6436</v>
      </c>
      <c r="L758" s="155"/>
      <c r="M758" s="155"/>
    </row>
    <row r="759" spans="1:13" s="23" customFormat="1" ht="11.25" x14ac:dyDescent="0.2">
      <c r="A759" s="151" t="s">
        <v>6437</v>
      </c>
      <c r="B759" s="157" t="s">
        <v>6438</v>
      </c>
      <c r="C759" s="192">
        <v>20009</v>
      </c>
      <c r="D759" s="152">
        <f t="shared" si="11"/>
        <v>20009</v>
      </c>
      <c r="F759" s="153"/>
      <c r="G759" s="154"/>
      <c r="H759" s="70" t="s">
        <v>6439</v>
      </c>
      <c r="I759" s="23" t="s">
        <v>6440</v>
      </c>
      <c r="L759" s="155"/>
      <c r="M759" s="155"/>
    </row>
    <row r="760" spans="1:13" s="23" customFormat="1" ht="11.25" x14ac:dyDescent="0.2">
      <c r="A760" s="151" t="s">
        <v>6441</v>
      </c>
      <c r="B760" s="157" t="s">
        <v>6442</v>
      </c>
      <c r="C760" s="192">
        <v>30526.1</v>
      </c>
      <c r="D760" s="152">
        <f t="shared" si="11"/>
        <v>30526.1</v>
      </c>
      <c r="F760" s="153"/>
      <c r="G760" s="154"/>
      <c r="H760" s="70" t="s">
        <v>6443</v>
      </c>
      <c r="I760" s="23" t="s">
        <v>6444</v>
      </c>
      <c r="L760" s="155"/>
      <c r="M760" s="155"/>
    </row>
    <row r="761" spans="1:13" s="23" customFormat="1" ht="11.25" x14ac:dyDescent="0.2">
      <c r="A761" s="151" t="s">
        <v>6445</v>
      </c>
      <c r="B761" s="157" t="s">
        <v>6446</v>
      </c>
      <c r="C761" s="192">
        <v>42032.1</v>
      </c>
      <c r="D761" s="152">
        <f t="shared" si="11"/>
        <v>42032.1</v>
      </c>
      <c r="F761" s="153"/>
      <c r="G761" s="154"/>
      <c r="H761" s="70" t="s">
        <v>6447</v>
      </c>
      <c r="I761" s="23" t="s">
        <v>6448</v>
      </c>
      <c r="L761" s="155"/>
      <c r="M761" s="155"/>
    </row>
    <row r="762" spans="1:13" s="23" customFormat="1" ht="11.25" x14ac:dyDescent="0.2">
      <c r="A762" s="151" t="s">
        <v>6449</v>
      </c>
      <c r="B762" s="157" t="s">
        <v>6450</v>
      </c>
      <c r="C762" s="192">
        <v>62697.8</v>
      </c>
      <c r="D762" s="152">
        <f t="shared" si="11"/>
        <v>62697.8</v>
      </c>
      <c r="F762" s="153"/>
      <c r="G762" s="154"/>
      <c r="H762" s="70" t="s">
        <v>6451</v>
      </c>
      <c r="I762" s="23" t="s">
        <v>6452</v>
      </c>
      <c r="L762" s="155"/>
      <c r="M762" s="155"/>
    </row>
    <row r="763" spans="1:13" s="23" customFormat="1" ht="11.25" x14ac:dyDescent="0.2">
      <c r="A763" s="151" t="s">
        <v>6453</v>
      </c>
      <c r="B763" s="157" t="s">
        <v>6454</v>
      </c>
      <c r="C763" s="192">
        <v>68610.3</v>
      </c>
      <c r="D763" s="152">
        <f t="shared" si="11"/>
        <v>68610.3</v>
      </c>
      <c r="F763" s="153"/>
      <c r="G763" s="154"/>
      <c r="H763" s="70" t="s">
        <v>6455</v>
      </c>
      <c r="I763" s="23" t="s">
        <v>6456</v>
      </c>
      <c r="L763" s="155"/>
      <c r="M763" s="155"/>
    </row>
    <row r="764" spans="1:13" s="23" customFormat="1" ht="11.25" x14ac:dyDescent="0.2">
      <c r="A764" s="151" t="s">
        <v>6457</v>
      </c>
      <c r="B764" s="157" t="s">
        <v>6458</v>
      </c>
      <c r="C764" s="192">
        <v>113544.2</v>
      </c>
      <c r="D764" s="152">
        <f t="shared" si="11"/>
        <v>113544.2</v>
      </c>
      <c r="F764" s="153"/>
      <c r="G764" s="154"/>
      <c r="H764" s="70" t="s">
        <v>6459</v>
      </c>
      <c r="I764" s="23" t="s">
        <v>6460</v>
      </c>
      <c r="L764" s="155"/>
      <c r="M764" s="155"/>
    </row>
    <row r="765" spans="1:13" s="23" customFormat="1" ht="11.25" x14ac:dyDescent="0.2">
      <c r="A765" s="151" t="s">
        <v>6461</v>
      </c>
      <c r="B765" s="157" t="s">
        <v>6462</v>
      </c>
      <c r="C765" s="192">
        <v>167455.20000000001</v>
      </c>
      <c r="D765" s="152">
        <f t="shared" si="11"/>
        <v>167455.20000000001</v>
      </c>
      <c r="F765" s="153"/>
      <c r="G765" s="154"/>
      <c r="H765" s="70" t="s">
        <v>6463</v>
      </c>
      <c r="I765" s="23" t="s">
        <v>6464</v>
      </c>
      <c r="L765" s="155"/>
      <c r="M765" s="155"/>
    </row>
    <row r="766" spans="1:13" s="23" customFormat="1" ht="11.25" x14ac:dyDescent="0.2">
      <c r="A766" s="151" t="s">
        <v>6465</v>
      </c>
      <c r="B766" s="157" t="s">
        <v>6466</v>
      </c>
      <c r="C766" s="192">
        <v>430277.1</v>
      </c>
      <c r="D766" s="152">
        <f t="shared" si="11"/>
        <v>430277.1</v>
      </c>
      <c r="F766" s="153"/>
      <c r="G766" s="154"/>
      <c r="H766" s="70" t="s">
        <v>6467</v>
      </c>
      <c r="I766" s="23" t="s">
        <v>6468</v>
      </c>
      <c r="L766" s="155"/>
      <c r="M766" s="155"/>
    </row>
    <row r="767" spans="1:13" s="23" customFormat="1" ht="11.25" x14ac:dyDescent="0.2">
      <c r="A767" s="151" t="s">
        <v>6469</v>
      </c>
      <c r="B767" s="157" t="s">
        <v>6470</v>
      </c>
      <c r="C767" s="192">
        <v>641787.30000000005</v>
      </c>
      <c r="D767" s="152">
        <f t="shared" si="11"/>
        <v>641787.30000000005</v>
      </c>
      <c r="F767" s="153"/>
      <c r="G767" s="154"/>
      <c r="H767" s="70" t="s">
        <v>6471</v>
      </c>
      <c r="I767" s="23" t="s">
        <v>6472</v>
      </c>
      <c r="L767" s="155"/>
      <c r="M767" s="155"/>
    </row>
    <row r="768" spans="1:13" s="23" customFormat="1" ht="11.25" x14ac:dyDescent="0.2">
      <c r="A768" s="151" t="s">
        <v>6473</v>
      </c>
      <c r="B768" s="157" t="s">
        <v>6474</v>
      </c>
      <c r="C768" s="192">
        <v>710.6</v>
      </c>
      <c r="D768" s="152">
        <f t="shared" si="11"/>
        <v>710.6</v>
      </c>
      <c r="F768" s="153"/>
      <c r="G768" s="154"/>
      <c r="H768" s="70" t="s">
        <v>6475</v>
      </c>
      <c r="I768" s="23" t="s">
        <v>6476</v>
      </c>
      <c r="L768" s="155"/>
      <c r="M768" s="155"/>
    </row>
    <row r="769" spans="1:13" s="23" customFormat="1" ht="11.25" x14ac:dyDescent="0.2">
      <c r="A769" s="151" t="s">
        <v>6477</v>
      </c>
      <c r="B769" s="157" t="s">
        <v>6478</v>
      </c>
      <c r="C769" s="192">
        <v>710.6</v>
      </c>
      <c r="D769" s="152">
        <f t="shared" si="11"/>
        <v>710.6</v>
      </c>
      <c r="F769" s="153"/>
      <c r="G769" s="154"/>
      <c r="H769" s="70" t="s">
        <v>6479</v>
      </c>
      <c r="I769" s="23" t="s">
        <v>6480</v>
      </c>
      <c r="L769" s="155"/>
      <c r="M769" s="155"/>
    </row>
    <row r="770" spans="1:13" s="23" customFormat="1" ht="11.25" x14ac:dyDescent="0.2">
      <c r="A770" s="151" t="s">
        <v>6481</v>
      </c>
      <c r="B770" s="157" t="s">
        <v>6482</v>
      </c>
      <c r="C770" s="192">
        <v>710.6</v>
      </c>
      <c r="D770" s="152">
        <f t="shared" si="11"/>
        <v>710.6</v>
      </c>
      <c r="F770" s="153"/>
      <c r="G770" s="154"/>
      <c r="H770" s="70" t="s">
        <v>6483</v>
      </c>
      <c r="I770" s="23" t="s">
        <v>6484</v>
      </c>
      <c r="L770" s="155"/>
      <c r="M770" s="155"/>
    </row>
    <row r="771" spans="1:13" s="23" customFormat="1" ht="11.25" x14ac:dyDescent="0.2">
      <c r="A771" s="151" t="s">
        <v>6485</v>
      </c>
      <c r="B771" s="157" t="s">
        <v>6486</v>
      </c>
      <c r="C771" s="192">
        <v>534.6</v>
      </c>
      <c r="D771" s="152">
        <f t="shared" si="11"/>
        <v>534.6</v>
      </c>
      <c r="F771" s="153"/>
      <c r="G771" s="154"/>
      <c r="H771" s="70" t="s">
        <v>6487</v>
      </c>
      <c r="I771" s="23" t="s">
        <v>6488</v>
      </c>
      <c r="L771" s="155"/>
      <c r="M771" s="155"/>
    </row>
    <row r="772" spans="1:13" s="23" customFormat="1" ht="11.25" x14ac:dyDescent="0.2">
      <c r="A772" s="151" t="s">
        <v>6489</v>
      </c>
      <c r="B772" s="157" t="s">
        <v>6490</v>
      </c>
      <c r="C772" s="192">
        <v>535.70000000000005</v>
      </c>
      <c r="D772" s="152">
        <f t="shared" si="11"/>
        <v>535.70000000000005</v>
      </c>
      <c r="F772" s="153"/>
      <c r="G772" s="154"/>
      <c r="H772" s="70" t="s">
        <v>6491</v>
      </c>
      <c r="I772" s="23" t="s">
        <v>6492</v>
      </c>
      <c r="L772" s="155"/>
      <c r="M772" s="155"/>
    </row>
    <row r="773" spans="1:13" s="23" customFormat="1" ht="11.25" x14ac:dyDescent="0.2">
      <c r="A773" s="151" t="s">
        <v>6493</v>
      </c>
      <c r="B773" s="157" t="s">
        <v>6494</v>
      </c>
      <c r="C773" s="192">
        <v>785.4</v>
      </c>
      <c r="D773" s="152">
        <f t="shared" si="11"/>
        <v>785.4</v>
      </c>
      <c r="F773" s="153"/>
      <c r="G773" s="154"/>
      <c r="H773" s="70" t="s">
        <v>6495</v>
      </c>
      <c r="I773" s="23" t="s">
        <v>6496</v>
      </c>
      <c r="L773" s="155"/>
      <c r="M773" s="155"/>
    </row>
    <row r="774" spans="1:13" s="23" customFormat="1" ht="11.25" x14ac:dyDescent="0.2">
      <c r="A774" s="151" t="s">
        <v>6497</v>
      </c>
      <c r="B774" s="157" t="s">
        <v>6498</v>
      </c>
      <c r="C774" s="192">
        <v>534.6</v>
      </c>
      <c r="D774" s="152">
        <f t="shared" si="11"/>
        <v>534.6</v>
      </c>
      <c r="F774" s="153"/>
      <c r="G774" s="154"/>
      <c r="H774" s="70" t="s">
        <v>6499</v>
      </c>
      <c r="I774" s="23" t="s">
        <v>6500</v>
      </c>
      <c r="L774" s="155"/>
      <c r="M774" s="155"/>
    </row>
    <row r="775" spans="1:13" s="23" customFormat="1" ht="11.25" x14ac:dyDescent="0.2">
      <c r="A775" s="151" t="s">
        <v>6501</v>
      </c>
      <c r="B775" s="157" t="s">
        <v>6502</v>
      </c>
      <c r="C775" s="192">
        <v>490.6</v>
      </c>
      <c r="D775" s="152">
        <f t="shared" si="11"/>
        <v>490.6</v>
      </c>
      <c r="F775" s="153"/>
      <c r="G775" s="154"/>
      <c r="H775" s="70" t="s">
        <v>6503</v>
      </c>
      <c r="I775" s="23" t="s">
        <v>6504</v>
      </c>
      <c r="L775" s="155"/>
      <c r="M775" s="155"/>
    </row>
    <row r="776" spans="1:13" s="23" customFormat="1" ht="11.25" x14ac:dyDescent="0.2">
      <c r="A776" s="23" t="s">
        <v>6505</v>
      </c>
      <c r="B776" s="159" t="s">
        <v>6506</v>
      </c>
      <c r="C776" s="192">
        <v>491.7</v>
      </c>
      <c r="D776" s="152">
        <f t="shared" si="11"/>
        <v>491.7</v>
      </c>
      <c r="F776" s="153"/>
      <c r="G776" s="154"/>
      <c r="H776" s="70" t="s">
        <v>6507</v>
      </c>
      <c r="I776" s="23" t="s">
        <v>6508</v>
      </c>
      <c r="L776" s="155"/>
      <c r="M776" s="155"/>
    </row>
    <row r="777" spans="1:13" s="23" customFormat="1" ht="11.25" x14ac:dyDescent="0.2">
      <c r="A777" s="151" t="s">
        <v>6509</v>
      </c>
      <c r="B777" s="157" t="s">
        <v>6510</v>
      </c>
      <c r="C777" s="192">
        <v>785.4</v>
      </c>
      <c r="D777" s="152">
        <f t="shared" si="11"/>
        <v>785.4</v>
      </c>
      <c r="F777" s="153"/>
      <c r="G777" s="154"/>
      <c r="H777" s="70" t="s">
        <v>6511</v>
      </c>
      <c r="I777" s="23" t="s">
        <v>6512</v>
      </c>
      <c r="L777" s="155"/>
      <c r="M777" s="155"/>
    </row>
    <row r="778" spans="1:13" s="23" customFormat="1" ht="11.25" x14ac:dyDescent="0.2">
      <c r="A778" s="151" t="s">
        <v>6513</v>
      </c>
      <c r="B778" s="157" t="s">
        <v>6514</v>
      </c>
      <c r="C778" s="192">
        <v>534.6</v>
      </c>
      <c r="D778" s="152">
        <f t="shared" si="11"/>
        <v>534.6</v>
      </c>
      <c r="F778" s="153"/>
      <c r="G778" s="154"/>
      <c r="H778" s="70" t="s">
        <v>6515</v>
      </c>
      <c r="I778" s="23" t="s">
        <v>6516</v>
      </c>
      <c r="L778" s="155"/>
      <c r="M778" s="155"/>
    </row>
    <row r="779" spans="1:13" s="23" customFormat="1" ht="11.25" x14ac:dyDescent="0.2">
      <c r="A779" s="151" t="s">
        <v>6517</v>
      </c>
      <c r="B779" s="157" t="s">
        <v>6518</v>
      </c>
      <c r="C779" s="192">
        <v>490.6</v>
      </c>
      <c r="D779" s="152">
        <f t="shared" si="11"/>
        <v>490.6</v>
      </c>
      <c r="F779" s="153"/>
      <c r="G779" s="154"/>
      <c r="H779" s="70" t="s">
        <v>6519</v>
      </c>
      <c r="I779" s="23" t="s">
        <v>6520</v>
      </c>
      <c r="L779" s="155"/>
      <c r="M779" s="155"/>
    </row>
    <row r="780" spans="1:13" s="23" customFormat="1" ht="11.25" x14ac:dyDescent="0.2">
      <c r="A780" s="23" t="s">
        <v>6521</v>
      </c>
      <c r="B780" s="159" t="s">
        <v>6522</v>
      </c>
      <c r="C780" s="192">
        <v>786.5</v>
      </c>
      <c r="D780" s="152">
        <f t="shared" si="11"/>
        <v>786.5</v>
      </c>
      <c r="F780" s="153"/>
      <c r="G780" s="154"/>
      <c r="H780" s="70" t="s">
        <v>6523</v>
      </c>
      <c r="I780" s="23" t="s">
        <v>6524</v>
      </c>
      <c r="L780" s="155"/>
      <c r="M780" s="155"/>
    </row>
    <row r="781" spans="1:13" s="23" customFormat="1" ht="11.25" x14ac:dyDescent="0.2">
      <c r="A781" s="23" t="s">
        <v>6525</v>
      </c>
      <c r="B781" s="159" t="s">
        <v>6526</v>
      </c>
      <c r="C781" s="192">
        <v>1222.0999999999999</v>
      </c>
      <c r="D781" s="152">
        <f t="shared" si="11"/>
        <v>1222.0999999999999</v>
      </c>
      <c r="F781" s="153"/>
      <c r="G781" s="154"/>
      <c r="H781" s="70" t="s">
        <v>6527</v>
      </c>
      <c r="I781" s="23" t="s">
        <v>6528</v>
      </c>
      <c r="L781" s="155"/>
      <c r="M781" s="155"/>
    </row>
    <row r="782" spans="1:13" s="23" customFormat="1" ht="11.25" x14ac:dyDescent="0.2">
      <c r="A782" s="5" t="s">
        <v>6529</v>
      </c>
      <c r="B782" s="157" t="s">
        <v>6530</v>
      </c>
      <c r="C782" s="192">
        <v>1223.2</v>
      </c>
      <c r="D782" s="152">
        <f t="shared" si="11"/>
        <v>1223.2</v>
      </c>
      <c r="F782" s="153"/>
      <c r="G782" s="154"/>
      <c r="H782" s="70" t="s">
        <v>6531</v>
      </c>
      <c r="I782" s="23" t="s">
        <v>6532</v>
      </c>
      <c r="L782" s="155"/>
      <c r="M782" s="155"/>
    </row>
    <row r="783" spans="1:13" s="23" customFormat="1" ht="11.25" x14ac:dyDescent="0.2">
      <c r="A783" s="5" t="s">
        <v>6533</v>
      </c>
      <c r="B783" s="157" t="s">
        <v>6534</v>
      </c>
      <c r="C783" s="192">
        <v>1222.0999999999999</v>
      </c>
      <c r="D783" s="152">
        <f t="shared" si="11"/>
        <v>1222.0999999999999</v>
      </c>
      <c r="F783" s="153"/>
      <c r="G783" s="154"/>
      <c r="H783" s="70" t="s">
        <v>6535</v>
      </c>
      <c r="I783" s="23" t="s">
        <v>6536</v>
      </c>
      <c r="L783" s="155"/>
      <c r="M783" s="155"/>
    </row>
    <row r="784" spans="1:13" s="23" customFormat="1" ht="11.25" x14ac:dyDescent="0.2">
      <c r="A784" s="23" t="s">
        <v>6537</v>
      </c>
      <c r="B784" s="159" t="s">
        <v>6538</v>
      </c>
      <c r="C784" s="192">
        <v>1225.4000000000001</v>
      </c>
      <c r="D784" s="152">
        <f t="shared" si="11"/>
        <v>1225.4000000000001</v>
      </c>
      <c r="F784" s="153"/>
      <c r="G784" s="154"/>
      <c r="H784" s="70" t="s">
        <v>6539</v>
      </c>
      <c r="I784" s="23" t="s">
        <v>6540</v>
      </c>
      <c r="L784" s="155"/>
      <c r="M784" s="155"/>
    </row>
    <row r="785" spans="1:13" s="23" customFormat="1" ht="11.25" x14ac:dyDescent="0.2">
      <c r="A785" s="23" t="s">
        <v>6541</v>
      </c>
      <c r="B785" s="159" t="s">
        <v>6542</v>
      </c>
      <c r="C785" s="192">
        <v>1697.3</v>
      </c>
      <c r="D785" s="152">
        <f t="shared" si="11"/>
        <v>1697.3</v>
      </c>
      <c r="F785" s="153"/>
      <c r="G785" s="154"/>
      <c r="H785" s="70" t="s">
        <v>6543</v>
      </c>
      <c r="I785" s="23" t="s">
        <v>6544</v>
      </c>
      <c r="L785" s="155"/>
      <c r="M785" s="155"/>
    </row>
    <row r="786" spans="1:13" s="23" customFormat="1" ht="11.25" x14ac:dyDescent="0.2">
      <c r="A786" s="23" t="s">
        <v>6545</v>
      </c>
      <c r="B786" s="159" t="s">
        <v>6546</v>
      </c>
      <c r="C786" s="192">
        <v>1490.5</v>
      </c>
      <c r="D786" s="152">
        <f t="shared" si="11"/>
        <v>1490.5</v>
      </c>
      <c r="F786" s="153"/>
      <c r="G786" s="154"/>
      <c r="H786" s="70" t="s">
        <v>6547</v>
      </c>
      <c r="I786" s="23" t="s">
        <v>6548</v>
      </c>
      <c r="L786" s="155"/>
      <c r="M786" s="155"/>
    </row>
    <row r="787" spans="1:13" s="23" customFormat="1" ht="11.25" x14ac:dyDescent="0.2">
      <c r="A787" s="151" t="s">
        <v>6549</v>
      </c>
      <c r="B787" s="157" t="s">
        <v>6550</v>
      </c>
      <c r="C787" s="192">
        <v>1753.4</v>
      </c>
      <c r="D787" s="152">
        <f t="shared" si="11"/>
        <v>1753.4</v>
      </c>
      <c r="F787" s="153"/>
      <c r="G787" s="154"/>
      <c r="H787" s="70" t="s">
        <v>6551</v>
      </c>
      <c r="I787" s="23" t="s">
        <v>6552</v>
      </c>
      <c r="L787" s="155"/>
      <c r="M787" s="155"/>
    </row>
    <row r="788" spans="1:13" s="23" customFormat="1" ht="11.25" x14ac:dyDescent="0.2">
      <c r="A788" s="151" t="s">
        <v>6553</v>
      </c>
      <c r="B788" s="157" t="s">
        <v>6554</v>
      </c>
      <c r="C788" s="192">
        <v>2572.9</v>
      </c>
      <c r="D788" s="152">
        <f t="shared" si="11"/>
        <v>2572.9</v>
      </c>
      <c r="F788" s="153"/>
      <c r="G788" s="154"/>
      <c r="H788" s="70" t="s">
        <v>6555</v>
      </c>
      <c r="I788" s="23" t="s">
        <v>6556</v>
      </c>
      <c r="L788" s="155"/>
      <c r="M788" s="155"/>
    </row>
    <row r="789" spans="1:13" s="23" customFormat="1" ht="11.25" x14ac:dyDescent="0.2">
      <c r="A789" s="23" t="s">
        <v>6557</v>
      </c>
      <c r="B789" s="159" t="s">
        <v>6558</v>
      </c>
      <c r="C789" s="192">
        <v>2750</v>
      </c>
      <c r="D789" s="152">
        <f t="shared" si="11"/>
        <v>2750</v>
      </c>
      <c r="F789" s="153"/>
      <c r="G789" s="154"/>
      <c r="H789" s="70" t="s">
        <v>6559</v>
      </c>
      <c r="I789" s="23" t="s">
        <v>6560</v>
      </c>
      <c r="L789" s="155"/>
      <c r="M789" s="155"/>
    </row>
    <row r="790" spans="1:13" s="23" customFormat="1" ht="11.25" x14ac:dyDescent="0.2">
      <c r="A790" s="151" t="s">
        <v>6561</v>
      </c>
      <c r="B790" s="157" t="s">
        <v>6562</v>
      </c>
      <c r="C790" s="192">
        <v>3240.6</v>
      </c>
      <c r="D790" s="152">
        <f t="shared" si="11"/>
        <v>3240.6</v>
      </c>
      <c r="F790" s="153"/>
      <c r="G790" s="154"/>
      <c r="H790" s="70" t="s">
        <v>6563</v>
      </c>
      <c r="I790" s="23" t="s">
        <v>6564</v>
      </c>
      <c r="L790" s="155"/>
      <c r="M790" s="155"/>
    </row>
    <row r="791" spans="1:13" s="23" customFormat="1" ht="11.25" x14ac:dyDescent="0.2">
      <c r="A791" s="151" t="s">
        <v>6565</v>
      </c>
      <c r="B791" s="157" t="s">
        <v>6566</v>
      </c>
      <c r="C791" s="192">
        <v>3578.3</v>
      </c>
      <c r="D791" s="152">
        <f t="shared" si="11"/>
        <v>3578.3</v>
      </c>
      <c r="F791" s="153"/>
      <c r="G791" s="154"/>
      <c r="H791" s="70" t="s">
        <v>6567</v>
      </c>
      <c r="I791" s="23" t="s">
        <v>6568</v>
      </c>
      <c r="L791" s="155"/>
      <c r="M791" s="155"/>
    </row>
    <row r="792" spans="1:13" s="23" customFormat="1" ht="11.25" x14ac:dyDescent="0.2">
      <c r="A792" s="151" t="s">
        <v>6569</v>
      </c>
      <c r="B792" s="157" t="s">
        <v>6570</v>
      </c>
      <c r="C792" s="192">
        <v>2440.9</v>
      </c>
      <c r="D792" s="152">
        <f t="shared" si="11"/>
        <v>2440.9</v>
      </c>
      <c r="F792" s="153"/>
      <c r="G792" s="154"/>
      <c r="H792" s="70" t="s">
        <v>6571</v>
      </c>
      <c r="I792" s="23" t="s">
        <v>6572</v>
      </c>
      <c r="L792" s="155"/>
      <c r="M792" s="155"/>
    </row>
    <row r="793" spans="1:13" s="23" customFormat="1" ht="11.25" x14ac:dyDescent="0.2">
      <c r="A793" s="23" t="s">
        <v>6573</v>
      </c>
      <c r="B793" s="159" t="s">
        <v>6574</v>
      </c>
      <c r="C793" s="192">
        <v>3412.2</v>
      </c>
      <c r="D793" s="152">
        <f t="shared" si="11"/>
        <v>3412.2</v>
      </c>
      <c r="F793" s="153"/>
      <c r="G793" s="154"/>
      <c r="H793" s="70" t="s">
        <v>6575</v>
      </c>
      <c r="I793" s="23" t="s">
        <v>6576</v>
      </c>
      <c r="L793" s="155"/>
      <c r="M793" s="155"/>
    </row>
    <row r="794" spans="1:13" s="23" customFormat="1" ht="11.25" x14ac:dyDescent="0.2">
      <c r="A794" s="151" t="s">
        <v>6577</v>
      </c>
      <c r="B794" s="157" t="s">
        <v>6578</v>
      </c>
      <c r="C794" s="192">
        <v>1819.4</v>
      </c>
      <c r="D794" s="152">
        <f t="shared" si="11"/>
        <v>1819.4</v>
      </c>
      <c r="F794" s="153"/>
      <c r="G794" s="154"/>
      <c r="H794" s="70" t="s">
        <v>6579</v>
      </c>
      <c r="I794" s="23" t="s">
        <v>6580</v>
      </c>
      <c r="L794" s="155"/>
      <c r="M794" s="155"/>
    </row>
    <row r="795" spans="1:13" s="23" customFormat="1" ht="11.25" x14ac:dyDescent="0.2">
      <c r="A795" s="151" t="s">
        <v>6581</v>
      </c>
      <c r="B795" s="157" t="s">
        <v>6582</v>
      </c>
      <c r="C795" s="192">
        <v>5831.1</v>
      </c>
      <c r="D795" s="152">
        <f t="shared" si="11"/>
        <v>5831.1</v>
      </c>
      <c r="F795" s="153"/>
      <c r="G795" s="154"/>
      <c r="H795" s="70" t="s">
        <v>6583</v>
      </c>
      <c r="I795" s="23" t="s">
        <v>6584</v>
      </c>
      <c r="L795" s="155"/>
      <c r="M795" s="155"/>
    </row>
    <row r="796" spans="1:13" s="23" customFormat="1" ht="11.25" x14ac:dyDescent="0.2">
      <c r="A796" s="151" t="s">
        <v>6585</v>
      </c>
      <c r="B796" s="157" t="s">
        <v>6586</v>
      </c>
      <c r="C796" s="192">
        <v>5831.1</v>
      </c>
      <c r="D796" s="152">
        <f t="shared" si="11"/>
        <v>5831.1</v>
      </c>
      <c r="F796" s="153"/>
      <c r="G796" s="154"/>
      <c r="H796" s="70" t="s">
        <v>6587</v>
      </c>
      <c r="I796" s="23" t="s">
        <v>6588</v>
      </c>
      <c r="L796" s="155"/>
      <c r="M796" s="155"/>
    </row>
    <row r="797" spans="1:13" s="23" customFormat="1" ht="11.25" x14ac:dyDescent="0.2">
      <c r="A797" s="151" t="s">
        <v>6589</v>
      </c>
      <c r="B797" s="157" t="s">
        <v>6590</v>
      </c>
      <c r="C797" s="192">
        <v>5831.1</v>
      </c>
      <c r="D797" s="152">
        <f t="shared" si="11"/>
        <v>5831.1</v>
      </c>
      <c r="F797" s="153"/>
      <c r="G797" s="154"/>
      <c r="H797" s="70" t="s">
        <v>6591</v>
      </c>
      <c r="I797" s="23" t="s">
        <v>6592</v>
      </c>
      <c r="L797" s="155"/>
      <c r="M797" s="155"/>
    </row>
    <row r="798" spans="1:13" s="23" customFormat="1" ht="11.25" x14ac:dyDescent="0.2">
      <c r="A798" s="23" t="s">
        <v>6593</v>
      </c>
      <c r="B798" s="159" t="s">
        <v>6594</v>
      </c>
      <c r="C798" s="192">
        <v>5831.1</v>
      </c>
      <c r="D798" s="152">
        <f t="shared" si="11"/>
        <v>5831.1</v>
      </c>
      <c r="F798" s="153"/>
      <c r="G798" s="154"/>
      <c r="H798" s="70" t="s">
        <v>6595</v>
      </c>
      <c r="I798" s="23" t="s">
        <v>6596</v>
      </c>
      <c r="L798" s="155"/>
      <c r="M798" s="155"/>
    </row>
    <row r="799" spans="1:13" s="23" customFormat="1" ht="11.25" x14ac:dyDescent="0.2">
      <c r="A799" s="151" t="s">
        <v>6597</v>
      </c>
      <c r="B799" s="157" t="s">
        <v>6598</v>
      </c>
      <c r="C799" s="192">
        <v>7091.7</v>
      </c>
      <c r="D799" s="152">
        <f t="shared" si="11"/>
        <v>7091.7</v>
      </c>
      <c r="F799" s="153"/>
      <c r="G799" s="154"/>
      <c r="H799" s="70" t="s">
        <v>6599</v>
      </c>
      <c r="I799" s="23" t="s">
        <v>6600</v>
      </c>
      <c r="L799" s="155"/>
      <c r="M799" s="155"/>
    </row>
    <row r="800" spans="1:13" s="23" customFormat="1" ht="11.25" x14ac:dyDescent="0.2">
      <c r="A800" s="151" t="s">
        <v>6601</v>
      </c>
      <c r="B800" s="157" t="s">
        <v>6602</v>
      </c>
      <c r="C800" s="192">
        <v>3542</v>
      </c>
      <c r="D800" s="152">
        <f t="shared" ref="D800:D863" si="12">((100-$G$16)/100)*C800</f>
        <v>3542</v>
      </c>
      <c r="F800" s="153"/>
      <c r="G800" s="154"/>
      <c r="H800" s="70" t="s">
        <v>6603</v>
      </c>
      <c r="I800" s="23" t="s">
        <v>6604</v>
      </c>
      <c r="L800" s="155"/>
      <c r="M800" s="155"/>
    </row>
    <row r="801" spans="1:13" s="23" customFormat="1" ht="11.25" x14ac:dyDescent="0.2">
      <c r="A801" s="23" t="s">
        <v>6605</v>
      </c>
      <c r="B801" s="159" t="s">
        <v>6606</v>
      </c>
      <c r="C801" s="192">
        <v>6594.5</v>
      </c>
      <c r="D801" s="152">
        <f t="shared" si="12"/>
        <v>6594.5</v>
      </c>
      <c r="F801" s="153"/>
      <c r="G801" s="154"/>
      <c r="H801" s="70" t="s">
        <v>6607</v>
      </c>
      <c r="I801" s="23" t="s">
        <v>6608</v>
      </c>
      <c r="L801" s="155"/>
      <c r="M801" s="155"/>
    </row>
    <row r="802" spans="1:13" s="23" customFormat="1" ht="11.25" x14ac:dyDescent="0.2">
      <c r="A802" s="151" t="s">
        <v>6609</v>
      </c>
      <c r="B802" s="157" t="s">
        <v>6610</v>
      </c>
      <c r="C802" s="192">
        <v>4968.7</v>
      </c>
      <c r="D802" s="152">
        <f t="shared" si="12"/>
        <v>4968.7</v>
      </c>
      <c r="F802" s="153"/>
      <c r="G802" s="154"/>
      <c r="H802" s="70" t="s">
        <v>6611</v>
      </c>
      <c r="I802" s="23" t="s">
        <v>6612</v>
      </c>
      <c r="L802" s="155"/>
      <c r="M802" s="155"/>
    </row>
    <row r="803" spans="1:13" s="23" customFormat="1" ht="11.25" x14ac:dyDescent="0.2">
      <c r="A803" s="151" t="s">
        <v>6613</v>
      </c>
      <c r="B803" s="157" t="s">
        <v>6614</v>
      </c>
      <c r="C803" s="192">
        <v>4959.8999999999996</v>
      </c>
      <c r="D803" s="152">
        <f t="shared" si="12"/>
        <v>4959.8999999999996</v>
      </c>
      <c r="F803" s="153"/>
      <c r="G803" s="154"/>
      <c r="H803" s="70" t="s">
        <v>6615</v>
      </c>
      <c r="I803" s="23" t="s">
        <v>6616</v>
      </c>
      <c r="L803" s="155"/>
      <c r="M803" s="155"/>
    </row>
    <row r="804" spans="1:13" s="23" customFormat="1" ht="11.25" x14ac:dyDescent="0.2">
      <c r="A804" s="151" t="s">
        <v>6617</v>
      </c>
      <c r="B804" s="157" t="s">
        <v>6618</v>
      </c>
      <c r="C804" s="192">
        <v>7272.1</v>
      </c>
      <c r="D804" s="152">
        <f t="shared" si="12"/>
        <v>7272.1</v>
      </c>
      <c r="F804" s="153"/>
      <c r="G804" s="154"/>
      <c r="H804" s="70" t="s">
        <v>6619</v>
      </c>
      <c r="I804" s="23" t="s">
        <v>6620</v>
      </c>
      <c r="L804" s="155"/>
      <c r="M804" s="155"/>
    </row>
    <row r="805" spans="1:13" s="23" customFormat="1" ht="11.25" x14ac:dyDescent="0.2">
      <c r="A805" s="151" t="s">
        <v>6621</v>
      </c>
      <c r="B805" s="157" t="s">
        <v>6622</v>
      </c>
      <c r="C805" s="192">
        <v>9161.9</v>
      </c>
      <c r="D805" s="152">
        <f t="shared" si="12"/>
        <v>9161.9</v>
      </c>
      <c r="F805" s="153"/>
      <c r="G805" s="154"/>
      <c r="H805" s="70" t="s">
        <v>6623</v>
      </c>
      <c r="I805" s="23" t="s">
        <v>6624</v>
      </c>
      <c r="L805" s="155"/>
      <c r="M805" s="155"/>
    </row>
    <row r="806" spans="1:13" s="23" customFormat="1" ht="11.25" x14ac:dyDescent="0.2">
      <c r="A806" s="151" t="s">
        <v>6625</v>
      </c>
      <c r="B806" s="157" t="s">
        <v>6626</v>
      </c>
      <c r="C806" s="192">
        <v>4973.1000000000004</v>
      </c>
      <c r="D806" s="152">
        <f t="shared" si="12"/>
        <v>4973.1000000000004</v>
      </c>
      <c r="F806" s="153"/>
      <c r="G806" s="154"/>
      <c r="H806" s="70" t="s">
        <v>6627</v>
      </c>
      <c r="I806" s="23" t="s">
        <v>6628</v>
      </c>
      <c r="L806" s="155"/>
      <c r="M806" s="155"/>
    </row>
    <row r="807" spans="1:13" s="23" customFormat="1" ht="11.25" x14ac:dyDescent="0.2">
      <c r="A807" s="23" t="s">
        <v>6629</v>
      </c>
      <c r="B807" s="159" t="s">
        <v>6630</v>
      </c>
      <c r="C807" s="192">
        <v>6883.8</v>
      </c>
      <c r="D807" s="152">
        <f t="shared" si="12"/>
        <v>6883.8</v>
      </c>
      <c r="F807" s="153"/>
      <c r="G807" s="154"/>
      <c r="H807" s="70" t="s">
        <v>6631</v>
      </c>
      <c r="I807" s="23" t="s">
        <v>6632</v>
      </c>
      <c r="L807" s="155"/>
      <c r="M807" s="155"/>
    </row>
    <row r="808" spans="1:13" s="23" customFormat="1" ht="11.25" x14ac:dyDescent="0.2">
      <c r="A808" s="151" t="s">
        <v>6633</v>
      </c>
      <c r="B808" s="157" t="s">
        <v>6634</v>
      </c>
      <c r="C808" s="192">
        <v>10091.4</v>
      </c>
      <c r="D808" s="152">
        <f t="shared" si="12"/>
        <v>10091.4</v>
      </c>
      <c r="F808" s="153"/>
      <c r="G808" s="154"/>
      <c r="H808" s="70" t="s">
        <v>6635</v>
      </c>
      <c r="I808" s="23" t="s">
        <v>6636</v>
      </c>
      <c r="L808" s="155"/>
      <c r="M808" s="155"/>
    </row>
    <row r="809" spans="1:13" s="23" customFormat="1" ht="11.25" x14ac:dyDescent="0.2">
      <c r="A809" s="151" t="s">
        <v>6637</v>
      </c>
      <c r="B809" s="157" t="s">
        <v>6638</v>
      </c>
      <c r="C809" s="192">
        <v>4973.1000000000004</v>
      </c>
      <c r="D809" s="152">
        <f t="shared" si="12"/>
        <v>4973.1000000000004</v>
      </c>
      <c r="F809" s="153"/>
      <c r="G809" s="154"/>
      <c r="H809" s="70" t="s">
        <v>6639</v>
      </c>
      <c r="I809" s="23" t="s">
        <v>6640</v>
      </c>
      <c r="L809" s="155"/>
      <c r="M809" s="155"/>
    </row>
    <row r="810" spans="1:13" s="23" customFormat="1" ht="11.25" x14ac:dyDescent="0.2">
      <c r="A810" s="151" t="s">
        <v>6641</v>
      </c>
      <c r="B810" s="157" t="s">
        <v>6642</v>
      </c>
      <c r="C810" s="192">
        <v>15037</v>
      </c>
      <c r="D810" s="152">
        <f t="shared" si="12"/>
        <v>15037</v>
      </c>
      <c r="F810" s="153"/>
      <c r="G810" s="154"/>
      <c r="H810" s="70" t="s">
        <v>6643</v>
      </c>
      <c r="I810" s="23" t="s">
        <v>6644</v>
      </c>
      <c r="L810" s="155"/>
      <c r="M810" s="155"/>
    </row>
    <row r="811" spans="1:13" s="23" customFormat="1" ht="11.25" x14ac:dyDescent="0.2">
      <c r="A811" s="151" t="s">
        <v>6645</v>
      </c>
      <c r="B811" s="157" t="s">
        <v>6646</v>
      </c>
      <c r="C811" s="192">
        <v>14704.8</v>
      </c>
      <c r="D811" s="152">
        <f t="shared" si="12"/>
        <v>14704.8</v>
      </c>
      <c r="F811" s="153"/>
      <c r="G811" s="154"/>
      <c r="H811" s="70" t="s">
        <v>6647</v>
      </c>
      <c r="I811" s="23" t="s">
        <v>6648</v>
      </c>
      <c r="L811" s="155"/>
      <c r="M811" s="155"/>
    </row>
    <row r="812" spans="1:13" s="23" customFormat="1" ht="11.25" x14ac:dyDescent="0.2">
      <c r="A812" s="23" t="s">
        <v>6649</v>
      </c>
      <c r="B812" s="159" t="s">
        <v>6650</v>
      </c>
      <c r="C812" s="192">
        <v>15112.9</v>
      </c>
      <c r="D812" s="152">
        <f t="shared" si="12"/>
        <v>15112.9</v>
      </c>
      <c r="F812" s="153"/>
      <c r="G812" s="154"/>
      <c r="H812" s="70" t="s">
        <v>6651</v>
      </c>
      <c r="I812" s="23" t="s">
        <v>6652</v>
      </c>
      <c r="L812" s="155"/>
      <c r="M812" s="155"/>
    </row>
    <row r="813" spans="1:13" s="23" customFormat="1" ht="11.25" x14ac:dyDescent="0.2">
      <c r="A813" s="151" t="s">
        <v>6653</v>
      </c>
      <c r="B813" s="157" t="s">
        <v>6654</v>
      </c>
      <c r="C813" s="192">
        <v>14703.7</v>
      </c>
      <c r="D813" s="152">
        <f t="shared" si="12"/>
        <v>14703.7</v>
      </c>
      <c r="F813" s="153"/>
      <c r="G813" s="154"/>
      <c r="H813" s="70" t="s">
        <v>6655</v>
      </c>
      <c r="I813" s="23" t="s">
        <v>6656</v>
      </c>
      <c r="L813" s="155"/>
      <c r="M813" s="155"/>
    </row>
    <row r="814" spans="1:13" s="23" customFormat="1" ht="11.25" x14ac:dyDescent="0.2">
      <c r="A814" s="151" t="s">
        <v>6657</v>
      </c>
      <c r="B814" s="157" t="s">
        <v>6658</v>
      </c>
      <c r="C814" s="192">
        <v>15471.5</v>
      </c>
      <c r="D814" s="152">
        <f t="shared" si="12"/>
        <v>15471.5</v>
      </c>
      <c r="F814" s="153"/>
      <c r="G814" s="154"/>
      <c r="H814" s="70" t="s">
        <v>6659</v>
      </c>
      <c r="I814" s="23" t="s">
        <v>6660</v>
      </c>
      <c r="L814" s="155"/>
      <c r="M814" s="155"/>
    </row>
    <row r="815" spans="1:13" s="23" customFormat="1" ht="11.25" x14ac:dyDescent="0.2">
      <c r="A815" s="151" t="s">
        <v>6661</v>
      </c>
      <c r="B815" s="157" t="s">
        <v>6662</v>
      </c>
      <c r="C815" s="192">
        <v>14703.7</v>
      </c>
      <c r="D815" s="152">
        <f t="shared" si="12"/>
        <v>14703.7</v>
      </c>
      <c r="F815" s="153"/>
      <c r="G815" s="154"/>
      <c r="H815" s="70" t="s">
        <v>6663</v>
      </c>
      <c r="I815" s="23" t="s">
        <v>6664</v>
      </c>
      <c r="L815" s="155"/>
      <c r="M815" s="155"/>
    </row>
    <row r="816" spans="1:13" s="23" customFormat="1" ht="11.25" x14ac:dyDescent="0.2">
      <c r="A816" s="151" t="s">
        <v>6665</v>
      </c>
      <c r="B816" s="157" t="s">
        <v>6666</v>
      </c>
      <c r="C816" s="192">
        <v>15792.7</v>
      </c>
      <c r="D816" s="152">
        <f t="shared" si="12"/>
        <v>15792.7</v>
      </c>
      <c r="F816" s="153"/>
      <c r="G816" s="154"/>
      <c r="H816" s="70" t="s">
        <v>6667</v>
      </c>
      <c r="I816" s="23" t="s">
        <v>6668</v>
      </c>
      <c r="L816" s="155"/>
      <c r="M816" s="155"/>
    </row>
    <row r="817" spans="1:13" s="23" customFormat="1" ht="11.25" x14ac:dyDescent="0.2">
      <c r="A817" s="151" t="s">
        <v>6669</v>
      </c>
      <c r="B817" s="157" t="s">
        <v>6670</v>
      </c>
      <c r="C817" s="192">
        <v>16428.5</v>
      </c>
      <c r="D817" s="152">
        <f t="shared" si="12"/>
        <v>16428.5</v>
      </c>
      <c r="F817" s="153"/>
      <c r="G817" s="154"/>
      <c r="H817" s="70" t="s">
        <v>6671</v>
      </c>
      <c r="I817" s="23" t="s">
        <v>6672</v>
      </c>
      <c r="L817" s="155"/>
      <c r="M817" s="155"/>
    </row>
    <row r="818" spans="1:13" s="23" customFormat="1" ht="11.25" x14ac:dyDescent="0.2">
      <c r="A818" s="151" t="s">
        <v>6673</v>
      </c>
      <c r="B818" s="157" t="s">
        <v>6674</v>
      </c>
      <c r="C818" s="192">
        <v>16658.400000000001</v>
      </c>
      <c r="D818" s="152">
        <f t="shared" si="12"/>
        <v>16658.400000000001</v>
      </c>
      <c r="F818" s="153"/>
      <c r="G818" s="154"/>
      <c r="H818" s="70" t="s">
        <v>6675</v>
      </c>
      <c r="I818" s="23" t="s">
        <v>6676</v>
      </c>
      <c r="L818" s="155"/>
      <c r="M818" s="155"/>
    </row>
    <row r="819" spans="1:13" s="23" customFormat="1" ht="11.25" x14ac:dyDescent="0.2">
      <c r="A819" s="151" t="s">
        <v>6677</v>
      </c>
      <c r="B819" s="157" t="s">
        <v>6678</v>
      </c>
      <c r="C819" s="192">
        <v>16402.099999999999</v>
      </c>
      <c r="D819" s="152">
        <f t="shared" si="12"/>
        <v>16402.099999999999</v>
      </c>
      <c r="F819" s="153"/>
      <c r="G819" s="154"/>
      <c r="H819" s="70" t="s">
        <v>6679</v>
      </c>
      <c r="I819" s="23" t="s">
        <v>6680</v>
      </c>
      <c r="L819" s="155"/>
      <c r="M819" s="155"/>
    </row>
    <row r="820" spans="1:13" s="23" customFormat="1" ht="11.25" x14ac:dyDescent="0.2">
      <c r="A820" s="23" t="s">
        <v>6681</v>
      </c>
      <c r="B820" s="159" t="s">
        <v>6682</v>
      </c>
      <c r="C820" s="192">
        <v>11381.7</v>
      </c>
      <c r="D820" s="152">
        <f t="shared" si="12"/>
        <v>11381.7</v>
      </c>
      <c r="F820" s="153"/>
      <c r="G820" s="154"/>
      <c r="H820" s="70" t="s">
        <v>6683</v>
      </c>
      <c r="I820" s="23" t="s">
        <v>6684</v>
      </c>
      <c r="L820" s="155"/>
      <c r="M820" s="155"/>
    </row>
    <row r="821" spans="1:13" s="23" customFormat="1" ht="11.25" x14ac:dyDescent="0.2">
      <c r="A821" s="151" t="s">
        <v>6685</v>
      </c>
      <c r="B821" s="157" t="s">
        <v>6686</v>
      </c>
      <c r="C821" s="192">
        <v>16658.400000000001</v>
      </c>
      <c r="D821" s="152">
        <f t="shared" si="12"/>
        <v>16658.400000000001</v>
      </c>
      <c r="F821" s="153"/>
      <c r="G821" s="154"/>
      <c r="H821" s="70" t="s">
        <v>6687</v>
      </c>
      <c r="I821" s="23" t="s">
        <v>6688</v>
      </c>
      <c r="L821" s="155"/>
      <c r="M821" s="155"/>
    </row>
    <row r="822" spans="1:13" s="23" customFormat="1" ht="11.25" x14ac:dyDescent="0.2">
      <c r="A822" s="151" t="s">
        <v>6689</v>
      </c>
      <c r="B822" s="157" t="s">
        <v>6690</v>
      </c>
      <c r="C822" s="192">
        <v>16402.099999999999</v>
      </c>
      <c r="D822" s="152">
        <f t="shared" si="12"/>
        <v>16402.099999999999</v>
      </c>
      <c r="F822" s="153"/>
      <c r="G822" s="154"/>
      <c r="H822" s="70" t="s">
        <v>6691</v>
      </c>
      <c r="I822" s="23" t="s">
        <v>6692</v>
      </c>
      <c r="L822" s="155"/>
      <c r="M822" s="155"/>
    </row>
    <row r="823" spans="1:13" s="23" customFormat="1" ht="11.25" x14ac:dyDescent="0.2">
      <c r="A823" s="168" t="s">
        <v>6693</v>
      </c>
      <c r="B823" s="169" t="s">
        <v>6694</v>
      </c>
      <c r="C823" s="192">
        <v>28332.7</v>
      </c>
      <c r="D823" s="152">
        <f t="shared" si="12"/>
        <v>28332.7</v>
      </c>
      <c r="F823" s="153"/>
      <c r="G823" s="154"/>
      <c r="H823" s="70" t="s">
        <v>6695</v>
      </c>
      <c r="I823" s="23" t="s">
        <v>6696</v>
      </c>
      <c r="L823" s="155"/>
      <c r="M823" s="155"/>
    </row>
    <row r="824" spans="1:13" s="23" customFormat="1" ht="11.25" x14ac:dyDescent="0.2">
      <c r="A824" s="168" t="s">
        <v>6697</v>
      </c>
      <c r="B824" s="170" t="s">
        <v>6698</v>
      </c>
      <c r="C824" s="192">
        <v>28332.7</v>
      </c>
      <c r="D824" s="152">
        <f t="shared" si="12"/>
        <v>28332.7</v>
      </c>
      <c r="F824" s="153"/>
      <c r="G824" s="154"/>
      <c r="H824" s="70" t="s">
        <v>6699</v>
      </c>
      <c r="I824" s="23" t="s">
        <v>6700</v>
      </c>
      <c r="L824" s="155"/>
      <c r="M824" s="155"/>
    </row>
    <row r="825" spans="1:13" s="23" customFormat="1" ht="11.25" x14ac:dyDescent="0.2">
      <c r="A825" s="168" t="s">
        <v>6701</v>
      </c>
      <c r="B825" s="169" t="s">
        <v>6702</v>
      </c>
      <c r="C825" s="192">
        <v>20823</v>
      </c>
      <c r="D825" s="152">
        <f t="shared" si="12"/>
        <v>20823</v>
      </c>
      <c r="F825" s="153"/>
      <c r="G825" s="154"/>
      <c r="H825" s="70" t="s">
        <v>6703</v>
      </c>
      <c r="I825" s="23" t="s">
        <v>6704</v>
      </c>
      <c r="L825" s="155"/>
      <c r="M825" s="155"/>
    </row>
    <row r="826" spans="1:13" s="23" customFormat="1" ht="11.25" x14ac:dyDescent="0.2">
      <c r="A826" s="168" t="s">
        <v>6705</v>
      </c>
      <c r="B826" s="170" t="s">
        <v>6706</v>
      </c>
      <c r="C826" s="192">
        <v>20823</v>
      </c>
      <c r="D826" s="152">
        <f t="shared" si="12"/>
        <v>20823</v>
      </c>
      <c r="F826" s="153"/>
      <c r="G826" s="154"/>
      <c r="H826" s="70" t="s">
        <v>6707</v>
      </c>
      <c r="I826" s="23" t="s">
        <v>6708</v>
      </c>
      <c r="L826" s="155"/>
      <c r="M826" s="155"/>
    </row>
    <row r="827" spans="1:13" s="23" customFormat="1" ht="11.25" x14ac:dyDescent="0.2">
      <c r="A827" s="168" t="s">
        <v>6709</v>
      </c>
      <c r="B827" s="169" t="s">
        <v>6710</v>
      </c>
      <c r="C827" s="192">
        <v>20823</v>
      </c>
      <c r="D827" s="152">
        <f t="shared" si="12"/>
        <v>20823</v>
      </c>
      <c r="F827" s="153"/>
      <c r="G827" s="154"/>
      <c r="H827" s="70" t="s">
        <v>6711</v>
      </c>
      <c r="I827" s="23" t="s">
        <v>6712</v>
      </c>
      <c r="L827" s="155"/>
      <c r="M827" s="155"/>
    </row>
    <row r="828" spans="1:13" s="23" customFormat="1" ht="11.25" x14ac:dyDescent="0.2">
      <c r="A828" s="168" t="s">
        <v>6713</v>
      </c>
      <c r="B828" s="169" t="s">
        <v>6714</v>
      </c>
      <c r="C828" s="192">
        <v>28286.5</v>
      </c>
      <c r="D828" s="152">
        <f t="shared" si="12"/>
        <v>28286.5</v>
      </c>
      <c r="F828" s="153"/>
      <c r="G828" s="154"/>
      <c r="H828" s="70" t="s">
        <v>6715</v>
      </c>
      <c r="I828" s="23" t="s">
        <v>6716</v>
      </c>
      <c r="L828" s="155"/>
      <c r="M828" s="155"/>
    </row>
    <row r="829" spans="1:13" s="23" customFormat="1" ht="11.25" x14ac:dyDescent="0.2">
      <c r="A829" s="168" t="s">
        <v>6717</v>
      </c>
      <c r="B829" s="170" t="s">
        <v>6718</v>
      </c>
      <c r="C829" s="192">
        <v>28286.5</v>
      </c>
      <c r="D829" s="152">
        <f t="shared" si="12"/>
        <v>28286.5</v>
      </c>
      <c r="F829" s="153"/>
      <c r="G829" s="154"/>
      <c r="H829" s="70" t="s">
        <v>6719</v>
      </c>
      <c r="I829" s="23" t="s">
        <v>6720</v>
      </c>
      <c r="L829" s="155"/>
      <c r="M829" s="155"/>
    </row>
    <row r="830" spans="1:13" s="23" customFormat="1" ht="11.25" x14ac:dyDescent="0.2">
      <c r="A830" s="168" t="s">
        <v>6721</v>
      </c>
      <c r="B830" s="170" t="s">
        <v>6722</v>
      </c>
      <c r="C830" s="192">
        <v>28286.5</v>
      </c>
      <c r="D830" s="152">
        <f t="shared" si="12"/>
        <v>28286.5</v>
      </c>
      <c r="F830" s="153"/>
      <c r="G830" s="154"/>
      <c r="H830" s="70" t="s">
        <v>6723</v>
      </c>
      <c r="I830" s="23" t="s">
        <v>6724</v>
      </c>
      <c r="L830" s="155"/>
      <c r="M830" s="155"/>
    </row>
    <row r="831" spans="1:13" s="23" customFormat="1" ht="11.25" x14ac:dyDescent="0.2">
      <c r="A831" s="168" t="s">
        <v>6725</v>
      </c>
      <c r="B831" s="169" t="s">
        <v>6726</v>
      </c>
      <c r="C831" s="192">
        <v>28596.7</v>
      </c>
      <c r="D831" s="152">
        <f t="shared" si="12"/>
        <v>28596.7</v>
      </c>
      <c r="F831" s="153"/>
      <c r="G831" s="154"/>
      <c r="H831" s="70" t="s">
        <v>6727</v>
      </c>
      <c r="I831" s="23" t="s">
        <v>6728</v>
      </c>
      <c r="L831" s="155"/>
      <c r="M831" s="155"/>
    </row>
    <row r="832" spans="1:13" s="23" customFormat="1" ht="11.25" x14ac:dyDescent="0.2">
      <c r="A832" s="168" t="s">
        <v>6729</v>
      </c>
      <c r="B832" s="170" t="s">
        <v>6730</v>
      </c>
      <c r="C832" s="192">
        <v>28596.7</v>
      </c>
      <c r="D832" s="152">
        <f t="shared" si="12"/>
        <v>28596.7</v>
      </c>
      <c r="F832" s="153"/>
      <c r="G832" s="154"/>
      <c r="H832" s="70" t="s">
        <v>6731</v>
      </c>
      <c r="I832" s="23" t="s">
        <v>6732</v>
      </c>
      <c r="L832" s="155"/>
      <c r="M832" s="155"/>
    </row>
    <row r="833" spans="1:13" s="23" customFormat="1" ht="11.25" x14ac:dyDescent="0.2">
      <c r="A833" s="168" t="s">
        <v>6733</v>
      </c>
      <c r="B833" s="169" t="s">
        <v>6734</v>
      </c>
      <c r="C833" s="192">
        <v>29922.2</v>
      </c>
      <c r="D833" s="152">
        <f t="shared" si="12"/>
        <v>29922.2</v>
      </c>
      <c r="F833" s="153"/>
      <c r="G833" s="154"/>
      <c r="H833" s="70" t="s">
        <v>6735</v>
      </c>
      <c r="I833" s="23" t="s">
        <v>6736</v>
      </c>
      <c r="L833" s="155"/>
      <c r="M833" s="155"/>
    </row>
    <row r="834" spans="1:13" s="23" customFormat="1" ht="11.25" x14ac:dyDescent="0.2">
      <c r="A834" s="168" t="s">
        <v>6737</v>
      </c>
      <c r="B834" s="169" t="s">
        <v>6738</v>
      </c>
      <c r="C834" s="192">
        <v>29917.8</v>
      </c>
      <c r="D834" s="152">
        <f t="shared" si="12"/>
        <v>29917.8</v>
      </c>
      <c r="F834" s="153"/>
      <c r="G834" s="154"/>
      <c r="H834" s="70" t="s">
        <v>6739</v>
      </c>
      <c r="I834" s="23" t="s">
        <v>6740</v>
      </c>
      <c r="L834" s="155"/>
      <c r="M834" s="155"/>
    </row>
    <row r="835" spans="1:13" s="23" customFormat="1" ht="11.25" x14ac:dyDescent="0.2">
      <c r="A835" s="168" t="s">
        <v>6741</v>
      </c>
      <c r="B835" s="169" t="s">
        <v>6742</v>
      </c>
      <c r="C835" s="192">
        <v>49974.1</v>
      </c>
      <c r="D835" s="152">
        <f t="shared" si="12"/>
        <v>49974.1</v>
      </c>
      <c r="F835" s="153"/>
      <c r="G835" s="154"/>
      <c r="H835" s="70" t="s">
        <v>6743</v>
      </c>
      <c r="I835" s="23" t="s">
        <v>6744</v>
      </c>
      <c r="L835" s="155"/>
      <c r="M835" s="155"/>
    </row>
    <row r="836" spans="1:13" s="23" customFormat="1" ht="11.25" x14ac:dyDescent="0.2">
      <c r="A836" s="168" t="s">
        <v>6745</v>
      </c>
      <c r="B836" s="170" t="s">
        <v>6746</v>
      </c>
      <c r="C836" s="192">
        <v>57021.8</v>
      </c>
      <c r="D836" s="152">
        <f t="shared" si="12"/>
        <v>57021.8</v>
      </c>
      <c r="F836" s="153"/>
      <c r="G836" s="154"/>
      <c r="H836" s="70" t="s">
        <v>6747</v>
      </c>
      <c r="I836" s="23" t="s">
        <v>6748</v>
      </c>
      <c r="L836" s="155"/>
      <c r="M836" s="155"/>
    </row>
    <row r="837" spans="1:13" s="23" customFormat="1" ht="11.25" x14ac:dyDescent="0.2">
      <c r="A837" s="168" t="s">
        <v>6749</v>
      </c>
      <c r="B837" s="170" t="s">
        <v>6750</v>
      </c>
      <c r="C837" s="192">
        <v>57021.8</v>
      </c>
      <c r="D837" s="152">
        <f t="shared" si="12"/>
        <v>57021.8</v>
      </c>
      <c r="F837" s="153"/>
      <c r="G837" s="154"/>
      <c r="H837" s="70" t="s">
        <v>6751</v>
      </c>
      <c r="I837" s="23" t="s">
        <v>6752</v>
      </c>
      <c r="L837" s="155"/>
      <c r="M837" s="155"/>
    </row>
    <row r="838" spans="1:13" s="23" customFormat="1" ht="11.25" x14ac:dyDescent="0.2">
      <c r="A838" s="168" t="s">
        <v>6753</v>
      </c>
      <c r="B838" s="169" t="s">
        <v>6754</v>
      </c>
      <c r="C838" s="192">
        <v>57021.8</v>
      </c>
      <c r="D838" s="152">
        <f t="shared" si="12"/>
        <v>57021.8</v>
      </c>
      <c r="F838" s="153"/>
      <c r="G838" s="154"/>
      <c r="H838" s="70" t="s">
        <v>6755</v>
      </c>
      <c r="I838" s="23" t="s">
        <v>6756</v>
      </c>
      <c r="L838" s="155"/>
      <c r="M838" s="155"/>
    </row>
    <row r="839" spans="1:13" s="23" customFormat="1" ht="11.25" x14ac:dyDescent="0.2">
      <c r="A839" s="168" t="s">
        <v>6757</v>
      </c>
      <c r="B839" s="169" t="s">
        <v>6758</v>
      </c>
      <c r="C839" s="192">
        <v>79094.399999999994</v>
      </c>
      <c r="D839" s="152">
        <f t="shared" si="12"/>
        <v>79094.399999999994</v>
      </c>
      <c r="F839" s="153"/>
      <c r="G839" s="154"/>
      <c r="H839" s="70" t="s">
        <v>6759</v>
      </c>
      <c r="I839" s="23" t="s">
        <v>6760</v>
      </c>
      <c r="L839" s="155"/>
      <c r="M839" s="155"/>
    </row>
    <row r="840" spans="1:13" s="23" customFormat="1" ht="11.25" x14ac:dyDescent="0.2">
      <c r="A840" s="168" t="s">
        <v>6761</v>
      </c>
      <c r="B840" s="170" t="s">
        <v>6762</v>
      </c>
      <c r="C840" s="192">
        <v>78965.7</v>
      </c>
      <c r="D840" s="152">
        <f t="shared" si="12"/>
        <v>78965.7</v>
      </c>
      <c r="F840" s="153"/>
      <c r="G840" s="154"/>
      <c r="H840" s="70" t="s">
        <v>6763</v>
      </c>
      <c r="I840" s="23" t="s">
        <v>6764</v>
      </c>
      <c r="L840" s="155"/>
      <c r="M840" s="155"/>
    </row>
    <row r="841" spans="1:13" s="23" customFormat="1" ht="11.25" x14ac:dyDescent="0.2">
      <c r="A841" s="168" t="s">
        <v>6765</v>
      </c>
      <c r="B841" s="169" t="s">
        <v>6766</v>
      </c>
      <c r="C841" s="192">
        <v>78965.7</v>
      </c>
      <c r="D841" s="152">
        <f t="shared" si="12"/>
        <v>78965.7</v>
      </c>
      <c r="F841" s="153"/>
      <c r="G841" s="154"/>
      <c r="H841" s="70" t="s">
        <v>6767</v>
      </c>
      <c r="I841" s="23" t="s">
        <v>6768</v>
      </c>
      <c r="L841" s="155"/>
      <c r="M841" s="155"/>
    </row>
    <row r="842" spans="1:13" s="23" customFormat="1" ht="11.25" x14ac:dyDescent="0.2">
      <c r="A842" s="168" t="s">
        <v>6769</v>
      </c>
      <c r="B842" s="169" t="s">
        <v>6770</v>
      </c>
      <c r="C842" s="192">
        <v>1611.5</v>
      </c>
      <c r="D842" s="152">
        <f t="shared" si="12"/>
        <v>1611.5</v>
      </c>
      <c r="F842" s="153"/>
      <c r="G842" s="154"/>
      <c r="H842" s="70" t="s">
        <v>6771</v>
      </c>
      <c r="I842" s="23" t="s">
        <v>6772</v>
      </c>
      <c r="L842" s="155"/>
      <c r="M842" s="155"/>
    </row>
    <row r="843" spans="1:13" s="23" customFormat="1" ht="11.25" x14ac:dyDescent="0.2">
      <c r="A843" s="168" t="s">
        <v>6773</v>
      </c>
      <c r="B843" s="170" t="s">
        <v>6774</v>
      </c>
      <c r="C843" s="192">
        <v>1659.9</v>
      </c>
      <c r="D843" s="152">
        <f t="shared" si="12"/>
        <v>1659.9</v>
      </c>
      <c r="F843" s="153"/>
      <c r="G843" s="154"/>
      <c r="H843" s="70" t="s">
        <v>6775</v>
      </c>
      <c r="I843" s="23" t="s">
        <v>6776</v>
      </c>
      <c r="L843" s="155"/>
      <c r="M843" s="155"/>
    </row>
    <row r="844" spans="1:13" s="23" customFormat="1" ht="11.25" x14ac:dyDescent="0.2">
      <c r="A844" s="168" t="s">
        <v>6777</v>
      </c>
      <c r="B844" s="170" t="s">
        <v>6778</v>
      </c>
      <c r="C844" s="192">
        <v>1569.7</v>
      </c>
      <c r="D844" s="152">
        <f t="shared" si="12"/>
        <v>1569.7</v>
      </c>
      <c r="F844" s="153"/>
      <c r="G844" s="154"/>
      <c r="H844" s="70" t="s">
        <v>6779</v>
      </c>
      <c r="I844" s="23" t="s">
        <v>6780</v>
      </c>
      <c r="L844" s="155"/>
      <c r="M844" s="155"/>
    </row>
    <row r="845" spans="1:13" s="23" customFormat="1" ht="11.25" x14ac:dyDescent="0.2">
      <c r="A845" s="168" t="s">
        <v>6781</v>
      </c>
      <c r="B845" s="170" t="s">
        <v>6782</v>
      </c>
      <c r="C845" s="192">
        <v>2038.3</v>
      </c>
      <c r="D845" s="152">
        <f t="shared" si="12"/>
        <v>2038.3</v>
      </c>
      <c r="F845" s="153"/>
      <c r="G845" s="154"/>
      <c r="H845" s="70" t="s">
        <v>6783</v>
      </c>
      <c r="I845" s="23" t="s">
        <v>6784</v>
      </c>
      <c r="L845" s="155"/>
      <c r="M845" s="155"/>
    </row>
    <row r="846" spans="1:13" s="23" customFormat="1" ht="11.25" x14ac:dyDescent="0.2">
      <c r="A846" s="168" t="s">
        <v>6785</v>
      </c>
      <c r="B846" s="170" t="s">
        <v>6786</v>
      </c>
      <c r="C846" s="192">
        <v>2583.9</v>
      </c>
      <c r="D846" s="152">
        <f t="shared" si="12"/>
        <v>2583.9</v>
      </c>
      <c r="F846" s="153"/>
      <c r="G846" s="154"/>
      <c r="H846" s="70" t="s">
        <v>6787</v>
      </c>
      <c r="I846" s="23" t="s">
        <v>6788</v>
      </c>
      <c r="L846" s="155"/>
      <c r="M846" s="155"/>
    </row>
    <row r="847" spans="1:13" s="23" customFormat="1" ht="11.25" x14ac:dyDescent="0.2">
      <c r="A847" s="168" t="s">
        <v>6789</v>
      </c>
      <c r="B847" s="170" t="s">
        <v>6790</v>
      </c>
      <c r="C847" s="192">
        <v>2098.8000000000002</v>
      </c>
      <c r="D847" s="152">
        <f t="shared" si="12"/>
        <v>2098.8000000000002</v>
      </c>
      <c r="F847" s="153"/>
      <c r="G847" s="154"/>
      <c r="H847" s="70" t="s">
        <v>6791</v>
      </c>
      <c r="I847" s="23" t="s">
        <v>6792</v>
      </c>
      <c r="L847" s="155"/>
      <c r="M847" s="155"/>
    </row>
    <row r="848" spans="1:13" s="23" customFormat="1" ht="11.25" x14ac:dyDescent="0.2">
      <c r="A848" s="168" t="s">
        <v>6793</v>
      </c>
      <c r="B848" s="170" t="s">
        <v>6794</v>
      </c>
      <c r="C848" s="192">
        <v>3194.4</v>
      </c>
      <c r="D848" s="152">
        <f t="shared" si="12"/>
        <v>3194.4</v>
      </c>
      <c r="F848" s="153"/>
      <c r="G848" s="154"/>
      <c r="H848" s="70" t="s">
        <v>6795</v>
      </c>
      <c r="I848" s="23" t="s">
        <v>6796</v>
      </c>
      <c r="L848" s="155"/>
      <c r="M848" s="155"/>
    </row>
    <row r="849" spans="1:13" s="23" customFormat="1" ht="11.25" x14ac:dyDescent="0.2">
      <c r="A849" s="168" t="s">
        <v>6797</v>
      </c>
      <c r="B849" s="170" t="s">
        <v>6798</v>
      </c>
      <c r="C849" s="192">
        <v>2178</v>
      </c>
      <c r="D849" s="152">
        <f t="shared" si="12"/>
        <v>2178</v>
      </c>
      <c r="F849" s="153"/>
      <c r="G849" s="154"/>
      <c r="H849" s="70" t="s">
        <v>6799</v>
      </c>
      <c r="I849" s="23" t="s">
        <v>6800</v>
      </c>
      <c r="L849" s="155"/>
      <c r="M849" s="155"/>
    </row>
    <row r="850" spans="1:13" s="23" customFormat="1" ht="11.25" x14ac:dyDescent="0.2">
      <c r="A850" s="168" t="s">
        <v>6801</v>
      </c>
      <c r="B850" s="170" t="s">
        <v>6802</v>
      </c>
      <c r="C850" s="192">
        <v>2076.8000000000002</v>
      </c>
      <c r="D850" s="152">
        <f t="shared" si="12"/>
        <v>2076.8000000000002</v>
      </c>
      <c r="F850" s="153"/>
      <c r="G850" s="154"/>
      <c r="H850" s="70" t="s">
        <v>6803</v>
      </c>
      <c r="I850" s="23" t="s">
        <v>6804</v>
      </c>
      <c r="L850" s="155"/>
      <c r="M850" s="155"/>
    </row>
    <row r="851" spans="1:13" s="23" customFormat="1" ht="11.25" x14ac:dyDescent="0.2">
      <c r="A851" s="168" t="s">
        <v>6805</v>
      </c>
      <c r="B851" s="170" t="s">
        <v>6806</v>
      </c>
      <c r="C851" s="192">
        <v>1480.6</v>
      </c>
      <c r="D851" s="152">
        <f t="shared" si="12"/>
        <v>1480.6</v>
      </c>
      <c r="F851" s="153"/>
      <c r="G851" s="154"/>
      <c r="H851" s="70" t="s">
        <v>6807</v>
      </c>
      <c r="I851" s="23" t="s">
        <v>6808</v>
      </c>
      <c r="L851" s="155"/>
      <c r="M851" s="155"/>
    </row>
    <row r="852" spans="1:13" s="23" customFormat="1" ht="11.25" x14ac:dyDescent="0.2">
      <c r="A852" s="168" t="s">
        <v>6809</v>
      </c>
      <c r="B852" s="170" t="s">
        <v>6810</v>
      </c>
      <c r="C852" s="192">
        <v>5254.7</v>
      </c>
      <c r="D852" s="152">
        <f t="shared" si="12"/>
        <v>5254.7</v>
      </c>
      <c r="F852" s="153"/>
      <c r="G852" s="154"/>
      <c r="H852" s="70" t="s">
        <v>6811</v>
      </c>
      <c r="I852" s="23" t="s">
        <v>6812</v>
      </c>
      <c r="L852" s="155"/>
      <c r="M852" s="155"/>
    </row>
    <row r="853" spans="1:13" s="23" customFormat="1" ht="11.25" x14ac:dyDescent="0.2">
      <c r="A853" s="168" t="s">
        <v>6813</v>
      </c>
      <c r="B853" s="170" t="s">
        <v>6814</v>
      </c>
      <c r="C853" s="192">
        <v>5254.7</v>
      </c>
      <c r="D853" s="152">
        <f t="shared" si="12"/>
        <v>5254.7</v>
      </c>
      <c r="F853" s="153"/>
      <c r="G853" s="154"/>
      <c r="H853" s="70" t="s">
        <v>6815</v>
      </c>
      <c r="I853" s="23" t="s">
        <v>6816</v>
      </c>
      <c r="L853" s="155"/>
      <c r="M853" s="155"/>
    </row>
    <row r="854" spans="1:13" s="23" customFormat="1" ht="11.25" x14ac:dyDescent="0.2">
      <c r="A854" s="168" t="s">
        <v>6817</v>
      </c>
      <c r="B854" s="170" t="s">
        <v>6818</v>
      </c>
      <c r="C854" s="192">
        <v>5254.7</v>
      </c>
      <c r="D854" s="152">
        <f t="shared" si="12"/>
        <v>5254.7</v>
      </c>
      <c r="F854" s="153"/>
      <c r="G854" s="154"/>
      <c r="H854" s="70" t="s">
        <v>6819</v>
      </c>
      <c r="I854" s="23" t="s">
        <v>6820</v>
      </c>
      <c r="L854" s="155"/>
      <c r="M854" s="155"/>
    </row>
    <row r="855" spans="1:13" s="23" customFormat="1" ht="11.25" x14ac:dyDescent="0.2">
      <c r="A855" s="168" t="s">
        <v>6821</v>
      </c>
      <c r="B855" s="169" t="s">
        <v>6822</v>
      </c>
      <c r="C855" s="192">
        <v>5254.7</v>
      </c>
      <c r="D855" s="152">
        <f t="shared" si="12"/>
        <v>5254.7</v>
      </c>
      <c r="F855" s="153"/>
      <c r="G855" s="154"/>
      <c r="H855" s="70" t="s">
        <v>6823</v>
      </c>
      <c r="I855" s="23" t="s">
        <v>6824</v>
      </c>
      <c r="L855" s="155"/>
      <c r="M855" s="155"/>
    </row>
    <row r="856" spans="1:13" s="23" customFormat="1" ht="11.25" x14ac:dyDescent="0.2">
      <c r="A856" s="168" t="s">
        <v>6825</v>
      </c>
      <c r="B856" s="169" t="s">
        <v>6826</v>
      </c>
      <c r="C856" s="192">
        <v>5278.9</v>
      </c>
      <c r="D856" s="152">
        <f t="shared" si="12"/>
        <v>5278.9</v>
      </c>
      <c r="F856" s="153"/>
      <c r="G856" s="154"/>
      <c r="H856" s="70" t="s">
        <v>6827</v>
      </c>
      <c r="I856" s="23" t="s">
        <v>6828</v>
      </c>
      <c r="L856" s="155"/>
      <c r="M856" s="155"/>
    </row>
    <row r="857" spans="1:13" s="23" customFormat="1" ht="11.25" x14ac:dyDescent="0.2">
      <c r="A857" s="168" t="s">
        <v>6829</v>
      </c>
      <c r="B857" s="169" t="s">
        <v>6830</v>
      </c>
      <c r="C857" s="192">
        <v>3240.6</v>
      </c>
      <c r="D857" s="152">
        <f t="shared" si="12"/>
        <v>3240.6</v>
      </c>
      <c r="F857" s="153"/>
      <c r="G857" s="154"/>
      <c r="H857" s="70" t="s">
        <v>6831</v>
      </c>
      <c r="I857" s="23" t="s">
        <v>6832</v>
      </c>
      <c r="L857" s="155"/>
      <c r="M857" s="155"/>
    </row>
    <row r="858" spans="1:13" s="23" customFormat="1" ht="11.25" x14ac:dyDescent="0.2">
      <c r="A858" s="168" t="s">
        <v>6833</v>
      </c>
      <c r="B858" s="169" t="s">
        <v>6834</v>
      </c>
      <c r="C858" s="192">
        <v>5469.2</v>
      </c>
      <c r="D858" s="152">
        <f t="shared" si="12"/>
        <v>5469.2</v>
      </c>
      <c r="F858" s="153"/>
      <c r="G858" s="154"/>
      <c r="H858" s="70" t="s">
        <v>6835</v>
      </c>
      <c r="I858" s="23" t="s">
        <v>6836</v>
      </c>
      <c r="L858" s="155"/>
      <c r="M858" s="155"/>
    </row>
    <row r="859" spans="1:13" s="23" customFormat="1" ht="11.25" x14ac:dyDescent="0.2">
      <c r="A859" s="168" t="s">
        <v>6837</v>
      </c>
      <c r="B859" s="169" t="s">
        <v>6838</v>
      </c>
      <c r="C859" s="192">
        <v>5538.5</v>
      </c>
      <c r="D859" s="152">
        <f t="shared" si="12"/>
        <v>5538.5</v>
      </c>
      <c r="F859" s="153"/>
      <c r="G859" s="154"/>
      <c r="H859" s="70" t="s">
        <v>6839</v>
      </c>
      <c r="I859" s="23" t="s">
        <v>6840</v>
      </c>
      <c r="L859" s="155"/>
      <c r="M859" s="155"/>
    </row>
    <row r="860" spans="1:13" s="23" customFormat="1" ht="11.25" x14ac:dyDescent="0.2">
      <c r="A860" s="168" t="s">
        <v>6841</v>
      </c>
      <c r="B860" s="169" t="s">
        <v>6842</v>
      </c>
      <c r="C860" s="192">
        <v>4501.2</v>
      </c>
      <c r="D860" s="152">
        <f t="shared" si="12"/>
        <v>4501.2</v>
      </c>
      <c r="F860" s="153"/>
      <c r="G860" s="154"/>
      <c r="H860" s="70" t="s">
        <v>6843</v>
      </c>
      <c r="I860" s="23" t="s">
        <v>6844</v>
      </c>
      <c r="L860" s="155"/>
      <c r="M860" s="155"/>
    </row>
    <row r="861" spans="1:13" s="23" customFormat="1" ht="11.25" x14ac:dyDescent="0.2">
      <c r="A861" s="168" t="s">
        <v>6845</v>
      </c>
      <c r="B861" s="170" t="s">
        <v>6846</v>
      </c>
      <c r="C861" s="192">
        <v>6536.2</v>
      </c>
      <c r="D861" s="152">
        <f t="shared" si="12"/>
        <v>6536.2</v>
      </c>
      <c r="F861" s="153"/>
      <c r="G861" s="154"/>
      <c r="H861" s="70" t="s">
        <v>6847</v>
      </c>
      <c r="I861" s="23" t="s">
        <v>6848</v>
      </c>
      <c r="L861" s="155"/>
      <c r="M861" s="155"/>
    </row>
    <row r="862" spans="1:13" s="23" customFormat="1" ht="11.25" x14ac:dyDescent="0.2">
      <c r="A862" s="168" t="s">
        <v>6849</v>
      </c>
      <c r="B862" s="170" t="s">
        <v>6850</v>
      </c>
      <c r="C862" s="192">
        <v>4776.2</v>
      </c>
      <c r="D862" s="152">
        <f t="shared" si="12"/>
        <v>4776.2</v>
      </c>
      <c r="F862" s="153"/>
      <c r="G862" s="154"/>
      <c r="H862" s="70" t="s">
        <v>6851</v>
      </c>
      <c r="I862" s="23" t="s">
        <v>6852</v>
      </c>
      <c r="L862" s="155"/>
      <c r="M862" s="155"/>
    </row>
    <row r="863" spans="1:13" s="23" customFormat="1" ht="11.25" x14ac:dyDescent="0.2">
      <c r="A863" s="168" t="s">
        <v>6853</v>
      </c>
      <c r="B863" s="169" t="s">
        <v>6854</v>
      </c>
      <c r="C863" s="192">
        <v>4517.7</v>
      </c>
      <c r="D863" s="152">
        <f t="shared" si="12"/>
        <v>4517.7</v>
      </c>
      <c r="F863" s="153"/>
      <c r="G863" s="154"/>
      <c r="H863" s="70" t="s">
        <v>6855</v>
      </c>
      <c r="I863" s="23" t="s">
        <v>6856</v>
      </c>
      <c r="L863" s="155"/>
      <c r="M863" s="155"/>
    </row>
    <row r="864" spans="1:13" s="23" customFormat="1" ht="11.25" x14ac:dyDescent="0.2">
      <c r="A864" s="168" t="s">
        <v>6857</v>
      </c>
      <c r="B864" s="170" t="s">
        <v>6858</v>
      </c>
      <c r="C864" s="192">
        <v>6009.3</v>
      </c>
      <c r="D864" s="152">
        <f t="shared" ref="D864:D927" si="13">((100-$G$16)/100)*C864</f>
        <v>6009.3</v>
      </c>
      <c r="F864" s="153"/>
      <c r="G864" s="154"/>
      <c r="H864" s="70" t="s">
        <v>6859</v>
      </c>
      <c r="I864" s="23" t="s">
        <v>6860</v>
      </c>
      <c r="L864" s="155"/>
      <c r="M864" s="155"/>
    </row>
    <row r="865" spans="1:13" s="23" customFormat="1" ht="11.25" x14ac:dyDescent="0.2">
      <c r="A865" s="168" t="s">
        <v>6861</v>
      </c>
      <c r="B865" s="169" t="s">
        <v>6862</v>
      </c>
      <c r="C865" s="192">
        <v>9066.2000000000007</v>
      </c>
      <c r="D865" s="152">
        <f t="shared" si="13"/>
        <v>9066.2000000000007</v>
      </c>
      <c r="F865" s="153"/>
      <c r="G865" s="154"/>
      <c r="H865" s="70" t="s">
        <v>6863</v>
      </c>
      <c r="I865" s="23" t="s">
        <v>6864</v>
      </c>
      <c r="L865" s="155"/>
      <c r="M865" s="155"/>
    </row>
    <row r="866" spans="1:13" s="23" customFormat="1" ht="11.25" x14ac:dyDescent="0.2">
      <c r="A866" s="168" t="s">
        <v>6865</v>
      </c>
      <c r="B866" s="170" t="s">
        <v>6866</v>
      </c>
      <c r="C866" s="192">
        <v>4776.2</v>
      </c>
      <c r="D866" s="152">
        <f t="shared" si="13"/>
        <v>4776.2</v>
      </c>
      <c r="F866" s="153"/>
      <c r="G866" s="154"/>
      <c r="H866" s="70" t="s">
        <v>6867</v>
      </c>
      <c r="I866" s="23" t="s">
        <v>6868</v>
      </c>
      <c r="L866" s="155"/>
      <c r="M866" s="155"/>
    </row>
    <row r="867" spans="1:13" s="23" customFormat="1" ht="11.25" x14ac:dyDescent="0.2">
      <c r="A867" s="168" t="s">
        <v>6869</v>
      </c>
      <c r="B867" s="169" t="s">
        <v>6870</v>
      </c>
      <c r="C867" s="192">
        <v>12570.8</v>
      </c>
      <c r="D867" s="152">
        <f t="shared" si="13"/>
        <v>12570.8</v>
      </c>
      <c r="F867" s="153"/>
      <c r="G867" s="154"/>
      <c r="H867" s="70" t="s">
        <v>6871</v>
      </c>
      <c r="I867" s="23" t="s">
        <v>6872</v>
      </c>
      <c r="L867" s="155"/>
      <c r="M867" s="155"/>
    </row>
    <row r="868" spans="1:13" s="23" customFormat="1" ht="11.25" x14ac:dyDescent="0.2">
      <c r="A868" s="168" t="s">
        <v>6873</v>
      </c>
      <c r="B868" s="169" t="s">
        <v>6874</v>
      </c>
      <c r="C868" s="192">
        <v>12634.6</v>
      </c>
      <c r="D868" s="152">
        <f t="shared" si="13"/>
        <v>12634.6</v>
      </c>
      <c r="F868" s="153"/>
      <c r="G868" s="154"/>
      <c r="H868" s="70" t="s">
        <v>6875</v>
      </c>
      <c r="I868" s="23" t="s">
        <v>6876</v>
      </c>
      <c r="L868" s="155"/>
      <c r="M868" s="155"/>
    </row>
    <row r="869" spans="1:13" s="23" customFormat="1" ht="11.25" x14ac:dyDescent="0.2">
      <c r="A869" s="165" t="s">
        <v>6877</v>
      </c>
      <c r="B869" s="169" t="s">
        <v>6878</v>
      </c>
      <c r="C869" s="192">
        <v>13429.9</v>
      </c>
      <c r="D869" s="152">
        <f t="shared" si="13"/>
        <v>13429.9</v>
      </c>
      <c r="F869" s="153"/>
      <c r="G869" s="154"/>
      <c r="H869" s="70" t="s">
        <v>6879</v>
      </c>
      <c r="I869" s="23" t="s">
        <v>6880</v>
      </c>
      <c r="L869" s="155"/>
      <c r="M869" s="155"/>
    </row>
    <row r="870" spans="1:13" s="23" customFormat="1" ht="11.25" x14ac:dyDescent="0.2">
      <c r="A870" s="165" t="s">
        <v>6881</v>
      </c>
      <c r="B870" s="169" t="s">
        <v>6882</v>
      </c>
      <c r="C870" s="192">
        <v>7258.9</v>
      </c>
      <c r="D870" s="152">
        <f t="shared" si="13"/>
        <v>7258.9</v>
      </c>
      <c r="F870" s="153"/>
      <c r="G870" s="154"/>
      <c r="H870" s="70" t="s">
        <v>6883</v>
      </c>
      <c r="I870" s="23" t="s">
        <v>6884</v>
      </c>
      <c r="L870" s="155"/>
      <c r="M870" s="155"/>
    </row>
    <row r="871" spans="1:13" s="23" customFormat="1" ht="11.25" x14ac:dyDescent="0.2">
      <c r="A871" s="165" t="s">
        <v>6885</v>
      </c>
      <c r="B871" s="170" t="s">
        <v>6886</v>
      </c>
      <c r="C871" s="192">
        <v>13229.7</v>
      </c>
      <c r="D871" s="152">
        <f t="shared" si="13"/>
        <v>13229.7</v>
      </c>
      <c r="F871" s="153"/>
      <c r="G871" s="154"/>
      <c r="H871" s="70" t="s">
        <v>6887</v>
      </c>
      <c r="I871" s="23" t="s">
        <v>6888</v>
      </c>
      <c r="L871" s="155"/>
      <c r="M871" s="155"/>
    </row>
    <row r="872" spans="1:13" s="23" customFormat="1" ht="11.25" x14ac:dyDescent="0.2">
      <c r="A872" s="165" t="s">
        <v>6889</v>
      </c>
      <c r="B872" s="170" t="s">
        <v>6890</v>
      </c>
      <c r="C872" s="192">
        <v>12760</v>
      </c>
      <c r="D872" s="152">
        <f t="shared" si="13"/>
        <v>12760</v>
      </c>
      <c r="F872" s="153"/>
      <c r="G872" s="154"/>
      <c r="H872" s="70" t="s">
        <v>6891</v>
      </c>
      <c r="I872" s="23" t="s">
        <v>6892</v>
      </c>
      <c r="L872" s="155"/>
      <c r="M872" s="155"/>
    </row>
    <row r="873" spans="1:13" s="23" customFormat="1" ht="11.25" x14ac:dyDescent="0.2">
      <c r="A873" s="165" t="s">
        <v>6893</v>
      </c>
      <c r="B873" s="170" t="s">
        <v>6894</v>
      </c>
      <c r="C873" s="192">
        <v>13229.7</v>
      </c>
      <c r="D873" s="152">
        <f t="shared" si="13"/>
        <v>13229.7</v>
      </c>
      <c r="F873" s="153"/>
      <c r="G873" s="154"/>
      <c r="H873" s="70" t="s">
        <v>6895</v>
      </c>
      <c r="I873" s="23" t="s">
        <v>6896</v>
      </c>
      <c r="L873" s="155"/>
      <c r="M873" s="155"/>
    </row>
    <row r="874" spans="1:13" s="23" customFormat="1" ht="11.25" x14ac:dyDescent="0.2">
      <c r="A874" s="165" t="s">
        <v>6897</v>
      </c>
      <c r="B874" s="170" t="s">
        <v>6898</v>
      </c>
      <c r="C874" s="192">
        <v>14799.4</v>
      </c>
      <c r="D874" s="152">
        <f t="shared" si="13"/>
        <v>14799.4</v>
      </c>
      <c r="F874" s="153"/>
      <c r="G874" s="154"/>
      <c r="H874" s="70" t="s">
        <v>6899</v>
      </c>
      <c r="I874" s="23" t="s">
        <v>6900</v>
      </c>
      <c r="L874" s="155"/>
      <c r="M874" s="155"/>
    </row>
    <row r="875" spans="1:13" s="23" customFormat="1" ht="11.25" x14ac:dyDescent="0.2">
      <c r="A875" s="165" t="s">
        <v>6901</v>
      </c>
      <c r="B875" s="169" t="s">
        <v>6902</v>
      </c>
      <c r="C875" s="192">
        <v>12355.2</v>
      </c>
      <c r="D875" s="152">
        <f t="shared" si="13"/>
        <v>12355.2</v>
      </c>
      <c r="F875" s="153"/>
      <c r="G875" s="154"/>
      <c r="H875" s="70" t="s">
        <v>6903</v>
      </c>
      <c r="I875" s="23" t="s">
        <v>6904</v>
      </c>
      <c r="L875" s="155"/>
      <c r="M875" s="155"/>
    </row>
    <row r="876" spans="1:13" s="23" customFormat="1" ht="11.25" x14ac:dyDescent="0.2">
      <c r="A876" s="165" t="s">
        <v>6905</v>
      </c>
      <c r="B876" s="169" t="s">
        <v>6906</v>
      </c>
      <c r="C876" s="192">
        <v>12388.2</v>
      </c>
      <c r="D876" s="152">
        <f t="shared" si="13"/>
        <v>12388.2</v>
      </c>
      <c r="F876" s="153"/>
      <c r="G876" s="154"/>
      <c r="H876" s="70" t="s">
        <v>6907</v>
      </c>
      <c r="I876" s="23" t="s">
        <v>6908</v>
      </c>
      <c r="L876" s="155"/>
      <c r="M876" s="155"/>
    </row>
    <row r="877" spans="1:13" s="23" customFormat="1" ht="11.25" x14ac:dyDescent="0.2">
      <c r="A877" s="165" t="s">
        <v>6909</v>
      </c>
      <c r="B877" s="170" t="s">
        <v>6910</v>
      </c>
      <c r="C877" s="192">
        <v>9687.7000000000007</v>
      </c>
      <c r="D877" s="152">
        <f t="shared" si="13"/>
        <v>9687.7000000000007</v>
      </c>
      <c r="F877" s="153"/>
      <c r="G877" s="154"/>
      <c r="H877" s="70" t="s">
        <v>6911</v>
      </c>
      <c r="I877" s="23" t="s">
        <v>6912</v>
      </c>
      <c r="L877" s="155"/>
      <c r="M877" s="155"/>
    </row>
    <row r="878" spans="1:13" s="23" customFormat="1" ht="11.25" x14ac:dyDescent="0.2">
      <c r="A878" s="165" t="s">
        <v>6913</v>
      </c>
      <c r="B878" s="170" t="s">
        <v>6914</v>
      </c>
      <c r="C878" s="192">
        <v>14736.7</v>
      </c>
      <c r="D878" s="152">
        <f t="shared" si="13"/>
        <v>14736.7</v>
      </c>
      <c r="F878" s="153"/>
      <c r="G878" s="154"/>
      <c r="H878" s="70" t="s">
        <v>6915</v>
      </c>
      <c r="I878" s="23" t="s">
        <v>6916</v>
      </c>
      <c r="L878" s="155"/>
      <c r="M878" s="155"/>
    </row>
    <row r="879" spans="1:13" s="23" customFormat="1" ht="11.25" x14ac:dyDescent="0.2">
      <c r="A879" s="165" t="s">
        <v>6917</v>
      </c>
      <c r="B879" s="169" t="s">
        <v>6918</v>
      </c>
      <c r="C879" s="192">
        <v>12424.5</v>
      </c>
      <c r="D879" s="152">
        <f t="shared" si="13"/>
        <v>12424.5</v>
      </c>
      <c r="F879" s="153"/>
      <c r="G879" s="154"/>
      <c r="H879" s="70" t="s">
        <v>6919</v>
      </c>
      <c r="I879" s="23" t="s">
        <v>6920</v>
      </c>
      <c r="L879" s="155"/>
      <c r="M879" s="155"/>
    </row>
    <row r="880" spans="1:13" s="23" customFormat="1" ht="11.25" x14ac:dyDescent="0.2">
      <c r="A880" s="165" t="s">
        <v>6921</v>
      </c>
      <c r="B880" s="170" t="s">
        <v>6922</v>
      </c>
      <c r="C880" s="192">
        <v>14958.9</v>
      </c>
      <c r="D880" s="152">
        <f t="shared" si="13"/>
        <v>14958.9</v>
      </c>
      <c r="F880" s="153"/>
      <c r="G880" s="154"/>
      <c r="H880" s="70" t="s">
        <v>6923</v>
      </c>
      <c r="I880" s="23" t="s">
        <v>6924</v>
      </c>
      <c r="L880" s="155"/>
      <c r="M880" s="155"/>
    </row>
    <row r="881" spans="1:13" s="23" customFormat="1" ht="11.25" x14ac:dyDescent="0.2">
      <c r="A881" s="165" t="s">
        <v>6925</v>
      </c>
      <c r="B881" s="169" t="s">
        <v>6926</v>
      </c>
      <c r="C881" s="192">
        <v>14736.7</v>
      </c>
      <c r="D881" s="152">
        <f t="shared" si="13"/>
        <v>14736.7</v>
      </c>
      <c r="F881" s="153"/>
      <c r="G881" s="154"/>
      <c r="H881" s="70" t="s">
        <v>6927</v>
      </c>
      <c r="I881" s="23" t="s">
        <v>6928</v>
      </c>
      <c r="L881" s="155"/>
      <c r="M881" s="155"/>
    </row>
    <row r="882" spans="1:13" s="23" customFormat="1" ht="11.25" x14ac:dyDescent="0.2">
      <c r="A882" s="165" t="s">
        <v>6929</v>
      </c>
      <c r="B882" s="170" t="s">
        <v>6930</v>
      </c>
      <c r="C882" s="192">
        <v>21467.599999999999</v>
      </c>
      <c r="D882" s="152">
        <f t="shared" si="13"/>
        <v>21467.599999999999</v>
      </c>
      <c r="F882" s="153"/>
      <c r="G882" s="154"/>
      <c r="H882" s="70" t="s">
        <v>6931</v>
      </c>
      <c r="I882" s="23" t="s">
        <v>6932</v>
      </c>
      <c r="L882" s="155"/>
      <c r="M882" s="155"/>
    </row>
    <row r="883" spans="1:13" s="23" customFormat="1" ht="11.25" x14ac:dyDescent="0.2">
      <c r="A883" s="165" t="s">
        <v>6933</v>
      </c>
      <c r="B883" s="169" t="s">
        <v>6934</v>
      </c>
      <c r="C883" s="192">
        <v>21890</v>
      </c>
      <c r="D883" s="152">
        <f t="shared" si="13"/>
        <v>21890</v>
      </c>
      <c r="F883" s="153"/>
      <c r="G883" s="154"/>
      <c r="H883" s="70" t="s">
        <v>6935</v>
      </c>
      <c r="I883" s="23" t="s">
        <v>6936</v>
      </c>
      <c r="L883" s="155"/>
      <c r="M883" s="155"/>
    </row>
    <row r="884" spans="1:13" s="23" customFormat="1" ht="11.25" x14ac:dyDescent="0.2">
      <c r="A884" s="165" t="s">
        <v>6937</v>
      </c>
      <c r="B884" s="169" t="s">
        <v>6938</v>
      </c>
      <c r="C884" s="192">
        <v>18708.8</v>
      </c>
      <c r="D884" s="152">
        <f t="shared" si="13"/>
        <v>18708.8</v>
      </c>
      <c r="F884" s="153"/>
      <c r="G884" s="154"/>
      <c r="H884" s="70" t="s">
        <v>6939</v>
      </c>
      <c r="I884" s="23" t="s">
        <v>6940</v>
      </c>
      <c r="L884" s="155"/>
      <c r="M884" s="155"/>
    </row>
    <row r="885" spans="1:13" s="23" customFormat="1" ht="11.25" x14ac:dyDescent="0.2">
      <c r="A885" s="165" t="s">
        <v>6941</v>
      </c>
      <c r="B885" s="169" t="s">
        <v>6942</v>
      </c>
      <c r="C885" s="192">
        <v>18708.8</v>
      </c>
      <c r="D885" s="152">
        <f t="shared" si="13"/>
        <v>18708.8</v>
      </c>
      <c r="F885" s="153"/>
      <c r="G885" s="154"/>
      <c r="H885" s="70" t="s">
        <v>6943</v>
      </c>
      <c r="I885" s="23" t="s">
        <v>6944</v>
      </c>
      <c r="L885" s="155"/>
      <c r="M885" s="155"/>
    </row>
    <row r="886" spans="1:13" s="23" customFormat="1" ht="11.25" x14ac:dyDescent="0.2">
      <c r="A886" s="165" t="s">
        <v>6945</v>
      </c>
      <c r="B886" s="170" t="s">
        <v>6946</v>
      </c>
      <c r="C886" s="192">
        <v>18708.8</v>
      </c>
      <c r="D886" s="152">
        <f t="shared" si="13"/>
        <v>18708.8</v>
      </c>
      <c r="F886" s="153"/>
      <c r="G886" s="154"/>
      <c r="H886" s="70" t="s">
        <v>6947</v>
      </c>
      <c r="I886" s="23" t="s">
        <v>6948</v>
      </c>
      <c r="L886" s="155"/>
      <c r="M886" s="155"/>
    </row>
    <row r="887" spans="1:13" s="23" customFormat="1" ht="11.25" x14ac:dyDescent="0.2">
      <c r="A887" s="165" t="s">
        <v>6949</v>
      </c>
      <c r="B887" s="170" t="s">
        <v>6950</v>
      </c>
      <c r="C887" s="192">
        <v>25371.5</v>
      </c>
      <c r="D887" s="152">
        <f t="shared" si="13"/>
        <v>25371.5</v>
      </c>
      <c r="F887" s="153"/>
      <c r="G887" s="154"/>
      <c r="H887" s="70" t="s">
        <v>6951</v>
      </c>
      <c r="I887" s="23" t="s">
        <v>6952</v>
      </c>
      <c r="L887" s="155"/>
      <c r="M887" s="155"/>
    </row>
    <row r="888" spans="1:13" s="23" customFormat="1" ht="11.25" x14ac:dyDescent="0.2">
      <c r="A888" s="165" t="s">
        <v>6953</v>
      </c>
      <c r="B888" s="170" t="s">
        <v>6954</v>
      </c>
      <c r="C888" s="192">
        <v>25371.5</v>
      </c>
      <c r="D888" s="152">
        <f t="shared" si="13"/>
        <v>25371.5</v>
      </c>
      <c r="F888" s="153"/>
      <c r="G888" s="154"/>
      <c r="H888" s="70" t="s">
        <v>6955</v>
      </c>
      <c r="I888" s="23" t="s">
        <v>6956</v>
      </c>
      <c r="L888" s="155"/>
      <c r="M888" s="155"/>
    </row>
    <row r="889" spans="1:13" s="23" customFormat="1" ht="11.25" x14ac:dyDescent="0.2">
      <c r="A889" s="165" t="s">
        <v>6957</v>
      </c>
      <c r="B889" s="169" t="s">
        <v>6958</v>
      </c>
      <c r="C889" s="192">
        <v>25371.5</v>
      </c>
      <c r="D889" s="152">
        <f t="shared" si="13"/>
        <v>25371.5</v>
      </c>
      <c r="F889" s="153"/>
      <c r="G889" s="154"/>
      <c r="H889" s="70" t="s">
        <v>6959</v>
      </c>
      <c r="I889" s="23" t="s">
        <v>6960</v>
      </c>
      <c r="L889" s="155"/>
      <c r="M889" s="155"/>
    </row>
    <row r="890" spans="1:13" s="23" customFormat="1" ht="11.25" x14ac:dyDescent="0.2">
      <c r="A890" s="165" t="s">
        <v>6961</v>
      </c>
      <c r="B890" s="170" t="s">
        <v>6962</v>
      </c>
      <c r="C890" s="192">
        <v>26327.4</v>
      </c>
      <c r="D890" s="152">
        <f t="shared" si="13"/>
        <v>26327.4</v>
      </c>
      <c r="F890" s="153"/>
      <c r="G890" s="154"/>
      <c r="H890" s="70" t="s">
        <v>6963</v>
      </c>
      <c r="I890" s="23" t="s">
        <v>6964</v>
      </c>
      <c r="L890" s="155"/>
      <c r="M890" s="155"/>
    </row>
    <row r="891" spans="1:13" s="23" customFormat="1" ht="11.25" x14ac:dyDescent="0.2">
      <c r="A891" s="165" t="s">
        <v>6965</v>
      </c>
      <c r="B891" s="170" t="s">
        <v>6966</v>
      </c>
      <c r="C891" s="192">
        <v>26327.4</v>
      </c>
      <c r="D891" s="152">
        <f t="shared" si="13"/>
        <v>26327.4</v>
      </c>
      <c r="F891" s="153"/>
      <c r="G891" s="154"/>
      <c r="H891" s="70" t="s">
        <v>6967</v>
      </c>
      <c r="I891" s="23" t="s">
        <v>6968</v>
      </c>
      <c r="L891" s="155"/>
      <c r="M891" s="155"/>
    </row>
    <row r="892" spans="1:13" s="23" customFormat="1" ht="11.25" x14ac:dyDescent="0.2">
      <c r="A892" s="165" t="s">
        <v>6969</v>
      </c>
      <c r="B892" s="170" t="s">
        <v>6970</v>
      </c>
      <c r="C892" s="192">
        <v>21509.4</v>
      </c>
      <c r="D892" s="152">
        <f t="shared" si="13"/>
        <v>21509.4</v>
      </c>
      <c r="F892" s="153"/>
      <c r="G892" s="154"/>
      <c r="H892" s="70" t="s">
        <v>6971</v>
      </c>
      <c r="I892" s="23" t="s">
        <v>6972</v>
      </c>
      <c r="L892" s="155"/>
      <c r="M892" s="155"/>
    </row>
    <row r="893" spans="1:13" s="23" customFormat="1" ht="11.25" x14ac:dyDescent="0.2">
      <c r="A893" s="165" t="s">
        <v>6973</v>
      </c>
      <c r="B893" s="170" t="s">
        <v>6974</v>
      </c>
      <c r="C893" s="192">
        <v>26011.7</v>
      </c>
      <c r="D893" s="152">
        <f t="shared" si="13"/>
        <v>26011.7</v>
      </c>
      <c r="F893" s="153"/>
      <c r="G893" s="154"/>
      <c r="H893" s="70" t="s">
        <v>6975</v>
      </c>
      <c r="I893" s="23" t="s">
        <v>6976</v>
      </c>
      <c r="L893" s="155"/>
      <c r="M893" s="155"/>
    </row>
    <row r="894" spans="1:13" s="23" customFormat="1" ht="11.25" x14ac:dyDescent="0.2">
      <c r="A894" s="165" t="s">
        <v>6977</v>
      </c>
      <c r="B894" s="170" t="s">
        <v>6978</v>
      </c>
      <c r="C894" s="192">
        <v>27516.5</v>
      </c>
      <c r="D894" s="152">
        <f t="shared" si="13"/>
        <v>27516.5</v>
      </c>
      <c r="F894" s="153"/>
      <c r="G894" s="154"/>
      <c r="H894" s="70" t="s">
        <v>6979</v>
      </c>
      <c r="I894" s="23" t="s">
        <v>6980</v>
      </c>
      <c r="L894" s="155"/>
      <c r="M894" s="155"/>
    </row>
    <row r="895" spans="1:13" s="23" customFormat="1" ht="11.25" x14ac:dyDescent="0.2">
      <c r="A895" s="165" t="s">
        <v>6981</v>
      </c>
      <c r="B895" s="170" t="s">
        <v>6982</v>
      </c>
      <c r="C895" s="192">
        <v>44783.199999999997</v>
      </c>
      <c r="D895" s="152">
        <f t="shared" si="13"/>
        <v>44783.199999999997</v>
      </c>
      <c r="F895" s="153"/>
      <c r="G895" s="154"/>
      <c r="H895" s="70" t="s">
        <v>6983</v>
      </c>
      <c r="I895" s="23" t="s">
        <v>6984</v>
      </c>
      <c r="L895" s="155"/>
      <c r="M895" s="155"/>
    </row>
    <row r="896" spans="1:13" s="23" customFormat="1" ht="11.25" x14ac:dyDescent="0.2">
      <c r="A896" s="165" t="s">
        <v>6985</v>
      </c>
      <c r="B896" s="169" t="s">
        <v>6986</v>
      </c>
      <c r="C896" s="192">
        <v>51128</v>
      </c>
      <c r="D896" s="152">
        <f t="shared" si="13"/>
        <v>51128</v>
      </c>
      <c r="F896" s="153"/>
      <c r="G896" s="154"/>
      <c r="H896" s="70" t="s">
        <v>6987</v>
      </c>
      <c r="I896" s="23" t="s">
        <v>6988</v>
      </c>
      <c r="L896" s="155"/>
      <c r="M896" s="155"/>
    </row>
    <row r="897" spans="1:13" s="23" customFormat="1" ht="11.25" x14ac:dyDescent="0.2">
      <c r="A897" s="165" t="s">
        <v>6989</v>
      </c>
      <c r="B897" s="170" t="s">
        <v>6990</v>
      </c>
      <c r="C897" s="192">
        <v>51128</v>
      </c>
      <c r="D897" s="152">
        <f t="shared" si="13"/>
        <v>51128</v>
      </c>
      <c r="F897" s="153"/>
      <c r="G897" s="154"/>
      <c r="H897" s="70" t="s">
        <v>6991</v>
      </c>
      <c r="I897" s="23" t="s">
        <v>6992</v>
      </c>
      <c r="L897" s="155"/>
      <c r="M897" s="155"/>
    </row>
    <row r="898" spans="1:13" s="23" customFormat="1" ht="11.25" x14ac:dyDescent="0.2">
      <c r="A898" s="165" t="s">
        <v>6993</v>
      </c>
      <c r="B898" s="170" t="s">
        <v>6994</v>
      </c>
      <c r="C898" s="192">
        <v>51128</v>
      </c>
      <c r="D898" s="152">
        <f t="shared" si="13"/>
        <v>51128</v>
      </c>
      <c r="F898" s="153"/>
      <c r="G898" s="154"/>
      <c r="H898" s="70" t="s">
        <v>6995</v>
      </c>
      <c r="I898" s="23" t="s">
        <v>6996</v>
      </c>
      <c r="L898" s="155"/>
      <c r="M898" s="155"/>
    </row>
    <row r="899" spans="1:13" s="23" customFormat="1" ht="11.25" x14ac:dyDescent="0.2">
      <c r="A899" s="165" t="s">
        <v>6997</v>
      </c>
      <c r="B899" s="169" t="s">
        <v>6998</v>
      </c>
      <c r="C899" s="192">
        <v>70988.5</v>
      </c>
      <c r="D899" s="152">
        <f t="shared" si="13"/>
        <v>70988.5</v>
      </c>
      <c r="F899" s="153"/>
      <c r="G899" s="154"/>
      <c r="H899" s="70" t="s">
        <v>6999</v>
      </c>
      <c r="I899" s="23" t="s">
        <v>7000</v>
      </c>
      <c r="L899" s="155"/>
      <c r="M899" s="155"/>
    </row>
    <row r="900" spans="1:13" s="23" customFormat="1" ht="11.25" x14ac:dyDescent="0.2">
      <c r="A900" s="165" t="s">
        <v>7001</v>
      </c>
      <c r="B900" s="169" t="s">
        <v>7002</v>
      </c>
      <c r="C900" s="192">
        <v>71104</v>
      </c>
      <c r="D900" s="152">
        <f t="shared" si="13"/>
        <v>71104</v>
      </c>
      <c r="F900" s="153"/>
      <c r="G900" s="154"/>
      <c r="H900" s="70" t="s">
        <v>7003</v>
      </c>
      <c r="I900" s="23" t="s">
        <v>7004</v>
      </c>
      <c r="L900" s="155"/>
      <c r="M900" s="155"/>
    </row>
    <row r="901" spans="1:13" s="23" customFormat="1" ht="11.25" x14ac:dyDescent="0.2">
      <c r="A901" s="165" t="s">
        <v>7005</v>
      </c>
      <c r="B901" s="170" t="s">
        <v>7006</v>
      </c>
      <c r="C901" s="192">
        <v>70988.5</v>
      </c>
      <c r="D901" s="152">
        <f t="shared" si="13"/>
        <v>70988.5</v>
      </c>
      <c r="F901" s="153"/>
      <c r="G901" s="154"/>
      <c r="H901" s="70" t="s">
        <v>7007</v>
      </c>
      <c r="I901" s="23" t="s">
        <v>7008</v>
      </c>
      <c r="L901" s="155"/>
      <c r="M901" s="155"/>
    </row>
    <row r="902" spans="1:13" s="23" customFormat="1" ht="11.25" x14ac:dyDescent="0.2">
      <c r="A902" s="165" t="s">
        <v>7009</v>
      </c>
      <c r="B902" s="170" t="s">
        <v>7010</v>
      </c>
      <c r="C902" s="192">
        <v>2959</v>
      </c>
      <c r="D902" s="152">
        <f t="shared" si="13"/>
        <v>2959</v>
      </c>
      <c r="F902" s="153"/>
      <c r="G902" s="154"/>
      <c r="H902" s="70" t="s">
        <v>7011</v>
      </c>
      <c r="I902" s="23" t="s">
        <v>7012</v>
      </c>
      <c r="L902" s="155"/>
      <c r="M902" s="155"/>
    </row>
    <row r="903" spans="1:13" s="23" customFormat="1" ht="11.25" x14ac:dyDescent="0.2">
      <c r="A903" s="23" t="s">
        <v>7013</v>
      </c>
      <c r="B903" s="159" t="s">
        <v>7014</v>
      </c>
      <c r="C903" s="192">
        <v>4473.7</v>
      </c>
      <c r="D903" s="152">
        <f t="shared" si="13"/>
        <v>4473.7</v>
      </c>
      <c r="F903" s="153"/>
      <c r="G903" s="154"/>
      <c r="H903" s="70" t="s">
        <v>7015</v>
      </c>
      <c r="I903" s="23" t="s">
        <v>7016</v>
      </c>
      <c r="L903" s="155"/>
      <c r="M903" s="155"/>
    </row>
    <row r="904" spans="1:13" s="23" customFormat="1" ht="11.25" x14ac:dyDescent="0.2">
      <c r="A904" s="23" t="s">
        <v>7017</v>
      </c>
      <c r="B904" s="159" t="s">
        <v>7018</v>
      </c>
      <c r="C904" s="192">
        <v>6939.9</v>
      </c>
      <c r="D904" s="152">
        <f t="shared" si="13"/>
        <v>6939.9</v>
      </c>
      <c r="F904" s="153"/>
      <c r="G904" s="154"/>
      <c r="H904" s="70" t="s">
        <v>7019</v>
      </c>
      <c r="I904" s="23" t="s">
        <v>7020</v>
      </c>
      <c r="L904" s="155"/>
      <c r="M904" s="155"/>
    </row>
    <row r="905" spans="1:13" s="23" customFormat="1" ht="11.25" x14ac:dyDescent="0.2">
      <c r="A905" s="23" t="s">
        <v>7021</v>
      </c>
      <c r="B905" s="159" t="s">
        <v>7022</v>
      </c>
      <c r="C905" s="192">
        <v>9842.7999999999993</v>
      </c>
      <c r="D905" s="152">
        <f t="shared" si="13"/>
        <v>9842.7999999999993</v>
      </c>
      <c r="F905" s="153"/>
      <c r="G905" s="154"/>
      <c r="H905" s="70" t="s">
        <v>7023</v>
      </c>
      <c r="I905" s="23" t="s">
        <v>7024</v>
      </c>
      <c r="L905" s="155"/>
      <c r="M905" s="155"/>
    </row>
    <row r="906" spans="1:13" s="23" customFormat="1" ht="11.25" x14ac:dyDescent="0.2">
      <c r="A906" s="23" t="s">
        <v>7025</v>
      </c>
      <c r="B906" s="159" t="s">
        <v>7026</v>
      </c>
      <c r="C906" s="192">
        <v>6669.3</v>
      </c>
      <c r="D906" s="152">
        <f t="shared" si="13"/>
        <v>6669.3</v>
      </c>
      <c r="F906" s="153"/>
      <c r="G906" s="154"/>
      <c r="H906" s="70" t="s">
        <v>7027</v>
      </c>
      <c r="I906" s="23" t="s">
        <v>7028</v>
      </c>
      <c r="L906" s="155"/>
      <c r="M906" s="155"/>
    </row>
    <row r="907" spans="1:13" s="23" customFormat="1" ht="11.25" x14ac:dyDescent="0.2">
      <c r="A907" s="23" t="s">
        <v>7029</v>
      </c>
      <c r="B907" s="159" t="s">
        <v>7030</v>
      </c>
      <c r="C907" s="192">
        <v>9468.7999999999993</v>
      </c>
      <c r="D907" s="152">
        <f t="shared" si="13"/>
        <v>9468.7999999999993</v>
      </c>
      <c r="F907" s="153"/>
      <c r="G907" s="154"/>
      <c r="H907" s="70" t="s">
        <v>7031</v>
      </c>
      <c r="I907" s="23" t="s">
        <v>7032</v>
      </c>
      <c r="L907" s="155"/>
      <c r="M907" s="155"/>
    </row>
    <row r="908" spans="1:13" s="23" customFormat="1" ht="11.25" x14ac:dyDescent="0.2">
      <c r="A908" s="23" t="s">
        <v>7033</v>
      </c>
      <c r="B908" s="159" t="s">
        <v>7034</v>
      </c>
      <c r="C908" s="192">
        <v>116.6</v>
      </c>
      <c r="D908" s="152">
        <f t="shared" si="13"/>
        <v>116.6</v>
      </c>
      <c r="F908" s="153"/>
      <c r="G908" s="154"/>
      <c r="H908" s="70" t="s">
        <v>7035</v>
      </c>
      <c r="I908" s="23" t="s">
        <v>7036</v>
      </c>
      <c r="L908" s="155"/>
      <c r="M908" s="155"/>
    </row>
    <row r="909" spans="1:13" s="23" customFormat="1" ht="11.25" x14ac:dyDescent="0.2">
      <c r="A909" s="165" t="s">
        <v>7037</v>
      </c>
      <c r="B909" s="170" t="s">
        <v>7038</v>
      </c>
      <c r="C909" s="192">
        <v>116.6</v>
      </c>
      <c r="D909" s="152">
        <f t="shared" si="13"/>
        <v>116.6</v>
      </c>
      <c r="F909" s="153"/>
      <c r="G909" s="154"/>
      <c r="H909" s="70" t="s">
        <v>7039</v>
      </c>
      <c r="I909" s="23" t="s">
        <v>7040</v>
      </c>
      <c r="L909" s="155"/>
      <c r="M909" s="155"/>
    </row>
    <row r="910" spans="1:13" s="23" customFormat="1" ht="11.25" x14ac:dyDescent="0.2">
      <c r="A910" s="165" t="s">
        <v>7041</v>
      </c>
      <c r="B910" s="170" t="s">
        <v>7042</v>
      </c>
      <c r="C910" s="192">
        <v>116.6</v>
      </c>
      <c r="D910" s="152">
        <f t="shared" si="13"/>
        <v>116.6</v>
      </c>
      <c r="F910" s="153"/>
      <c r="G910" s="154"/>
      <c r="H910" s="70" t="s">
        <v>7043</v>
      </c>
      <c r="I910" s="23" t="s">
        <v>7044</v>
      </c>
      <c r="L910" s="155"/>
      <c r="M910" s="155"/>
    </row>
    <row r="911" spans="1:13" s="23" customFormat="1" ht="11.25" x14ac:dyDescent="0.2">
      <c r="A911" s="165" t="s">
        <v>7045</v>
      </c>
      <c r="B911" s="170" t="s">
        <v>7046</v>
      </c>
      <c r="C911" s="192">
        <v>163.9</v>
      </c>
      <c r="D911" s="152">
        <f t="shared" si="13"/>
        <v>163.9</v>
      </c>
      <c r="F911" s="153"/>
      <c r="G911" s="154"/>
      <c r="H911" s="70" t="s">
        <v>7047</v>
      </c>
      <c r="I911" s="23" t="s">
        <v>7048</v>
      </c>
      <c r="L911" s="155"/>
      <c r="M911" s="155"/>
    </row>
    <row r="912" spans="1:13" s="23" customFormat="1" ht="11.25" x14ac:dyDescent="0.2">
      <c r="A912" s="165" t="s">
        <v>7049</v>
      </c>
      <c r="B912" s="170" t="s">
        <v>7050</v>
      </c>
      <c r="C912" s="192">
        <v>163.9</v>
      </c>
      <c r="D912" s="152">
        <f t="shared" si="13"/>
        <v>163.9</v>
      </c>
      <c r="F912" s="153"/>
      <c r="G912" s="154"/>
      <c r="H912" s="70" t="s">
        <v>7051</v>
      </c>
      <c r="I912" s="23" t="s">
        <v>7052</v>
      </c>
      <c r="L912" s="155"/>
      <c r="M912" s="155"/>
    </row>
    <row r="913" spans="1:13" s="23" customFormat="1" ht="11.25" x14ac:dyDescent="0.2">
      <c r="A913" s="165" t="s">
        <v>7053</v>
      </c>
      <c r="B913" s="170" t="s">
        <v>7054</v>
      </c>
      <c r="C913" s="192">
        <v>165</v>
      </c>
      <c r="D913" s="152">
        <f t="shared" si="13"/>
        <v>165</v>
      </c>
      <c r="F913" s="153"/>
      <c r="G913" s="154"/>
      <c r="H913" s="70" t="s">
        <v>7055</v>
      </c>
      <c r="I913" s="23" t="s">
        <v>7056</v>
      </c>
      <c r="L913" s="155"/>
      <c r="M913" s="155"/>
    </row>
    <row r="914" spans="1:13" s="23" customFormat="1" ht="11.25" x14ac:dyDescent="0.2">
      <c r="A914" s="165" t="s">
        <v>7057</v>
      </c>
      <c r="B914" s="170" t="s">
        <v>7058</v>
      </c>
      <c r="C914" s="192">
        <v>196.9</v>
      </c>
      <c r="D914" s="152">
        <f t="shared" si="13"/>
        <v>196.9</v>
      </c>
      <c r="F914" s="153"/>
      <c r="G914" s="154"/>
      <c r="H914" s="70" t="s">
        <v>7059</v>
      </c>
      <c r="I914" s="23" t="s">
        <v>7060</v>
      </c>
      <c r="L914" s="155"/>
      <c r="M914" s="155"/>
    </row>
    <row r="915" spans="1:13" s="23" customFormat="1" ht="11.25" x14ac:dyDescent="0.2">
      <c r="A915" s="165" t="s">
        <v>7061</v>
      </c>
      <c r="B915" s="169" t="s">
        <v>7062</v>
      </c>
      <c r="C915" s="192">
        <v>196.9</v>
      </c>
      <c r="D915" s="152">
        <f t="shared" si="13"/>
        <v>196.9</v>
      </c>
      <c r="F915" s="153"/>
      <c r="G915" s="154"/>
      <c r="H915" s="70" t="s">
        <v>7063</v>
      </c>
      <c r="I915" s="23" t="s">
        <v>7064</v>
      </c>
      <c r="L915" s="155"/>
      <c r="M915" s="155"/>
    </row>
    <row r="916" spans="1:13" s="23" customFormat="1" ht="11.25" x14ac:dyDescent="0.2">
      <c r="A916" s="165" t="s">
        <v>7065</v>
      </c>
      <c r="B916" s="169" t="s">
        <v>7066</v>
      </c>
      <c r="C916" s="192">
        <v>196.9</v>
      </c>
      <c r="D916" s="152">
        <f t="shared" si="13"/>
        <v>196.9</v>
      </c>
      <c r="F916" s="153"/>
      <c r="G916" s="154"/>
      <c r="H916" s="70" t="s">
        <v>7067</v>
      </c>
      <c r="I916" s="23" t="s">
        <v>7068</v>
      </c>
      <c r="L916" s="155"/>
      <c r="M916" s="155"/>
    </row>
    <row r="917" spans="1:13" s="23" customFormat="1" ht="11.25" x14ac:dyDescent="0.2">
      <c r="A917" s="165" t="s">
        <v>7069</v>
      </c>
      <c r="B917" s="169" t="s">
        <v>7070</v>
      </c>
      <c r="C917" s="192">
        <v>196.9</v>
      </c>
      <c r="D917" s="152">
        <f t="shared" si="13"/>
        <v>196.9</v>
      </c>
      <c r="F917" s="153"/>
      <c r="G917" s="154"/>
      <c r="H917" s="70" t="s">
        <v>7071</v>
      </c>
      <c r="I917" s="23" t="s">
        <v>7072</v>
      </c>
      <c r="L917" s="155"/>
      <c r="M917" s="155"/>
    </row>
    <row r="918" spans="1:13" s="23" customFormat="1" ht="11.25" x14ac:dyDescent="0.2">
      <c r="A918" s="165" t="s">
        <v>7073</v>
      </c>
      <c r="B918" s="169" t="s">
        <v>7074</v>
      </c>
      <c r="C918" s="192">
        <v>273.89999999999998</v>
      </c>
      <c r="D918" s="152">
        <f t="shared" si="13"/>
        <v>273.89999999999998</v>
      </c>
      <c r="F918" s="153"/>
      <c r="G918" s="154"/>
      <c r="H918" s="70" t="s">
        <v>7075</v>
      </c>
      <c r="I918" s="23" t="s">
        <v>7076</v>
      </c>
      <c r="L918" s="155"/>
      <c r="M918" s="155"/>
    </row>
    <row r="919" spans="1:13" s="23" customFormat="1" ht="11.25" x14ac:dyDescent="0.2">
      <c r="A919" s="165" t="s">
        <v>7077</v>
      </c>
      <c r="B919" s="169" t="s">
        <v>7078</v>
      </c>
      <c r="C919" s="192">
        <v>273.89999999999998</v>
      </c>
      <c r="D919" s="152">
        <f t="shared" si="13"/>
        <v>273.89999999999998</v>
      </c>
      <c r="F919" s="153"/>
      <c r="G919" s="154"/>
      <c r="H919" s="70" t="s">
        <v>7079</v>
      </c>
      <c r="I919" s="23" t="s">
        <v>7080</v>
      </c>
      <c r="L919" s="155"/>
      <c r="M919" s="155"/>
    </row>
    <row r="920" spans="1:13" s="23" customFormat="1" ht="11.25" x14ac:dyDescent="0.2">
      <c r="A920" s="165" t="s">
        <v>7081</v>
      </c>
      <c r="B920" s="169" t="s">
        <v>7082</v>
      </c>
      <c r="C920" s="192">
        <v>273.89999999999998</v>
      </c>
      <c r="D920" s="152">
        <f t="shared" si="13"/>
        <v>273.89999999999998</v>
      </c>
      <c r="F920" s="153"/>
      <c r="G920" s="154"/>
      <c r="H920" s="70" t="s">
        <v>7083</v>
      </c>
      <c r="I920" s="23" t="s">
        <v>7084</v>
      </c>
      <c r="L920" s="155"/>
      <c r="M920" s="155"/>
    </row>
    <row r="921" spans="1:13" s="23" customFormat="1" ht="11.25" x14ac:dyDescent="0.2">
      <c r="A921" s="165" t="s">
        <v>7085</v>
      </c>
      <c r="B921" s="170" t="s">
        <v>7086</v>
      </c>
      <c r="C921" s="192">
        <v>415.8</v>
      </c>
      <c r="D921" s="152">
        <f t="shared" si="13"/>
        <v>415.8</v>
      </c>
      <c r="F921" s="153"/>
      <c r="G921" s="154"/>
      <c r="H921" s="70" t="s">
        <v>7087</v>
      </c>
      <c r="I921" s="23" t="s">
        <v>7088</v>
      </c>
      <c r="L921" s="155"/>
      <c r="M921" s="155"/>
    </row>
    <row r="922" spans="1:13" s="23" customFormat="1" ht="11.25" x14ac:dyDescent="0.2">
      <c r="A922" s="165" t="s">
        <v>7089</v>
      </c>
      <c r="B922" s="170" t="s">
        <v>7090</v>
      </c>
      <c r="C922" s="192">
        <v>415.8</v>
      </c>
      <c r="D922" s="152">
        <f t="shared" si="13"/>
        <v>415.8</v>
      </c>
      <c r="F922" s="153"/>
      <c r="G922" s="154"/>
      <c r="H922" s="70" t="s">
        <v>7091</v>
      </c>
      <c r="I922" s="23" t="s">
        <v>7092</v>
      </c>
      <c r="L922" s="155"/>
      <c r="M922" s="155"/>
    </row>
    <row r="923" spans="1:13" s="23" customFormat="1" ht="11.25" x14ac:dyDescent="0.2">
      <c r="A923" s="165" t="s">
        <v>7093</v>
      </c>
      <c r="B923" s="170" t="s">
        <v>7094</v>
      </c>
      <c r="C923" s="192">
        <v>415.8</v>
      </c>
      <c r="D923" s="152">
        <f t="shared" si="13"/>
        <v>415.8</v>
      </c>
      <c r="F923" s="153"/>
      <c r="G923" s="154"/>
      <c r="H923" s="70" t="s">
        <v>7095</v>
      </c>
      <c r="I923" s="23" t="s">
        <v>7096</v>
      </c>
      <c r="L923" s="155"/>
      <c r="M923" s="155"/>
    </row>
    <row r="924" spans="1:13" s="23" customFormat="1" ht="11.25" x14ac:dyDescent="0.2">
      <c r="A924" s="165" t="s">
        <v>7097</v>
      </c>
      <c r="B924" s="170" t="s">
        <v>7098</v>
      </c>
      <c r="C924" s="192">
        <v>572</v>
      </c>
      <c r="D924" s="152">
        <f t="shared" si="13"/>
        <v>572</v>
      </c>
      <c r="F924" s="153"/>
      <c r="G924" s="154"/>
      <c r="H924" s="70" t="s">
        <v>7099</v>
      </c>
      <c r="I924" s="23" t="s">
        <v>7100</v>
      </c>
      <c r="L924" s="155"/>
      <c r="M924" s="155"/>
    </row>
    <row r="925" spans="1:13" s="23" customFormat="1" ht="11.25" x14ac:dyDescent="0.2">
      <c r="A925" s="165" t="s">
        <v>7101</v>
      </c>
      <c r="B925" s="170" t="s">
        <v>7102</v>
      </c>
      <c r="C925" s="192">
        <v>532.4</v>
      </c>
      <c r="D925" s="152">
        <f t="shared" si="13"/>
        <v>532.4</v>
      </c>
      <c r="F925" s="153"/>
      <c r="G925" s="154"/>
      <c r="H925" s="70" t="s">
        <v>7103</v>
      </c>
      <c r="I925" s="23" t="s">
        <v>7104</v>
      </c>
      <c r="L925" s="155"/>
      <c r="M925" s="155"/>
    </row>
    <row r="926" spans="1:13" s="23" customFormat="1" ht="11.25" x14ac:dyDescent="0.2">
      <c r="A926" s="165" t="s">
        <v>7105</v>
      </c>
      <c r="B926" s="170" t="s">
        <v>7106</v>
      </c>
      <c r="C926" s="192">
        <v>573.1</v>
      </c>
      <c r="D926" s="152">
        <f t="shared" si="13"/>
        <v>573.1</v>
      </c>
      <c r="F926" s="153"/>
      <c r="G926" s="154"/>
      <c r="H926" s="70" t="s">
        <v>7107</v>
      </c>
      <c r="I926" s="23" t="s">
        <v>7108</v>
      </c>
      <c r="L926" s="155"/>
      <c r="M926" s="155"/>
    </row>
    <row r="927" spans="1:13" s="23" customFormat="1" ht="11.25" x14ac:dyDescent="0.2">
      <c r="A927" s="165" t="s">
        <v>7109</v>
      </c>
      <c r="B927" s="170" t="s">
        <v>7110</v>
      </c>
      <c r="C927" s="192">
        <v>762.3</v>
      </c>
      <c r="D927" s="152">
        <f t="shared" si="13"/>
        <v>762.3</v>
      </c>
      <c r="F927" s="153"/>
      <c r="G927" s="154"/>
      <c r="H927" s="70" t="s">
        <v>7111</v>
      </c>
      <c r="I927" s="23" t="s">
        <v>7112</v>
      </c>
      <c r="L927" s="155"/>
      <c r="M927" s="155"/>
    </row>
    <row r="928" spans="1:13" s="23" customFormat="1" ht="11.25" x14ac:dyDescent="0.2">
      <c r="A928" s="165" t="s">
        <v>7113</v>
      </c>
      <c r="B928" s="170" t="s">
        <v>7114</v>
      </c>
      <c r="C928" s="192">
        <v>762.3</v>
      </c>
      <c r="D928" s="152">
        <f t="shared" ref="D928:D991" si="14">((100-$G$16)/100)*C928</f>
        <v>762.3</v>
      </c>
      <c r="F928" s="153"/>
      <c r="G928" s="154"/>
      <c r="H928" s="70" t="s">
        <v>7115</v>
      </c>
      <c r="I928" s="23" t="s">
        <v>7116</v>
      </c>
      <c r="L928" s="155"/>
      <c r="M928" s="155"/>
    </row>
    <row r="929" spans="1:13" s="23" customFormat="1" ht="11.25" x14ac:dyDescent="0.2">
      <c r="A929" s="165" t="s">
        <v>7117</v>
      </c>
      <c r="B929" s="170" t="s">
        <v>7118</v>
      </c>
      <c r="C929" s="192">
        <v>762.3</v>
      </c>
      <c r="D929" s="152">
        <f t="shared" si="14"/>
        <v>762.3</v>
      </c>
      <c r="F929" s="153"/>
      <c r="G929" s="154"/>
      <c r="H929" s="70" t="s">
        <v>7119</v>
      </c>
      <c r="I929" s="23" t="s">
        <v>7120</v>
      </c>
      <c r="L929" s="155"/>
      <c r="M929" s="155"/>
    </row>
    <row r="930" spans="1:13" s="23" customFormat="1" ht="11.25" x14ac:dyDescent="0.2">
      <c r="A930" s="165" t="s">
        <v>7121</v>
      </c>
      <c r="B930" s="170" t="s">
        <v>7122</v>
      </c>
      <c r="C930" s="192">
        <v>917.4</v>
      </c>
      <c r="D930" s="152">
        <f t="shared" si="14"/>
        <v>917.4</v>
      </c>
      <c r="F930" s="153"/>
      <c r="G930" s="154"/>
      <c r="H930" s="70" t="s">
        <v>7123</v>
      </c>
      <c r="I930" s="23" t="s">
        <v>7124</v>
      </c>
      <c r="L930" s="155"/>
      <c r="M930" s="155"/>
    </row>
    <row r="931" spans="1:13" s="23" customFormat="1" ht="11.25" x14ac:dyDescent="0.2">
      <c r="A931" s="165" t="s">
        <v>7125</v>
      </c>
      <c r="B931" s="170" t="s">
        <v>7126</v>
      </c>
      <c r="C931" s="192">
        <v>918.5</v>
      </c>
      <c r="D931" s="152">
        <f t="shared" si="14"/>
        <v>918.5</v>
      </c>
      <c r="F931" s="153"/>
      <c r="G931" s="154"/>
      <c r="H931" s="70" t="s">
        <v>7127</v>
      </c>
      <c r="I931" s="23" t="s">
        <v>7128</v>
      </c>
      <c r="L931" s="155"/>
      <c r="M931" s="155"/>
    </row>
    <row r="932" spans="1:13" s="23" customFormat="1" ht="11.25" x14ac:dyDescent="0.2">
      <c r="A932" s="165" t="s">
        <v>7129</v>
      </c>
      <c r="B932" s="170" t="s">
        <v>7130</v>
      </c>
      <c r="C932" s="192">
        <v>917.4</v>
      </c>
      <c r="D932" s="152">
        <f t="shared" si="14"/>
        <v>917.4</v>
      </c>
      <c r="F932" s="153"/>
      <c r="G932" s="154"/>
      <c r="H932" s="70" t="s">
        <v>7131</v>
      </c>
      <c r="I932" s="23" t="s">
        <v>7132</v>
      </c>
      <c r="L932" s="155"/>
      <c r="M932" s="155"/>
    </row>
    <row r="933" spans="1:13" s="23" customFormat="1" ht="11.25" x14ac:dyDescent="0.2">
      <c r="A933" s="165" t="s">
        <v>7133</v>
      </c>
      <c r="B933" s="170" t="s">
        <v>7134</v>
      </c>
      <c r="C933" s="192">
        <v>918.5</v>
      </c>
      <c r="D933" s="152">
        <f t="shared" si="14"/>
        <v>918.5</v>
      </c>
      <c r="F933" s="153"/>
      <c r="G933" s="154"/>
      <c r="H933" s="70" t="s">
        <v>7135</v>
      </c>
      <c r="I933" s="23" t="s">
        <v>7136</v>
      </c>
      <c r="L933" s="155"/>
      <c r="M933" s="155"/>
    </row>
    <row r="934" spans="1:13" s="23" customFormat="1" ht="11.25" x14ac:dyDescent="0.2">
      <c r="A934" s="165" t="s">
        <v>7137</v>
      </c>
      <c r="B934" s="170" t="s">
        <v>7138</v>
      </c>
      <c r="C934" s="192">
        <v>1381.6</v>
      </c>
      <c r="D934" s="152">
        <f t="shared" si="14"/>
        <v>1381.6</v>
      </c>
      <c r="F934" s="153"/>
      <c r="G934" s="154"/>
      <c r="H934" s="70" t="s">
        <v>7139</v>
      </c>
      <c r="I934" s="23" t="s">
        <v>7140</v>
      </c>
      <c r="L934" s="155"/>
      <c r="M934" s="155"/>
    </row>
    <row r="935" spans="1:13" s="23" customFormat="1" ht="11.25" x14ac:dyDescent="0.2">
      <c r="A935" s="165" t="s">
        <v>7141</v>
      </c>
      <c r="B935" s="170" t="s">
        <v>7142</v>
      </c>
      <c r="C935" s="192">
        <v>1381.6</v>
      </c>
      <c r="D935" s="152">
        <f t="shared" si="14"/>
        <v>1381.6</v>
      </c>
      <c r="F935" s="153"/>
      <c r="G935" s="154"/>
      <c r="H935" s="70" t="s">
        <v>7143</v>
      </c>
      <c r="I935" s="23" t="s">
        <v>7144</v>
      </c>
      <c r="L935" s="155"/>
      <c r="M935" s="155"/>
    </row>
    <row r="936" spans="1:13" s="23" customFormat="1" ht="11.25" x14ac:dyDescent="0.2">
      <c r="A936" s="165" t="s">
        <v>7145</v>
      </c>
      <c r="B936" s="170" t="s">
        <v>7146</v>
      </c>
      <c r="C936" s="192">
        <v>739.2</v>
      </c>
      <c r="D936" s="152">
        <f t="shared" si="14"/>
        <v>739.2</v>
      </c>
      <c r="F936" s="153"/>
      <c r="G936" s="154"/>
      <c r="H936" s="70" t="s">
        <v>7147</v>
      </c>
      <c r="I936" s="23" t="s">
        <v>7148</v>
      </c>
      <c r="L936" s="155"/>
      <c r="M936" s="155"/>
    </row>
    <row r="937" spans="1:13" s="23" customFormat="1" ht="11.25" x14ac:dyDescent="0.2">
      <c r="A937" s="165" t="s">
        <v>7149</v>
      </c>
      <c r="B937" s="170" t="s">
        <v>7150</v>
      </c>
      <c r="C937" s="192">
        <v>704</v>
      </c>
      <c r="D937" s="152">
        <f t="shared" si="14"/>
        <v>704</v>
      </c>
      <c r="F937" s="153"/>
      <c r="G937" s="154"/>
      <c r="H937" s="70" t="s">
        <v>7151</v>
      </c>
      <c r="I937" s="23" t="s">
        <v>7152</v>
      </c>
      <c r="L937" s="155"/>
      <c r="M937" s="155"/>
    </row>
    <row r="938" spans="1:13" s="23" customFormat="1" ht="11.25" x14ac:dyDescent="0.2">
      <c r="A938" s="165" t="s">
        <v>7153</v>
      </c>
      <c r="B938" s="170" t="s">
        <v>7154</v>
      </c>
      <c r="C938" s="192">
        <v>1771</v>
      </c>
      <c r="D938" s="152">
        <f t="shared" si="14"/>
        <v>1771</v>
      </c>
      <c r="F938" s="153"/>
      <c r="G938" s="154"/>
      <c r="H938" s="70" t="s">
        <v>7155</v>
      </c>
      <c r="I938" s="23" t="s">
        <v>7156</v>
      </c>
      <c r="L938" s="155"/>
      <c r="M938" s="155"/>
    </row>
    <row r="939" spans="1:13" s="23" customFormat="1" ht="11.25" x14ac:dyDescent="0.2">
      <c r="A939" s="165" t="s">
        <v>7157</v>
      </c>
      <c r="B939" s="170" t="s">
        <v>7158</v>
      </c>
      <c r="C939" s="192">
        <v>1771</v>
      </c>
      <c r="D939" s="152">
        <f t="shared" si="14"/>
        <v>1771</v>
      </c>
      <c r="F939" s="153"/>
      <c r="G939" s="154"/>
      <c r="H939" s="70" t="s">
        <v>7159</v>
      </c>
      <c r="I939" s="23" t="s">
        <v>7160</v>
      </c>
      <c r="L939" s="155"/>
      <c r="M939" s="155"/>
    </row>
    <row r="940" spans="1:13" s="23" customFormat="1" ht="11.25" x14ac:dyDescent="0.2">
      <c r="A940" s="165" t="s">
        <v>7161</v>
      </c>
      <c r="B940" s="170" t="s">
        <v>7162</v>
      </c>
      <c r="C940" s="192">
        <v>1767.7</v>
      </c>
      <c r="D940" s="152">
        <f t="shared" si="14"/>
        <v>1767.7</v>
      </c>
      <c r="F940" s="153"/>
      <c r="G940" s="154"/>
      <c r="H940" s="70" t="s">
        <v>7163</v>
      </c>
      <c r="I940" s="23" t="s">
        <v>7164</v>
      </c>
      <c r="L940" s="155"/>
      <c r="M940" s="155"/>
    </row>
    <row r="941" spans="1:13" s="23" customFormat="1" ht="11.25" x14ac:dyDescent="0.2">
      <c r="A941" s="165" t="s">
        <v>7165</v>
      </c>
      <c r="B941" s="170" t="s">
        <v>7166</v>
      </c>
      <c r="C941" s="192">
        <v>1763.3</v>
      </c>
      <c r="D941" s="152">
        <f t="shared" si="14"/>
        <v>1763.3</v>
      </c>
      <c r="F941" s="153"/>
      <c r="G941" s="154"/>
      <c r="H941" s="70" t="s">
        <v>7167</v>
      </c>
      <c r="I941" s="23" t="s">
        <v>7168</v>
      </c>
      <c r="L941" s="155"/>
      <c r="M941" s="155"/>
    </row>
    <row r="942" spans="1:13" s="23" customFormat="1" ht="11.25" x14ac:dyDescent="0.2">
      <c r="A942" s="165" t="s">
        <v>7169</v>
      </c>
      <c r="B942" s="170" t="s">
        <v>7170</v>
      </c>
      <c r="C942" s="192">
        <v>2070.1999999999998</v>
      </c>
      <c r="D942" s="152">
        <f t="shared" si="14"/>
        <v>2070.1999999999998</v>
      </c>
      <c r="F942" s="153"/>
      <c r="G942" s="154"/>
      <c r="H942" s="70" t="s">
        <v>7171</v>
      </c>
      <c r="I942" s="23" t="s">
        <v>7172</v>
      </c>
      <c r="L942" s="155"/>
      <c r="M942" s="155"/>
    </row>
    <row r="943" spans="1:13" s="23" customFormat="1" ht="11.25" x14ac:dyDescent="0.2">
      <c r="A943" s="165" t="s">
        <v>7173</v>
      </c>
      <c r="B943" s="170" t="s">
        <v>7174</v>
      </c>
      <c r="C943" s="192">
        <v>1771</v>
      </c>
      <c r="D943" s="152">
        <f t="shared" si="14"/>
        <v>1771</v>
      </c>
      <c r="F943" s="153"/>
      <c r="G943" s="154"/>
      <c r="H943" s="70" t="s">
        <v>7175</v>
      </c>
      <c r="I943" s="23" t="s">
        <v>7176</v>
      </c>
      <c r="L943" s="155"/>
      <c r="M943" s="155"/>
    </row>
    <row r="944" spans="1:13" s="23" customFormat="1" ht="11.25" x14ac:dyDescent="0.2">
      <c r="A944" s="165" t="s">
        <v>7177</v>
      </c>
      <c r="B944" s="170" t="s">
        <v>7178</v>
      </c>
      <c r="C944" s="192">
        <v>2070.1999999999998</v>
      </c>
      <c r="D944" s="152">
        <f t="shared" si="14"/>
        <v>2070.1999999999998</v>
      </c>
      <c r="F944" s="153"/>
      <c r="G944" s="154"/>
      <c r="H944" s="70" t="s">
        <v>7179</v>
      </c>
      <c r="I944" s="23" t="s">
        <v>7180</v>
      </c>
      <c r="L944" s="155"/>
      <c r="M944" s="155"/>
    </row>
    <row r="945" spans="1:13" s="23" customFormat="1" ht="11.25" x14ac:dyDescent="0.2">
      <c r="A945" s="165" t="s">
        <v>7181</v>
      </c>
      <c r="B945" s="170" t="s">
        <v>7182</v>
      </c>
      <c r="C945" s="192">
        <v>2248.4</v>
      </c>
      <c r="D945" s="152">
        <f t="shared" si="14"/>
        <v>2248.4</v>
      </c>
      <c r="F945" s="153"/>
      <c r="G945" s="154"/>
      <c r="H945" s="70" t="s">
        <v>7183</v>
      </c>
      <c r="I945" s="23" t="s">
        <v>7184</v>
      </c>
      <c r="L945" s="155"/>
      <c r="M945" s="155"/>
    </row>
    <row r="946" spans="1:13" s="23" customFormat="1" ht="11.25" x14ac:dyDescent="0.2">
      <c r="A946" s="165" t="s">
        <v>7185</v>
      </c>
      <c r="B946" s="170" t="s">
        <v>7186</v>
      </c>
      <c r="C946" s="192">
        <v>2148.3000000000002</v>
      </c>
      <c r="D946" s="152">
        <f t="shared" si="14"/>
        <v>2148.3000000000002</v>
      </c>
      <c r="F946" s="153"/>
      <c r="G946" s="154"/>
      <c r="H946" s="70" t="s">
        <v>7187</v>
      </c>
      <c r="I946" s="23" t="s">
        <v>7188</v>
      </c>
      <c r="L946" s="155"/>
      <c r="M946" s="155"/>
    </row>
    <row r="947" spans="1:13" s="23" customFormat="1" ht="11.25" x14ac:dyDescent="0.2">
      <c r="A947" s="165" t="s">
        <v>7189</v>
      </c>
      <c r="B947" s="170" t="s">
        <v>7190</v>
      </c>
      <c r="C947" s="192">
        <v>2620.1999999999998</v>
      </c>
      <c r="D947" s="152">
        <f t="shared" si="14"/>
        <v>2620.1999999999998</v>
      </c>
      <c r="F947" s="153"/>
      <c r="G947" s="154"/>
      <c r="H947" s="70" t="s">
        <v>7191</v>
      </c>
      <c r="I947" s="23" t="s">
        <v>7192</v>
      </c>
      <c r="L947" s="155"/>
      <c r="M947" s="155"/>
    </row>
    <row r="948" spans="1:13" s="23" customFormat="1" ht="11.25" x14ac:dyDescent="0.2">
      <c r="A948" s="165" t="s">
        <v>7193</v>
      </c>
      <c r="B948" s="170" t="s">
        <v>7194</v>
      </c>
      <c r="C948" s="192">
        <v>2502.5</v>
      </c>
      <c r="D948" s="152">
        <f t="shared" si="14"/>
        <v>2502.5</v>
      </c>
      <c r="F948" s="153"/>
      <c r="G948" s="154"/>
      <c r="H948" s="70" t="s">
        <v>7195</v>
      </c>
      <c r="I948" s="23" t="s">
        <v>7196</v>
      </c>
      <c r="L948" s="155"/>
      <c r="M948" s="155"/>
    </row>
    <row r="949" spans="1:13" s="23" customFormat="1" ht="11.25" x14ac:dyDescent="0.2">
      <c r="A949" s="165" t="s">
        <v>7197</v>
      </c>
      <c r="B949" s="170" t="s">
        <v>7198</v>
      </c>
      <c r="C949" s="192">
        <v>2495.9</v>
      </c>
      <c r="D949" s="152">
        <f t="shared" si="14"/>
        <v>2495.9</v>
      </c>
      <c r="F949" s="153"/>
      <c r="G949" s="154"/>
      <c r="H949" s="70" t="s">
        <v>7199</v>
      </c>
      <c r="I949" s="23" t="s">
        <v>7200</v>
      </c>
      <c r="L949" s="155"/>
      <c r="M949" s="155"/>
    </row>
    <row r="950" spans="1:13" s="23" customFormat="1" ht="11.25" x14ac:dyDescent="0.2">
      <c r="A950" s="165" t="s">
        <v>7201</v>
      </c>
      <c r="B950" s="170" t="s">
        <v>7202</v>
      </c>
      <c r="C950" s="192">
        <v>4209.7</v>
      </c>
      <c r="D950" s="152">
        <f t="shared" si="14"/>
        <v>4209.7</v>
      </c>
      <c r="F950" s="153"/>
      <c r="G950" s="154"/>
      <c r="H950" s="70" t="s">
        <v>7203</v>
      </c>
      <c r="I950" s="23" t="s">
        <v>7204</v>
      </c>
      <c r="L950" s="155"/>
      <c r="M950" s="155"/>
    </row>
    <row r="951" spans="1:13" s="23" customFormat="1" ht="11.25" x14ac:dyDescent="0.2">
      <c r="A951" s="165" t="s">
        <v>7205</v>
      </c>
      <c r="B951" s="170" t="s">
        <v>7206</v>
      </c>
      <c r="C951" s="192">
        <v>4020.5</v>
      </c>
      <c r="D951" s="152">
        <f t="shared" si="14"/>
        <v>4020.5</v>
      </c>
      <c r="F951" s="153"/>
      <c r="G951" s="154"/>
      <c r="H951" s="70" t="s">
        <v>7207</v>
      </c>
      <c r="I951" s="23" t="s">
        <v>7208</v>
      </c>
      <c r="L951" s="155"/>
      <c r="M951" s="155"/>
    </row>
    <row r="952" spans="1:13" s="23" customFormat="1" ht="11.25" x14ac:dyDescent="0.2">
      <c r="A952" s="165" t="s">
        <v>7209</v>
      </c>
      <c r="B952" s="170" t="s">
        <v>7210</v>
      </c>
      <c r="C952" s="192">
        <v>4013.9</v>
      </c>
      <c r="D952" s="152">
        <f t="shared" si="14"/>
        <v>4013.9</v>
      </c>
      <c r="F952" s="153"/>
      <c r="G952" s="154"/>
      <c r="H952" s="70" t="s">
        <v>7211</v>
      </c>
      <c r="I952" s="23" t="s">
        <v>7212</v>
      </c>
      <c r="L952" s="155"/>
      <c r="M952" s="155"/>
    </row>
    <row r="953" spans="1:13" s="23" customFormat="1" ht="11.25" x14ac:dyDescent="0.2">
      <c r="A953" s="165" t="s">
        <v>7213</v>
      </c>
      <c r="B953" s="170" t="s">
        <v>7214</v>
      </c>
      <c r="C953" s="192">
        <v>4013.9</v>
      </c>
      <c r="D953" s="152">
        <f t="shared" si="14"/>
        <v>4013.9</v>
      </c>
      <c r="F953" s="153"/>
      <c r="G953" s="154"/>
      <c r="H953" s="70" t="s">
        <v>7215</v>
      </c>
      <c r="I953" s="23" t="s">
        <v>7216</v>
      </c>
      <c r="L953" s="155"/>
      <c r="M953" s="155"/>
    </row>
    <row r="954" spans="1:13" s="23" customFormat="1" ht="11.25" x14ac:dyDescent="0.2">
      <c r="A954" s="165" t="s">
        <v>7217</v>
      </c>
      <c r="B954" s="170" t="s">
        <v>7218</v>
      </c>
      <c r="C954" s="192">
        <v>6693.5</v>
      </c>
      <c r="D954" s="152">
        <f t="shared" si="14"/>
        <v>6693.5</v>
      </c>
      <c r="F954" s="153"/>
      <c r="G954" s="154"/>
      <c r="H954" s="70" t="s">
        <v>7219</v>
      </c>
      <c r="I954" s="23" t="s">
        <v>7220</v>
      </c>
      <c r="L954" s="155"/>
      <c r="M954" s="155"/>
    </row>
    <row r="955" spans="1:13" s="23" customFormat="1" ht="11.25" x14ac:dyDescent="0.2">
      <c r="A955" s="165" t="s">
        <v>7221</v>
      </c>
      <c r="B955" s="170" t="s">
        <v>7222</v>
      </c>
      <c r="C955" s="192">
        <v>6693.5</v>
      </c>
      <c r="D955" s="152">
        <f t="shared" si="14"/>
        <v>6693.5</v>
      </c>
      <c r="F955" s="153"/>
      <c r="G955" s="154"/>
      <c r="H955" s="70" t="s">
        <v>7223</v>
      </c>
      <c r="I955" s="23" t="s">
        <v>7224</v>
      </c>
      <c r="L955" s="155"/>
      <c r="M955" s="155"/>
    </row>
    <row r="956" spans="1:13" s="23" customFormat="1" ht="11.25" x14ac:dyDescent="0.2">
      <c r="A956" s="165" t="s">
        <v>7225</v>
      </c>
      <c r="B956" s="170" t="s">
        <v>7226</v>
      </c>
      <c r="C956" s="192">
        <v>6693.5</v>
      </c>
      <c r="D956" s="152">
        <f t="shared" si="14"/>
        <v>6693.5</v>
      </c>
      <c r="F956" s="153"/>
      <c r="G956" s="154"/>
      <c r="H956" s="70" t="s">
        <v>7227</v>
      </c>
      <c r="I956" s="23" t="s">
        <v>7228</v>
      </c>
      <c r="L956" s="155"/>
      <c r="M956" s="155"/>
    </row>
    <row r="957" spans="1:13" s="23" customFormat="1" ht="11.25" x14ac:dyDescent="0.2">
      <c r="A957" s="165" t="s">
        <v>7229</v>
      </c>
      <c r="B957" s="170" t="s">
        <v>7230</v>
      </c>
      <c r="C957" s="192">
        <v>6380</v>
      </c>
      <c r="D957" s="152">
        <f t="shared" si="14"/>
        <v>6380</v>
      </c>
      <c r="F957" s="153"/>
      <c r="G957" s="154"/>
      <c r="H957" s="70" t="s">
        <v>7231</v>
      </c>
      <c r="I957" s="23" t="s">
        <v>7232</v>
      </c>
      <c r="L957" s="155"/>
      <c r="M957" s="155"/>
    </row>
    <row r="958" spans="1:13" s="23" customFormat="1" ht="11.25" x14ac:dyDescent="0.2">
      <c r="A958" s="165" t="s">
        <v>7233</v>
      </c>
      <c r="B958" s="170" t="s">
        <v>7234</v>
      </c>
      <c r="C958" s="192">
        <v>8405.1</v>
      </c>
      <c r="D958" s="152">
        <f t="shared" si="14"/>
        <v>8405.1</v>
      </c>
      <c r="F958" s="153"/>
      <c r="G958" s="154"/>
      <c r="H958" s="70" t="s">
        <v>7235</v>
      </c>
      <c r="I958" s="23" t="s">
        <v>7236</v>
      </c>
      <c r="L958" s="155"/>
      <c r="M958" s="155"/>
    </row>
    <row r="959" spans="1:13" s="23" customFormat="1" ht="11.25" x14ac:dyDescent="0.2">
      <c r="A959" s="165" t="s">
        <v>7237</v>
      </c>
      <c r="B959" s="170" t="s">
        <v>7238</v>
      </c>
      <c r="C959" s="192">
        <v>8405.1</v>
      </c>
      <c r="D959" s="152">
        <f t="shared" si="14"/>
        <v>8405.1</v>
      </c>
      <c r="F959" s="153"/>
      <c r="G959" s="154"/>
      <c r="H959" s="70" t="s">
        <v>7239</v>
      </c>
      <c r="I959" s="23" t="s">
        <v>7240</v>
      </c>
      <c r="L959" s="155"/>
      <c r="M959" s="155"/>
    </row>
    <row r="960" spans="1:13" s="23" customFormat="1" ht="11.25" x14ac:dyDescent="0.2">
      <c r="A960" s="165" t="s">
        <v>7241</v>
      </c>
      <c r="B960" s="170" t="s">
        <v>7242</v>
      </c>
      <c r="C960" s="192">
        <v>7623</v>
      </c>
      <c r="D960" s="152">
        <f t="shared" si="14"/>
        <v>7623</v>
      </c>
      <c r="F960" s="153"/>
      <c r="G960" s="154"/>
      <c r="H960" s="70" t="s">
        <v>7243</v>
      </c>
      <c r="I960" s="23" t="s">
        <v>7244</v>
      </c>
      <c r="L960" s="155"/>
      <c r="M960" s="155"/>
    </row>
    <row r="961" spans="1:13" s="23" customFormat="1" ht="11.25" x14ac:dyDescent="0.2">
      <c r="A961" s="165" t="s">
        <v>7245</v>
      </c>
      <c r="B961" s="170" t="s">
        <v>7246</v>
      </c>
      <c r="C961" s="192">
        <v>10909.8</v>
      </c>
      <c r="D961" s="152">
        <f t="shared" si="14"/>
        <v>10909.8</v>
      </c>
      <c r="F961" s="153"/>
      <c r="G961" s="154"/>
      <c r="H961" s="70" t="s">
        <v>7247</v>
      </c>
      <c r="I961" s="23" t="s">
        <v>7248</v>
      </c>
      <c r="L961" s="155"/>
      <c r="M961" s="155"/>
    </row>
    <row r="962" spans="1:13" s="23" customFormat="1" ht="11.25" x14ac:dyDescent="0.2">
      <c r="A962" s="165" t="s">
        <v>7249</v>
      </c>
      <c r="B962" s="170" t="s">
        <v>7250</v>
      </c>
      <c r="C962" s="192">
        <v>10927.4</v>
      </c>
      <c r="D962" s="152">
        <f t="shared" si="14"/>
        <v>10927.4</v>
      </c>
      <c r="F962" s="153"/>
      <c r="G962" s="154"/>
      <c r="H962" s="70" t="s">
        <v>7251</v>
      </c>
      <c r="I962" s="23" t="s">
        <v>7252</v>
      </c>
      <c r="L962" s="155"/>
      <c r="M962" s="155"/>
    </row>
    <row r="963" spans="1:13" s="23" customFormat="1" ht="11.25" x14ac:dyDescent="0.2">
      <c r="A963" s="165" t="s">
        <v>7253</v>
      </c>
      <c r="B963" s="170" t="s">
        <v>7254</v>
      </c>
      <c r="C963" s="192">
        <v>10927.4</v>
      </c>
      <c r="D963" s="152">
        <f t="shared" si="14"/>
        <v>10927.4</v>
      </c>
      <c r="F963" s="153"/>
      <c r="G963" s="154"/>
      <c r="H963" s="70" t="s">
        <v>7255</v>
      </c>
      <c r="I963" s="23" t="s">
        <v>7256</v>
      </c>
      <c r="L963" s="155"/>
      <c r="M963" s="155"/>
    </row>
    <row r="964" spans="1:13" s="23" customFormat="1" ht="11.25" x14ac:dyDescent="0.2">
      <c r="A964" s="165" t="s">
        <v>7257</v>
      </c>
      <c r="B964" s="170" t="s">
        <v>7258</v>
      </c>
      <c r="C964" s="192">
        <v>11025.3</v>
      </c>
      <c r="D964" s="152">
        <f t="shared" si="14"/>
        <v>11025.3</v>
      </c>
      <c r="F964" s="153"/>
      <c r="G964" s="154"/>
      <c r="H964" s="70" t="s">
        <v>7259</v>
      </c>
      <c r="I964" s="23" t="s">
        <v>7260</v>
      </c>
      <c r="L964" s="155"/>
      <c r="M964" s="155"/>
    </row>
    <row r="965" spans="1:13" s="23" customFormat="1" ht="11.25" x14ac:dyDescent="0.2">
      <c r="A965" s="165" t="s">
        <v>7261</v>
      </c>
      <c r="B965" s="170" t="s">
        <v>7262</v>
      </c>
      <c r="C965" s="192">
        <v>17218.3</v>
      </c>
      <c r="D965" s="152">
        <f t="shared" si="14"/>
        <v>17218.3</v>
      </c>
      <c r="F965" s="153"/>
      <c r="G965" s="154"/>
      <c r="H965" s="70" t="s">
        <v>7263</v>
      </c>
      <c r="I965" s="23" t="s">
        <v>7264</v>
      </c>
      <c r="L965" s="155"/>
      <c r="M965" s="155"/>
    </row>
    <row r="966" spans="1:13" s="23" customFormat="1" ht="11.25" x14ac:dyDescent="0.2">
      <c r="A966" s="165" t="s">
        <v>7265</v>
      </c>
      <c r="B966" s="170" t="s">
        <v>7266</v>
      </c>
      <c r="C966" s="192">
        <v>15336.2</v>
      </c>
      <c r="D966" s="152">
        <f t="shared" si="14"/>
        <v>15336.2</v>
      </c>
      <c r="F966" s="153"/>
      <c r="G966" s="154"/>
      <c r="H966" s="70" t="s">
        <v>7267</v>
      </c>
      <c r="I966" s="23" t="s">
        <v>7268</v>
      </c>
      <c r="L966" s="155"/>
      <c r="M966" s="155"/>
    </row>
    <row r="967" spans="1:13" s="23" customFormat="1" ht="11.25" x14ac:dyDescent="0.2">
      <c r="A967" s="165" t="s">
        <v>7269</v>
      </c>
      <c r="B967" s="170" t="s">
        <v>7270</v>
      </c>
      <c r="C967" s="192">
        <v>15153.6</v>
      </c>
      <c r="D967" s="152">
        <f t="shared" si="14"/>
        <v>15153.6</v>
      </c>
      <c r="F967" s="153"/>
      <c r="G967" s="154"/>
      <c r="H967" s="70" t="s">
        <v>7271</v>
      </c>
      <c r="I967" s="23" t="s">
        <v>7272</v>
      </c>
      <c r="L967" s="155"/>
      <c r="M967" s="155"/>
    </row>
    <row r="968" spans="1:13" s="23" customFormat="1" ht="11.25" x14ac:dyDescent="0.2">
      <c r="A968" s="165" t="s">
        <v>7273</v>
      </c>
      <c r="B968" s="170" t="s">
        <v>7274</v>
      </c>
      <c r="C968" s="192">
        <v>25522.2</v>
      </c>
      <c r="D968" s="152">
        <f t="shared" si="14"/>
        <v>25522.2</v>
      </c>
      <c r="F968" s="153"/>
      <c r="G968" s="154"/>
      <c r="H968" s="70" t="s">
        <v>7275</v>
      </c>
      <c r="I968" s="23" t="s">
        <v>7276</v>
      </c>
      <c r="L968" s="155"/>
      <c r="M968" s="155"/>
    </row>
    <row r="969" spans="1:13" s="23" customFormat="1" ht="11.25" x14ac:dyDescent="0.2">
      <c r="A969" s="165" t="s">
        <v>7277</v>
      </c>
      <c r="B969" s="170" t="s">
        <v>7278</v>
      </c>
      <c r="C969" s="192">
        <v>23761.1</v>
      </c>
      <c r="D969" s="152">
        <f t="shared" si="14"/>
        <v>23761.1</v>
      </c>
      <c r="F969" s="153"/>
      <c r="G969" s="154"/>
      <c r="H969" s="70" t="s">
        <v>7279</v>
      </c>
      <c r="I969" s="23" t="s">
        <v>7280</v>
      </c>
      <c r="L969" s="155"/>
      <c r="M969" s="155"/>
    </row>
    <row r="970" spans="1:13" s="23" customFormat="1" ht="11.25" x14ac:dyDescent="0.2">
      <c r="A970" s="165" t="s">
        <v>7281</v>
      </c>
      <c r="B970" s="170" t="s">
        <v>7282</v>
      </c>
      <c r="C970" s="192">
        <v>22139.7</v>
      </c>
      <c r="D970" s="152">
        <f t="shared" si="14"/>
        <v>22139.7</v>
      </c>
      <c r="F970" s="153"/>
      <c r="G970" s="154"/>
      <c r="H970" s="70" t="s">
        <v>7283</v>
      </c>
      <c r="I970" s="23" t="s">
        <v>7284</v>
      </c>
      <c r="L970" s="155"/>
      <c r="M970" s="155"/>
    </row>
    <row r="971" spans="1:13" s="23" customFormat="1" ht="11.25" x14ac:dyDescent="0.2">
      <c r="A971" s="165" t="s">
        <v>7285</v>
      </c>
      <c r="B971" s="170" t="s">
        <v>7286</v>
      </c>
      <c r="C971" s="192">
        <v>39362.400000000001</v>
      </c>
      <c r="D971" s="152">
        <f t="shared" si="14"/>
        <v>39362.400000000001</v>
      </c>
      <c r="F971" s="153"/>
      <c r="G971" s="154"/>
      <c r="H971" s="70" t="s">
        <v>7287</v>
      </c>
      <c r="I971" s="23" t="s">
        <v>7288</v>
      </c>
      <c r="L971" s="155"/>
      <c r="M971" s="155"/>
    </row>
    <row r="972" spans="1:13" s="23" customFormat="1" ht="11.25" x14ac:dyDescent="0.2">
      <c r="A972" s="165" t="s">
        <v>7289</v>
      </c>
      <c r="B972" s="170" t="s">
        <v>7290</v>
      </c>
      <c r="C972" s="192">
        <v>38172.199999999997</v>
      </c>
      <c r="D972" s="152">
        <f t="shared" si="14"/>
        <v>38172.199999999997</v>
      </c>
      <c r="F972" s="153"/>
      <c r="G972" s="154"/>
      <c r="H972" s="70" t="s">
        <v>7291</v>
      </c>
      <c r="I972" s="23" t="s">
        <v>7292</v>
      </c>
      <c r="L972" s="155"/>
      <c r="M972" s="155"/>
    </row>
    <row r="973" spans="1:13" s="23" customFormat="1" ht="11.25" x14ac:dyDescent="0.2">
      <c r="A973" s="165" t="s">
        <v>7293</v>
      </c>
      <c r="B973" s="170" t="s">
        <v>7294</v>
      </c>
      <c r="C973" s="192">
        <v>35522.300000000003</v>
      </c>
      <c r="D973" s="152">
        <f t="shared" si="14"/>
        <v>35522.300000000003</v>
      </c>
      <c r="F973" s="153"/>
      <c r="G973" s="154"/>
      <c r="H973" s="70" t="s">
        <v>7295</v>
      </c>
      <c r="I973" s="23" t="s">
        <v>7296</v>
      </c>
      <c r="L973" s="155"/>
      <c r="M973" s="155"/>
    </row>
    <row r="974" spans="1:13" s="23" customFormat="1" ht="11.25" x14ac:dyDescent="0.2">
      <c r="A974" s="165" t="s">
        <v>7297</v>
      </c>
      <c r="B974" s="170" t="s">
        <v>7298</v>
      </c>
      <c r="C974" s="192">
        <v>30290.7</v>
      </c>
      <c r="D974" s="152">
        <f t="shared" si="14"/>
        <v>30290.7</v>
      </c>
      <c r="F974" s="153"/>
      <c r="G974" s="154"/>
      <c r="H974" s="70" t="s">
        <v>7299</v>
      </c>
      <c r="I974" s="23" t="s">
        <v>7300</v>
      </c>
      <c r="L974" s="155"/>
      <c r="M974" s="155"/>
    </row>
    <row r="975" spans="1:13" s="23" customFormat="1" ht="11.25" x14ac:dyDescent="0.2">
      <c r="A975" s="165" t="s">
        <v>7301</v>
      </c>
      <c r="B975" s="170" t="s">
        <v>7302</v>
      </c>
      <c r="C975" s="192">
        <v>53065.1</v>
      </c>
      <c r="D975" s="152">
        <f t="shared" si="14"/>
        <v>53065.1</v>
      </c>
      <c r="F975" s="153"/>
      <c r="G975" s="154"/>
      <c r="H975" s="70" t="s">
        <v>7303</v>
      </c>
      <c r="I975" s="23" t="s">
        <v>7304</v>
      </c>
      <c r="L975" s="155"/>
      <c r="M975" s="155"/>
    </row>
    <row r="976" spans="1:13" s="23" customFormat="1" ht="11.25" x14ac:dyDescent="0.2">
      <c r="A976" s="165" t="s">
        <v>7305</v>
      </c>
      <c r="B976" s="170" t="s">
        <v>7306</v>
      </c>
      <c r="C976" s="192">
        <v>50032.4</v>
      </c>
      <c r="D976" s="152">
        <f t="shared" si="14"/>
        <v>50032.4</v>
      </c>
      <c r="F976" s="153"/>
      <c r="G976" s="154"/>
      <c r="H976" s="70" t="s">
        <v>7307</v>
      </c>
      <c r="I976" s="23" t="s">
        <v>7308</v>
      </c>
      <c r="L976" s="155"/>
      <c r="M976" s="155"/>
    </row>
    <row r="977" spans="1:13" s="23" customFormat="1" ht="11.25" x14ac:dyDescent="0.2">
      <c r="A977" s="165" t="s">
        <v>7309</v>
      </c>
      <c r="B977" s="170" t="s">
        <v>7310</v>
      </c>
      <c r="C977" s="192">
        <v>41398.5</v>
      </c>
      <c r="D977" s="152">
        <f t="shared" si="14"/>
        <v>41398.5</v>
      </c>
      <c r="F977" s="153"/>
      <c r="G977" s="154"/>
      <c r="H977" s="70" t="s">
        <v>7311</v>
      </c>
      <c r="I977" s="23" t="s">
        <v>7312</v>
      </c>
      <c r="L977" s="155"/>
      <c r="M977" s="155"/>
    </row>
    <row r="978" spans="1:13" s="23" customFormat="1" ht="11.25" x14ac:dyDescent="0.2">
      <c r="A978" s="165" t="s">
        <v>7313</v>
      </c>
      <c r="B978" s="170" t="s">
        <v>7314</v>
      </c>
      <c r="C978" s="192">
        <v>40001.5</v>
      </c>
      <c r="D978" s="152">
        <f t="shared" si="14"/>
        <v>40001.5</v>
      </c>
      <c r="F978" s="153"/>
      <c r="G978" s="154"/>
      <c r="H978" s="70" t="s">
        <v>7315</v>
      </c>
      <c r="I978" s="23" t="s">
        <v>7316</v>
      </c>
      <c r="L978" s="155"/>
      <c r="M978" s="155"/>
    </row>
    <row r="979" spans="1:13" s="23" customFormat="1" ht="11.25" x14ac:dyDescent="0.2">
      <c r="A979" s="165" t="s">
        <v>7317</v>
      </c>
      <c r="B979" s="170" t="s">
        <v>7318</v>
      </c>
      <c r="C979" s="192">
        <v>73077.399999999994</v>
      </c>
      <c r="D979" s="152">
        <f t="shared" si="14"/>
        <v>73077.399999999994</v>
      </c>
      <c r="F979" s="153"/>
      <c r="G979" s="154"/>
      <c r="H979" s="70" t="s">
        <v>7319</v>
      </c>
      <c r="I979" s="23" t="s">
        <v>7320</v>
      </c>
      <c r="L979" s="155"/>
      <c r="M979" s="155"/>
    </row>
    <row r="980" spans="1:13" s="23" customFormat="1" ht="11.25" x14ac:dyDescent="0.2">
      <c r="A980" s="165" t="s">
        <v>7321</v>
      </c>
      <c r="B980" s="170" t="s">
        <v>7322</v>
      </c>
      <c r="C980" s="192">
        <v>63191.7</v>
      </c>
      <c r="D980" s="152">
        <f t="shared" si="14"/>
        <v>63191.7</v>
      </c>
      <c r="F980" s="153"/>
      <c r="G980" s="154"/>
      <c r="H980" s="70" t="s">
        <v>7323</v>
      </c>
      <c r="I980" s="23" t="s">
        <v>7324</v>
      </c>
      <c r="L980" s="155"/>
      <c r="M980" s="155"/>
    </row>
    <row r="981" spans="1:13" s="23" customFormat="1" ht="11.25" x14ac:dyDescent="0.2">
      <c r="A981" s="165" t="s">
        <v>7325</v>
      </c>
      <c r="B981" s="170" t="s">
        <v>7326</v>
      </c>
      <c r="C981" s="192">
        <v>52026.7</v>
      </c>
      <c r="D981" s="152">
        <f t="shared" si="14"/>
        <v>52026.7</v>
      </c>
      <c r="F981" s="153"/>
      <c r="G981" s="154"/>
      <c r="H981" s="70" t="s">
        <v>7327</v>
      </c>
      <c r="I981" s="23" t="s">
        <v>7328</v>
      </c>
      <c r="L981" s="155"/>
      <c r="M981" s="155"/>
    </row>
    <row r="982" spans="1:13" s="23" customFormat="1" ht="11.25" x14ac:dyDescent="0.2">
      <c r="A982" s="165" t="s">
        <v>7329</v>
      </c>
      <c r="B982" s="170" t="s">
        <v>7330</v>
      </c>
      <c r="C982" s="192">
        <v>48019.4</v>
      </c>
      <c r="D982" s="152">
        <f t="shared" si="14"/>
        <v>48019.4</v>
      </c>
      <c r="F982" s="153"/>
      <c r="G982" s="154"/>
      <c r="H982" s="70" t="s">
        <v>7331</v>
      </c>
      <c r="I982" s="23" t="s">
        <v>7332</v>
      </c>
      <c r="L982" s="155"/>
      <c r="M982" s="155"/>
    </row>
    <row r="983" spans="1:13" s="23" customFormat="1" ht="11.25" x14ac:dyDescent="0.2">
      <c r="A983" s="165" t="s">
        <v>7333</v>
      </c>
      <c r="B983" s="170" t="s">
        <v>7334</v>
      </c>
      <c r="C983" s="192">
        <v>82113.899999999994</v>
      </c>
      <c r="D983" s="152">
        <f t="shared" si="14"/>
        <v>82113.899999999994</v>
      </c>
      <c r="F983" s="153"/>
      <c r="G983" s="154"/>
      <c r="H983" s="70" t="s">
        <v>7335</v>
      </c>
      <c r="I983" s="23" t="s">
        <v>7336</v>
      </c>
      <c r="L983" s="155"/>
      <c r="M983" s="155"/>
    </row>
    <row r="984" spans="1:13" s="23" customFormat="1" ht="11.25" x14ac:dyDescent="0.2">
      <c r="A984" s="5" t="s">
        <v>7337</v>
      </c>
      <c r="B984" s="5" t="s">
        <v>7338</v>
      </c>
      <c r="C984" s="192">
        <v>73299.600000000006</v>
      </c>
      <c r="D984" s="152">
        <f t="shared" si="14"/>
        <v>73299.600000000006</v>
      </c>
      <c r="F984" s="153"/>
      <c r="G984" s="154"/>
      <c r="H984" s="70" t="s">
        <v>7339</v>
      </c>
      <c r="I984" s="23" t="s">
        <v>7340</v>
      </c>
      <c r="L984" s="155"/>
      <c r="M984" s="155"/>
    </row>
    <row r="985" spans="1:13" s="23" customFormat="1" ht="11.25" x14ac:dyDescent="0.2">
      <c r="A985" s="5" t="s">
        <v>7341</v>
      </c>
      <c r="B985" s="5" t="s">
        <v>7342</v>
      </c>
      <c r="C985" s="192">
        <v>68602.600000000006</v>
      </c>
      <c r="D985" s="152">
        <f t="shared" si="14"/>
        <v>68602.600000000006</v>
      </c>
      <c r="F985" s="153"/>
      <c r="G985" s="154"/>
      <c r="H985" s="70" t="s">
        <v>7343</v>
      </c>
      <c r="I985" s="23" t="s">
        <v>7344</v>
      </c>
      <c r="L985" s="155"/>
      <c r="M985" s="155"/>
    </row>
    <row r="986" spans="1:13" s="23" customFormat="1" ht="11.25" x14ac:dyDescent="0.2">
      <c r="A986" s="5" t="s">
        <v>7345</v>
      </c>
      <c r="B986" s="5" t="s">
        <v>7346</v>
      </c>
      <c r="C986" s="192">
        <v>66267.3</v>
      </c>
      <c r="D986" s="152">
        <f t="shared" si="14"/>
        <v>66267.3</v>
      </c>
      <c r="F986" s="153"/>
      <c r="G986" s="154"/>
      <c r="H986" s="70" t="s">
        <v>7347</v>
      </c>
      <c r="I986" s="23" t="s">
        <v>7348</v>
      </c>
      <c r="L986" s="155"/>
      <c r="M986" s="155"/>
    </row>
    <row r="987" spans="1:13" s="23" customFormat="1" ht="11.25" x14ac:dyDescent="0.2">
      <c r="A987" s="5" t="s">
        <v>7349</v>
      </c>
      <c r="B987" s="5" t="s">
        <v>7350</v>
      </c>
      <c r="C987" s="192">
        <v>572</v>
      </c>
      <c r="D987" s="152">
        <f t="shared" si="14"/>
        <v>572</v>
      </c>
      <c r="F987" s="153"/>
      <c r="G987" s="154"/>
      <c r="H987" s="70" t="s">
        <v>7351</v>
      </c>
      <c r="I987" s="23" t="s">
        <v>7352</v>
      </c>
      <c r="L987" s="155"/>
      <c r="M987" s="155"/>
    </row>
    <row r="988" spans="1:13" s="23" customFormat="1" ht="11.25" x14ac:dyDescent="0.2">
      <c r="A988" s="5" t="s">
        <v>7353</v>
      </c>
      <c r="B988" s="5" t="s">
        <v>7354</v>
      </c>
      <c r="C988" s="192">
        <v>572</v>
      </c>
      <c r="D988" s="152">
        <f t="shared" si="14"/>
        <v>572</v>
      </c>
      <c r="F988" s="153"/>
      <c r="G988" s="154"/>
      <c r="H988" s="70" t="s">
        <v>7355</v>
      </c>
      <c r="I988" s="23" t="s">
        <v>7356</v>
      </c>
      <c r="L988" s="155"/>
      <c r="M988" s="155"/>
    </row>
    <row r="989" spans="1:13" s="23" customFormat="1" ht="11.25" x14ac:dyDescent="0.2">
      <c r="A989" s="5" t="s">
        <v>7357</v>
      </c>
      <c r="B989" s="5" t="s">
        <v>7358</v>
      </c>
      <c r="C989" s="192">
        <v>759</v>
      </c>
      <c r="D989" s="152">
        <f t="shared" si="14"/>
        <v>759</v>
      </c>
      <c r="F989" s="153"/>
      <c r="G989" s="154"/>
      <c r="H989" s="70" t="s">
        <v>7359</v>
      </c>
      <c r="I989" s="23" t="s">
        <v>7360</v>
      </c>
      <c r="L989" s="155"/>
      <c r="M989" s="155"/>
    </row>
    <row r="990" spans="1:13" s="23" customFormat="1" ht="11.25" x14ac:dyDescent="0.2">
      <c r="A990" s="5" t="s">
        <v>7361</v>
      </c>
      <c r="B990" s="5" t="s">
        <v>7362</v>
      </c>
      <c r="C990" s="192">
        <v>760.1</v>
      </c>
      <c r="D990" s="152">
        <f t="shared" si="14"/>
        <v>760.1</v>
      </c>
      <c r="F990" s="153"/>
      <c r="G990" s="154"/>
      <c r="H990" s="70" t="s">
        <v>7363</v>
      </c>
      <c r="I990" s="23" t="s">
        <v>7364</v>
      </c>
      <c r="L990" s="155"/>
      <c r="M990" s="155"/>
    </row>
    <row r="991" spans="1:13" s="23" customFormat="1" ht="11.25" x14ac:dyDescent="0.2">
      <c r="A991" s="5" t="s">
        <v>7365</v>
      </c>
      <c r="B991" s="5" t="s">
        <v>7366</v>
      </c>
      <c r="C991" s="192">
        <v>916.3</v>
      </c>
      <c r="D991" s="152">
        <f t="shared" si="14"/>
        <v>916.3</v>
      </c>
      <c r="F991" s="153"/>
      <c r="G991" s="154"/>
      <c r="H991" s="70" t="s">
        <v>7367</v>
      </c>
      <c r="I991" s="23" t="s">
        <v>7368</v>
      </c>
      <c r="L991" s="155"/>
      <c r="M991" s="155"/>
    </row>
    <row r="992" spans="1:13" s="23" customFormat="1" ht="11.25" x14ac:dyDescent="0.2">
      <c r="A992" s="5" t="s">
        <v>7369</v>
      </c>
      <c r="B992" s="5" t="s">
        <v>7370</v>
      </c>
      <c r="C992" s="192">
        <v>918.5</v>
      </c>
      <c r="D992" s="152">
        <f t="shared" ref="D992:D1055" si="15">((100-$G$16)/100)*C992</f>
        <v>918.5</v>
      </c>
      <c r="F992" s="153"/>
      <c r="G992" s="154"/>
      <c r="H992" s="70" t="s">
        <v>7371</v>
      </c>
      <c r="I992" s="23" t="s">
        <v>7372</v>
      </c>
      <c r="L992" s="155"/>
      <c r="M992" s="155"/>
    </row>
    <row r="993" spans="1:13" s="23" customFormat="1" ht="11.25" x14ac:dyDescent="0.2">
      <c r="A993" s="5" t="s">
        <v>7373</v>
      </c>
      <c r="B993" s="5" t="s">
        <v>7374</v>
      </c>
      <c r="C993" s="192">
        <v>918.5</v>
      </c>
      <c r="D993" s="152">
        <f t="shared" si="15"/>
        <v>918.5</v>
      </c>
      <c r="F993" s="153"/>
      <c r="G993" s="154"/>
      <c r="H993" s="70" t="s">
        <v>7375</v>
      </c>
      <c r="I993" s="23" t="s">
        <v>7376</v>
      </c>
      <c r="L993" s="155"/>
      <c r="M993" s="155"/>
    </row>
    <row r="994" spans="1:13" s="23" customFormat="1" ht="11.25" x14ac:dyDescent="0.2">
      <c r="A994" s="5" t="s">
        <v>7377</v>
      </c>
      <c r="B994" s="5" t="s">
        <v>7378</v>
      </c>
      <c r="C994" s="192">
        <v>1381.6</v>
      </c>
      <c r="D994" s="152">
        <f t="shared" si="15"/>
        <v>1381.6</v>
      </c>
      <c r="F994" s="153"/>
      <c r="G994" s="154"/>
      <c r="H994" s="70" t="s">
        <v>7379</v>
      </c>
      <c r="I994" s="23" t="s">
        <v>7380</v>
      </c>
      <c r="L994" s="155"/>
      <c r="M994" s="155"/>
    </row>
    <row r="995" spans="1:13" s="23" customFormat="1" ht="11.25" x14ac:dyDescent="0.2">
      <c r="A995" s="5" t="s">
        <v>7381</v>
      </c>
      <c r="B995" s="5" t="s">
        <v>7382</v>
      </c>
      <c r="C995" s="192">
        <v>1381.6</v>
      </c>
      <c r="D995" s="152">
        <f t="shared" si="15"/>
        <v>1381.6</v>
      </c>
      <c r="F995" s="153"/>
      <c r="G995" s="154"/>
      <c r="H995" s="70" t="s">
        <v>7383</v>
      </c>
      <c r="I995" s="23" t="s">
        <v>7384</v>
      </c>
      <c r="L995" s="155"/>
      <c r="M995" s="155"/>
    </row>
    <row r="996" spans="1:13" s="23" customFormat="1" ht="11.25" x14ac:dyDescent="0.2">
      <c r="A996" s="5" t="s">
        <v>7385</v>
      </c>
      <c r="B996" s="5" t="s">
        <v>7386</v>
      </c>
      <c r="C996" s="192">
        <v>1383.8</v>
      </c>
      <c r="D996" s="152">
        <f t="shared" si="15"/>
        <v>1383.8</v>
      </c>
      <c r="F996" s="153"/>
      <c r="G996" s="154"/>
      <c r="H996" s="70" t="s">
        <v>7387</v>
      </c>
      <c r="I996" s="23" t="s">
        <v>7388</v>
      </c>
      <c r="L996" s="155"/>
      <c r="M996" s="155"/>
    </row>
    <row r="997" spans="1:13" s="23" customFormat="1" ht="11.25" x14ac:dyDescent="0.2">
      <c r="A997" s="5" t="s">
        <v>7389</v>
      </c>
      <c r="B997" s="5" t="s">
        <v>7390</v>
      </c>
      <c r="C997" s="192">
        <v>704</v>
      </c>
      <c r="D997" s="152">
        <f t="shared" si="15"/>
        <v>704</v>
      </c>
      <c r="F997" s="153"/>
      <c r="G997" s="154"/>
      <c r="H997" s="70" t="s">
        <v>7391</v>
      </c>
      <c r="I997" s="23" t="s">
        <v>7392</v>
      </c>
      <c r="L997" s="155"/>
      <c r="M997" s="155"/>
    </row>
    <row r="998" spans="1:13" s="23" customFormat="1" ht="11.25" x14ac:dyDescent="0.2">
      <c r="A998" s="5" t="s">
        <v>7393</v>
      </c>
      <c r="B998" s="5" t="s">
        <v>7394</v>
      </c>
      <c r="C998" s="192">
        <v>1765.5</v>
      </c>
      <c r="D998" s="152">
        <f t="shared" si="15"/>
        <v>1765.5</v>
      </c>
      <c r="F998" s="153"/>
      <c r="G998" s="154"/>
      <c r="H998" s="70" t="s">
        <v>7395</v>
      </c>
      <c r="I998" s="23" t="s">
        <v>7396</v>
      </c>
      <c r="L998" s="155"/>
      <c r="M998" s="155"/>
    </row>
    <row r="999" spans="1:13" s="23" customFormat="1" ht="11.25" x14ac:dyDescent="0.2">
      <c r="A999" s="5" t="s">
        <v>7397</v>
      </c>
      <c r="B999" s="5" t="s">
        <v>7398</v>
      </c>
      <c r="C999" s="192">
        <v>1644.5</v>
      </c>
      <c r="D999" s="152">
        <f t="shared" si="15"/>
        <v>1644.5</v>
      </c>
      <c r="F999" s="153"/>
      <c r="G999" s="154"/>
      <c r="H999" s="70" t="s">
        <v>7399</v>
      </c>
      <c r="I999" s="23" t="s">
        <v>7400</v>
      </c>
      <c r="L999" s="155"/>
      <c r="M999" s="155"/>
    </row>
    <row r="1000" spans="1:13" s="23" customFormat="1" ht="11.25" x14ac:dyDescent="0.2">
      <c r="A1000" s="5" t="s">
        <v>7401</v>
      </c>
      <c r="B1000" s="5" t="s">
        <v>7402</v>
      </c>
      <c r="C1000" s="192">
        <v>1768.8</v>
      </c>
      <c r="D1000" s="152">
        <f t="shared" si="15"/>
        <v>1768.8</v>
      </c>
      <c r="F1000" s="153"/>
      <c r="G1000" s="154"/>
      <c r="H1000" s="70" t="s">
        <v>7403</v>
      </c>
      <c r="I1000" s="23" t="s">
        <v>7404</v>
      </c>
      <c r="L1000" s="155"/>
      <c r="M1000" s="155"/>
    </row>
    <row r="1001" spans="1:13" s="23" customFormat="1" ht="11.25" x14ac:dyDescent="0.2">
      <c r="A1001" s="5" t="s">
        <v>7405</v>
      </c>
      <c r="B1001" s="5" t="s">
        <v>7406</v>
      </c>
      <c r="C1001" s="192">
        <v>1763.3</v>
      </c>
      <c r="D1001" s="152">
        <f t="shared" si="15"/>
        <v>1763.3</v>
      </c>
      <c r="F1001" s="153"/>
      <c r="G1001" s="154"/>
      <c r="H1001" s="70" t="s">
        <v>7407</v>
      </c>
      <c r="I1001" s="23" t="s">
        <v>7408</v>
      </c>
      <c r="L1001" s="155"/>
      <c r="M1001" s="155"/>
    </row>
    <row r="1002" spans="1:13" s="23" customFormat="1" ht="11.25" x14ac:dyDescent="0.2">
      <c r="A1002" s="5" t="s">
        <v>7409</v>
      </c>
      <c r="B1002" s="5" t="s">
        <v>7410</v>
      </c>
      <c r="C1002" s="192">
        <v>2070.1999999999998</v>
      </c>
      <c r="D1002" s="152">
        <f t="shared" si="15"/>
        <v>2070.1999999999998</v>
      </c>
      <c r="F1002" s="153"/>
      <c r="G1002" s="154"/>
      <c r="H1002" s="70" t="s">
        <v>7411</v>
      </c>
      <c r="I1002" s="23" t="s">
        <v>7412</v>
      </c>
      <c r="L1002" s="155"/>
      <c r="M1002" s="155"/>
    </row>
    <row r="1003" spans="1:13" s="23" customFormat="1" ht="11.25" x14ac:dyDescent="0.2">
      <c r="A1003" s="5" t="s">
        <v>7413</v>
      </c>
      <c r="B1003" s="5" t="s">
        <v>7414</v>
      </c>
      <c r="C1003" s="192">
        <v>2073.5</v>
      </c>
      <c r="D1003" s="152">
        <f t="shared" si="15"/>
        <v>2073.5</v>
      </c>
      <c r="F1003" s="153"/>
      <c r="G1003" s="154"/>
      <c r="H1003" s="70" t="s">
        <v>7415</v>
      </c>
      <c r="I1003" s="23" t="s">
        <v>7416</v>
      </c>
      <c r="L1003" s="155"/>
      <c r="M1003" s="155"/>
    </row>
    <row r="1004" spans="1:13" s="23" customFormat="1" ht="11.25" x14ac:dyDescent="0.2">
      <c r="A1004" s="5" t="s">
        <v>7417</v>
      </c>
      <c r="B1004" s="5" t="s">
        <v>7418</v>
      </c>
      <c r="C1004" s="192">
        <v>1973.4</v>
      </c>
      <c r="D1004" s="152">
        <f t="shared" si="15"/>
        <v>1973.4</v>
      </c>
      <c r="F1004" s="153"/>
      <c r="G1004" s="154"/>
      <c r="H1004" s="70" t="s">
        <v>7419</v>
      </c>
      <c r="I1004" s="23" t="s">
        <v>7420</v>
      </c>
      <c r="L1004" s="155"/>
      <c r="M1004" s="155"/>
    </row>
    <row r="1005" spans="1:13" s="23" customFormat="1" ht="11.25" x14ac:dyDescent="0.2">
      <c r="A1005" s="5" t="s">
        <v>7421</v>
      </c>
      <c r="B1005" s="5" t="s">
        <v>7422</v>
      </c>
      <c r="C1005" s="192">
        <v>2248.4</v>
      </c>
      <c r="D1005" s="152">
        <f t="shared" si="15"/>
        <v>2248.4</v>
      </c>
      <c r="F1005" s="153"/>
      <c r="G1005" s="154"/>
      <c r="H1005" s="70" t="s">
        <v>7423</v>
      </c>
      <c r="I1005" s="23" t="s">
        <v>7424</v>
      </c>
      <c r="L1005" s="155"/>
      <c r="M1005" s="155"/>
    </row>
    <row r="1006" spans="1:13" s="23" customFormat="1" ht="11.25" x14ac:dyDescent="0.2">
      <c r="A1006" s="165" t="s">
        <v>7425</v>
      </c>
      <c r="B1006" s="170" t="s">
        <v>7426</v>
      </c>
      <c r="C1006" s="192">
        <v>1975.6</v>
      </c>
      <c r="D1006" s="152">
        <f t="shared" si="15"/>
        <v>1975.6</v>
      </c>
      <c r="F1006" s="153"/>
      <c r="G1006" s="154"/>
      <c r="H1006" s="70" t="s">
        <v>7427</v>
      </c>
      <c r="I1006" s="23" t="s">
        <v>7428</v>
      </c>
      <c r="L1006" s="155"/>
      <c r="M1006" s="155"/>
    </row>
    <row r="1007" spans="1:13" s="23" customFormat="1" ht="11.25" x14ac:dyDescent="0.2">
      <c r="A1007" s="165" t="s">
        <v>7429</v>
      </c>
      <c r="B1007" s="170" t="s">
        <v>7430</v>
      </c>
      <c r="C1007" s="192">
        <v>2615.8000000000002</v>
      </c>
      <c r="D1007" s="152">
        <f t="shared" si="15"/>
        <v>2615.8000000000002</v>
      </c>
      <c r="F1007" s="153"/>
      <c r="G1007" s="154"/>
      <c r="H1007" s="70" t="s">
        <v>7431</v>
      </c>
      <c r="I1007" s="23" t="s">
        <v>7432</v>
      </c>
      <c r="L1007" s="155"/>
      <c r="M1007" s="155"/>
    </row>
    <row r="1008" spans="1:13" s="23" customFormat="1" ht="11.25" x14ac:dyDescent="0.2">
      <c r="A1008" s="165" t="s">
        <v>7433</v>
      </c>
      <c r="B1008" s="170" t="s">
        <v>7434</v>
      </c>
      <c r="C1008" s="192">
        <v>2495.9</v>
      </c>
      <c r="D1008" s="152">
        <f t="shared" si="15"/>
        <v>2495.9</v>
      </c>
      <c r="F1008" s="153"/>
      <c r="G1008" s="154"/>
      <c r="H1008" s="70" t="s">
        <v>7435</v>
      </c>
      <c r="I1008" s="23" t="s">
        <v>7436</v>
      </c>
      <c r="L1008" s="155"/>
      <c r="M1008" s="155"/>
    </row>
    <row r="1009" spans="1:13" s="23" customFormat="1" ht="11.25" x14ac:dyDescent="0.2">
      <c r="A1009" s="165" t="s">
        <v>7437</v>
      </c>
      <c r="B1009" s="170" t="s">
        <v>7438</v>
      </c>
      <c r="C1009" s="192">
        <v>2495.9</v>
      </c>
      <c r="D1009" s="152">
        <f t="shared" si="15"/>
        <v>2495.9</v>
      </c>
      <c r="F1009" s="153"/>
      <c r="G1009" s="154"/>
      <c r="H1009" s="70" t="s">
        <v>7439</v>
      </c>
      <c r="I1009" s="23" t="s">
        <v>7440</v>
      </c>
      <c r="L1009" s="155"/>
      <c r="M1009" s="155"/>
    </row>
    <row r="1010" spans="1:13" s="23" customFormat="1" ht="11.25" x14ac:dyDescent="0.2">
      <c r="A1010" s="165" t="s">
        <v>7441</v>
      </c>
      <c r="B1010" s="170" t="s">
        <v>7442</v>
      </c>
      <c r="C1010" s="192">
        <v>4209.7</v>
      </c>
      <c r="D1010" s="152">
        <f t="shared" si="15"/>
        <v>4209.7</v>
      </c>
      <c r="F1010" s="153"/>
      <c r="G1010" s="154"/>
      <c r="H1010" s="70" t="s">
        <v>7443</v>
      </c>
      <c r="I1010" s="23" t="s">
        <v>7444</v>
      </c>
      <c r="L1010" s="155"/>
      <c r="M1010" s="155"/>
    </row>
    <row r="1011" spans="1:13" s="23" customFormat="1" ht="11.25" x14ac:dyDescent="0.2">
      <c r="A1011" s="165" t="s">
        <v>7445</v>
      </c>
      <c r="B1011" s="170" t="s">
        <v>7446</v>
      </c>
      <c r="C1011" s="192">
        <v>4020.5</v>
      </c>
      <c r="D1011" s="152">
        <f t="shared" si="15"/>
        <v>4020.5</v>
      </c>
      <c r="F1011" s="153"/>
      <c r="G1011" s="154"/>
      <c r="H1011" s="70" t="s">
        <v>7447</v>
      </c>
      <c r="I1011" s="23" t="s">
        <v>7448</v>
      </c>
      <c r="L1011" s="155"/>
      <c r="M1011" s="155"/>
    </row>
    <row r="1012" spans="1:13" s="23" customFormat="1" ht="11.25" x14ac:dyDescent="0.2">
      <c r="A1012" s="165" t="s">
        <v>7449</v>
      </c>
      <c r="B1012" s="170" t="s">
        <v>7450</v>
      </c>
      <c r="C1012" s="192">
        <v>4013.9</v>
      </c>
      <c r="D1012" s="152">
        <f t="shared" si="15"/>
        <v>4013.9</v>
      </c>
      <c r="F1012" s="153"/>
      <c r="G1012" s="154"/>
      <c r="H1012" s="70" t="s">
        <v>7451</v>
      </c>
      <c r="I1012" s="23" t="s">
        <v>7452</v>
      </c>
      <c r="L1012" s="155"/>
      <c r="M1012" s="155"/>
    </row>
    <row r="1013" spans="1:13" s="23" customFormat="1" ht="11.25" x14ac:dyDescent="0.2">
      <c r="A1013" s="165" t="s">
        <v>7453</v>
      </c>
      <c r="B1013" s="170" t="s">
        <v>7454</v>
      </c>
      <c r="C1013" s="192">
        <v>4013.9</v>
      </c>
      <c r="D1013" s="152">
        <f t="shared" si="15"/>
        <v>4013.9</v>
      </c>
      <c r="F1013" s="153"/>
      <c r="G1013" s="154"/>
      <c r="H1013" s="70" t="s">
        <v>7455</v>
      </c>
      <c r="I1013" s="23" t="s">
        <v>7456</v>
      </c>
      <c r="L1013" s="155"/>
      <c r="M1013" s="155"/>
    </row>
    <row r="1014" spans="1:13" s="23" customFormat="1" ht="11.25" x14ac:dyDescent="0.2">
      <c r="A1014" s="165" t="s">
        <v>7457</v>
      </c>
      <c r="B1014" s="170" t="s">
        <v>7458</v>
      </c>
      <c r="C1014" s="192">
        <v>5952.1</v>
      </c>
      <c r="D1014" s="152">
        <f t="shared" si="15"/>
        <v>5952.1</v>
      </c>
      <c r="F1014" s="153"/>
      <c r="G1014" s="154"/>
      <c r="H1014" s="70" t="s">
        <v>7459</v>
      </c>
      <c r="I1014" s="23" t="s">
        <v>7460</v>
      </c>
      <c r="L1014" s="155"/>
      <c r="M1014" s="155"/>
    </row>
    <row r="1015" spans="1:13" s="23" customFormat="1" ht="11.25" x14ac:dyDescent="0.2">
      <c r="A1015" s="23" t="s">
        <v>7461</v>
      </c>
      <c r="B1015" s="159" t="s">
        <v>7462</v>
      </c>
      <c r="C1015" s="192">
        <v>6693.5</v>
      </c>
      <c r="D1015" s="152">
        <f t="shared" si="15"/>
        <v>6693.5</v>
      </c>
      <c r="F1015" s="153"/>
      <c r="G1015" s="154"/>
      <c r="H1015" s="70" t="s">
        <v>7463</v>
      </c>
      <c r="I1015" s="23" t="s">
        <v>7464</v>
      </c>
      <c r="L1015" s="155"/>
      <c r="M1015" s="155"/>
    </row>
    <row r="1016" spans="1:13" s="23" customFormat="1" ht="11.25" x14ac:dyDescent="0.2">
      <c r="A1016" s="151" t="s">
        <v>7465</v>
      </c>
      <c r="B1016" s="157" t="s">
        <v>7466</v>
      </c>
      <c r="C1016" s="192">
        <v>5952.1</v>
      </c>
      <c r="D1016" s="152">
        <f t="shared" si="15"/>
        <v>5952.1</v>
      </c>
      <c r="F1016" s="153"/>
      <c r="G1016" s="154"/>
      <c r="H1016" s="70" t="s">
        <v>7467</v>
      </c>
      <c r="I1016" s="23" t="s">
        <v>7468</v>
      </c>
      <c r="L1016" s="155"/>
      <c r="M1016" s="155"/>
    </row>
    <row r="1017" spans="1:13" s="23" customFormat="1" ht="11.25" x14ac:dyDescent="0.2">
      <c r="A1017" s="23" t="s">
        <v>7469</v>
      </c>
      <c r="B1017" s="159" t="s">
        <v>7470</v>
      </c>
      <c r="C1017" s="192">
        <v>5952.1</v>
      </c>
      <c r="D1017" s="152">
        <f t="shared" si="15"/>
        <v>5952.1</v>
      </c>
      <c r="F1017" s="153"/>
      <c r="G1017" s="154"/>
      <c r="H1017" s="70" t="s">
        <v>7471</v>
      </c>
      <c r="I1017" s="23" t="s">
        <v>7472</v>
      </c>
      <c r="L1017" s="155"/>
      <c r="M1017" s="155"/>
    </row>
    <row r="1018" spans="1:13" s="23" customFormat="1" ht="11.25" x14ac:dyDescent="0.2">
      <c r="A1018" s="151" t="s">
        <v>7473</v>
      </c>
      <c r="B1018" s="157" t="s">
        <v>7474</v>
      </c>
      <c r="C1018" s="192">
        <v>8390.7999999999993</v>
      </c>
      <c r="D1018" s="152">
        <f t="shared" si="15"/>
        <v>8390.7999999999993</v>
      </c>
      <c r="F1018" s="153"/>
      <c r="G1018" s="154"/>
      <c r="H1018" s="70" t="s">
        <v>7475</v>
      </c>
      <c r="I1018" s="23" t="s">
        <v>7476</v>
      </c>
      <c r="L1018" s="155"/>
      <c r="M1018" s="155"/>
    </row>
    <row r="1019" spans="1:13" s="23" customFormat="1" ht="11.25" x14ac:dyDescent="0.2">
      <c r="A1019" s="151" t="s">
        <v>7477</v>
      </c>
      <c r="B1019" s="157" t="s">
        <v>7478</v>
      </c>
      <c r="C1019" s="192">
        <v>8390.7999999999993</v>
      </c>
      <c r="D1019" s="152">
        <f t="shared" si="15"/>
        <v>8390.7999999999993</v>
      </c>
      <c r="F1019" s="153"/>
      <c r="G1019" s="154"/>
      <c r="H1019" s="70" t="s">
        <v>7479</v>
      </c>
      <c r="I1019" s="23" t="s">
        <v>7480</v>
      </c>
      <c r="L1019" s="155"/>
      <c r="M1019" s="155"/>
    </row>
    <row r="1020" spans="1:13" s="23" customFormat="1" ht="11.25" x14ac:dyDescent="0.2">
      <c r="A1020" s="23" t="s">
        <v>7481</v>
      </c>
      <c r="B1020" s="159" t="s">
        <v>7482</v>
      </c>
      <c r="C1020" s="192">
        <v>6829.9</v>
      </c>
      <c r="D1020" s="152">
        <f t="shared" si="15"/>
        <v>6829.9</v>
      </c>
      <c r="F1020" s="153"/>
      <c r="G1020" s="154"/>
      <c r="H1020" s="70" t="s">
        <v>7483</v>
      </c>
      <c r="I1020" s="23" t="s">
        <v>7484</v>
      </c>
      <c r="L1020" s="155"/>
      <c r="M1020" s="155"/>
    </row>
    <row r="1021" spans="1:13" s="23" customFormat="1" ht="11.25" x14ac:dyDescent="0.2">
      <c r="A1021" s="151" t="s">
        <v>7485</v>
      </c>
      <c r="B1021" s="157" t="s">
        <v>7486</v>
      </c>
      <c r="C1021" s="192">
        <v>6597.8</v>
      </c>
      <c r="D1021" s="152">
        <f t="shared" si="15"/>
        <v>6597.8</v>
      </c>
      <c r="F1021" s="153"/>
      <c r="G1021" s="154"/>
      <c r="H1021" s="70" t="s">
        <v>7487</v>
      </c>
      <c r="I1021" s="23" t="s">
        <v>7488</v>
      </c>
      <c r="L1021" s="155"/>
      <c r="M1021" s="155"/>
    </row>
    <row r="1022" spans="1:13" s="23" customFormat="1" ht="11.25" x14ac:dyDescent="0.2">
      <c r="A1022" s="23" t="s">
        <v>7489</v>
      </c>
      <c r="B1022" s="159" t="s">
        <v>7490</v>
      </c>
      <c r="C1022" s="192">
        <v>6952</v>
      </c>
      <c r="D1022" s="152">
        <f t="shared" si="15"/>
        <v>6952</v>
      </c>
      <c r="F1022" s="153"/>
      <c r="G1022" s="154"/>
      <c r="H1022" s="70" t="s">
        <v>7491</v>
      </c>
      <c r="I1022" s="23" t="s">
        <v>7492</v>
      </c>
      <c r="L1022" s="155"/>
      <c r="M1022" s="155"/>
    </row>
    <row r="1023" spans="1:13" s="23" customFormat="1" ht="11.25" x14ac:dyDescent="0.2">
      <c r="A1023" s="23" t="s">
        <v>7493</v>
      </c>
      <c r="B1023" s="159" t="s">
        <v>7494</v>
      </c>
      <c r="C1023" s="192">
        <v>6952</v>
      </c>
      <c r="D1023" s="152">
        <f t="shared" si="15"/>
        <v>6952</v>
      </c>
      <c r="F1023" s="153"/>
      <c r="G1023" s="154"/>
      <c r="H1023" s="70" t="s">
        <v>7495</v>
      </c>
      <c r="I1023" s="23" t="s">
        <v>7496</v>
      </c>
      <c r="L1023" s="155"/>
      <c r="M1023" s="155"/>
    </row>
    <row r="1024" spans="1:13" s="23" customFormat="1" ht="11.25" x14ac:dyDescent="0.2">
      <c r="A1024" s="151" t="s">
        <v>7497</v>
      </c>
      <c r="B1024" s="157" t="s">
        <v>7498</v>
      </c>
      <c r="C1024" s="192">
        <v>11007.7</v>
      </c>
      <c r="D1024" s="152">
        <f t="shared" si="15"/>
        <v>11007.7</v>
      </c>
      <c r="F1024" s="153"/>
      <c r="G1024" s="154"/>
      <c r="H1024" s="70" t="s">
        <v>7499</v>
      </c>
      <c r="I1024" s="23" t="s">
        <v>7500</v>
      </c>
      <c r="L1024" s="155"/>
      <c r="M1024" s="155"/>
    </row>
    <row r="1025" spans="1:13" s="23" customFormat="1" ht="11.25" x14ac:dyDescent="0.2">
      <c r="A1025" s="151" t="s">
        <v>7501</v>
      </c>
      <c r="B1025" s="157" t="s">
        <v>7502</v>
      </c>
      <c r="C1025" s="192">
        <v>15697</v>
      </c>
      <c r="D1025" s="152">
        <f t="shared" si="15"/>
        <v>15697</v>
      </c>
      <c r="F1025" s="153"/>
      <c r="G1025" s="154"/>
      <c r="H1025" s="70" t="s">
        <v>7503</v>
      </c>
      <c r="I1025" s="23" t="s">
        <v>7504</v>
      </c>
      <c r="L1025" s="155"/>
      <c r="M1025" s="155"/>
    </row>
    <row r="1026" spans="1:13" s="23" customFormat="1" ht="11.25" x14ac:dyDescent="0.2">
      <c r="A1026" s="151" t="s">
        <v>7505</v>
      </c>
      <c r="B1026" s="157" t="s">
        <v>7506</v>
      </c>
      <c r="C1026" s="192">
        <v>14466.1</v>
      </c>
      <c r="D1026" s="152">
        <f t="shared" si="15"/>
        <v>14466.1</v>
      </c>
      <c r="F1026" s="153"/>
      <c r="G1026" s="154"/>
      <c r="H1026" s="70" t="s">
        <v>7507</v>
      </c>
      <c r="I1026" s="23" t="s">
        <v>7508</v>
      </c>
      <c r="L1026" s="155"/>
      <c r="M1026" s="155"/>
    </row>
    <row r="1027" spans="1:13" s="23" customFormat="1" ht="11.25" x14ac:dyDescent="0.2">
      <c r="A1027" s="151" t="s">
        <v>7509</v>
      </c>
      <c r="B1027" s="157" t="s">
        <v>7510</v>
      </c>
      <c r="C1027" s="192">
        <v>13918.3</v>
      </c>
      <c r="D1027" s="152">
        <f t="shared" si="15"/>
        <v>13918.3</v>
      </c>
      <c r="F1027" s="153"/>
      <c r="G1027" s="154"/>
      <c r="H1027" s="70" t="s">
        <v>7511</v>
      </c>
      <c r="I1027" s="23" t="s">
        <v>7512</v>
      </c>
      <c r="L1027" s="155"/>
      <c r="M1027" s="155"/>
    </row>
    <row r="1028" spans="1:13" s="23" customFormat="1" ht="11.25" x14ac:dyDescent="0.2">
      <c r="A1028" s="151" t="s">
        <v>7513</v>
      </c>
      <c r="B1028" s="157" t="s">
        <v>7514</v>
      </c>
      <c r="C1028" s="192">
        <v>23546.6</v>
      </c>
      <c r="D1028" s="152">
        <f t="shared" si="15"/>
        <v>23546.6</v>
      </c>
      <c r="F1028" s="153"/>
      <c r="G1028" s="154"/>
      <c r="H1028" s="70" t="s">
        <v>7515</v>
      </c>
      <c r="I1028" s="23" t="s">
        <v>7516</v>
      </c>
      <c r="L1028" s="155"/>
      <c r="M1028" s="155"/>
    </row>
    <row r="1029" spans="1:13" s="23" customFormat="1" ht="11.25" x14ac:dyDescent="0.2">
      <c r="A1029" s="151" t="s">
        <v>7517</v>
      </c>
      <c r="B1029" s="157" t="s">
        <v>7518</v>
      </c>
      <c r="C1029" s="192">
        <v>60627.6</v>
      </c>
      <c r="D1029" s="152">
        <f t="shared" si="15"/>
        <v>60627.6</v>
      </c>
      <c r="F1029" s="153"/>
      <c r="G1029" s="154"/>
      <c r="H1029" s="70" t="s">
        <v>7519</v>
      </c>
      <c r="I1029" s="23" t="s">
        <v>7520</v>
      </c>
      <c r="L1029" s="155"/>
      <c r="M1029" s="155"/>
    </row>
    <row r="1030" spans="1:13" s="23" customFormat="1" ht="11.25" x14ac:dyDescent="0.2">
      <c r="A1030" s="151" t="s">
        <v>7521</v>
      </c>
      <c r="B1030" s="157" t="s">
        <v>7522</v>
      </c>
      <c r="C1030" s="192">
        <v>20677.8</v>
      </c>
      <c r="D1030" s="152">
        <f t="shared" si="15"/>
        <v>20677.8</v>
      </c>
      <c r="F1030" s="153"/>
      <c r="G1030" s="154"/>
      <c r="H1030" s="70" t="s">
        <v>7523</v>
      </c>
      <c r="I1030" s="23" t="s">
        <v>7524</v>
      </c>
      <c r="L1030" s="155"/>
      <c r="M1030" s="155"/>
    </row>
    <row r="1031" spans="1:13" s="23" customFormat="1" ht="11.25" x14ac:dyDescent="0.2">
      <c r="A1031" s="151" t="s">
        <v>7525</v>
      </c>
      <c r="B1031" s="157" t="s">
        <v>7526</v>
      </c>
      <c r="C1031" s="192">
        <v>37519.9</v>
      </c>
      <c r="D1031" s="152">
        <f t="shared" si="15"/>
        <v>37519.9</v>
      </c>
      <c r="F1031" s="153"/>
      <c r="G1031" s="154"/>
      <c r="H1031" s="70" t="s">
        <v>7527</v>
      </c>
      <c r="I1031" s="23" t="s">
        <v>7528</v>
      </c>
      <c r="L1031" s="155"/>
      <c r="M1031" s="155"/>
    </row>
    <row r="1032" spans="1:13" s="23" customFormat="1" ht="11.25" x14ac:dyDescent="0.2">
      <c r="A1032" s="151" t="s">
        <v>7529</v>
      </c>
      <c r="B1032" s="157" t="s">
        <v>7530</v>
      </c>
      <c r="C1032" s="192">
        <v>34027.4</v>
      </c>
      <c r="D1032" s="152">
        <f t="shared" si="15"/>
        <v>34027.4</v>
      </c>
      <c r="F1032" s="153"/>
      <c r="G1032" s="154"/>
      <c r="H1032" s="70" t="s">
        <v>7531</v>
      </c>
      <c r="I1032" s="23" t="s">
        <v>7532</v>
      </c>
      <c r="L1032" s="155"/>
      <c r="M1032" s="155"/>
    </row>
    <row r="1033" spans="1:13" s="23" customFormat="1" ht="11.25" x14ac:dyDescent="0.2">
      <c r="A1033" s="151" t="s">
        <v>7533</v>
      </c>
      <c r="B1033" s="157" t="s">
        <v>7534</v>
      </c>
      <c r="C1033" s="192">
        <v>29630.7</v>
      </c>
      <c r="D1033" s="152">
        <f t="shared" si="15"/>
        <v>29630.7</v>
      </c>
      <c r="F1033" s="153"/>
      <c r="G1033" s="154"/>
      <c r="H1033" s="70" t="s">
        <v>7535</v>
      </c>
      <c r="I1033" s="23" t="s">
        <v>7536</v>
      </c>
      <c r="L1033" s="155"/>
      <c r="M1033" s="155"/>
    </row>
    <row r="1034" spans="1:13" s="23" customFormat="1" ht="11.25" x14ac:dyDescent="0.2">
      <c r="A1034" s="151" t="s">
        <v>7537</v>
      </c>
      <c r="B1034" s="157" t="s">
        <v>7538</v>
      </c>
      <c r="C1034" s="192">
        <v>27655.1</v>
      </c>
      <c r="D1034" s="152">
        <f t="shared" si="15"/>
        <v>27655.1</v>
      </c>
      <c r="F1034" s="153"/>
      <c r="G1034" s="154"/>
      <c r="H1034" s="70" t="s">
        <v>7539</v>
      </c>
      <c r="I1034" s="23" t="s">
        <v>7540</v>
      </c>
      <c r="L1034" s="155"/>
      <c r="M1034" s="155"/>
    </row>
    <row r="1035" spans="1:13" s="23" customFormat="1" ht="11.25" x14ac:dyDescent="0.2">
      <c r="A1035" s="151" t="s">
        <v>7541</v>
      </c>
      <c r="B1035" s="157" t="s">
        <v>7542</v>
      </c>
      <c r="C1035" s="192">
        <v>48337.3</v>
      </c>
      <c r="D1035" s="152">
        <f t="shared" si="15"/>
        <v>48337.3</v>
      </c>
      <c r="F1035" s="153"/>
      <c r="G1035" s="154"/>
      <c r="H1035" s="70" t="s">
        <v>7543</v>
      </c>
      <c r="I1035" s="23" t="s">
        <v>7544</v>
      </c>
      <c r="L1035" s="155"/>
      <c r="M1035" s="155"/>
    </row>
    <row r="1036" spans="1:13" s="23" customFormat="1" ht="11.25" x14ac:dyDescent="0.2">
      <c r="A1036" s="151" t="s">
        <v>7545</v>
      </c>
      <c r="B1036" s="157" t="s">
        <v>7546</v>
      </c>
      <c r="C1036" s="192">
        <v>45178.1</v>
      </c>
      <c r="D1036" s="152">
        <f t="shared" si="15"/>
        <v>45178.1</v>
      </c>
      <c r="F1036" s="153"/>
      <c r="G1036" s="154"/>
      <c r="H1036" s="70" t="s">
        <v>7547</v>
      </c>
      <c r="I1036" s="23" t="s">
        <v>7548</v>
      </c>
      <c r="L1036" s="155"/>
      <c r="M1036" s="155"/>
    </row>
    <row r="1037" spans="1:13" s="23" customFormat="1" ht="11.25" x14ac:dyDescent="0.2">
      <c r="A1037" s="151" t="s">
        <v>7549</v>
      </c>
      <c r="B1037" s="157" t="s">
        <v>7550</v>
      </c>
      <c r="C1037" s="192">
        <v>37929.1</v>
      </c>
      <c r="D1037" s="152">
        <f t="shared" si="15"/>
        <v>37929.1</v>
      </c>
      <c r="F1037" s="153"/>
      <c r="G1037" s="154"/>
      <c r="H1037" s="70" t="s">
        <v>7551</v>
      </c>
      <c r="I1037" s="23" t="s">
        <v>7552</v>
      </c>
      <c r="L1037" s="155"/>
      <c r="M1037" s="155"/>
    </row>
    <row r="1038" spans="1:13" s="23" customFormat="1" ht="11.25" x14ac:dyDescent="0.2">
      <c r="A1038" s="151" t="s">
        <v>7553</v>
      </c>
      <c r="B1038" s="157" t="s">
        <v>7554</v>
      </c>
      <c r="C1038" s="192">
        <v>35636.699999999997</v>
      </c>
      <c r="D1038" s="152">
        <f t="shared" si="15"/>
        <v>35636.699999999997</v>
      </c>
      <c r="F1038" s="153"/>
      <c r="G1038" s="154"/>
      <c r="H1038" s="70" t="s">
        <v>7555</v>
      </c>
      <c r="I1038" s="23" t="s">
        <v>7556</v>
      </c>
      <c r="L1038" s="155"/>
      <c r="M1038" s="155"/>
    </row>
    <row r="1039" spans="1:13" s="23" customFormat="1" ht="11.25" x14ac:dyDescent="0.2">
      <c r="A1039" s="151" t="s">
        <v>7557</v>
      </c>
      <c r="B1039" s="157" t="s">
        <v>7558</v>
      </c>
      <c r="C1039" s="192">
        <v>67153.899999999994</v>
      </c>
      <c r="D1039" s="152">
        <f t="shared" si="15"/>
        <v>67153.899999999994</v>
      </c>
      <c r="F1039" s="153"/>
      <c r="G1039" s="154"/>
      <c r="H1039" s="70" t="s">
        <v>7559</v>
      </c>
      <c r="I1039" s="23" t="s">
        <v>7560</v>
      </c>
      <c r="L1039" s="155"/>
      <c r="M1039" s="155"/>
    </row>
    <row r="1040" spans="1:13" s="23" customFormat="1" ht="11.25" x14ac:dyDescent="0.2">
      <c r="A1040" s="151" t="s">
        <v>7561</v>
      </c>
      <c r="B1040" s="157" t="s">
        <v>7562</v>
      </c>
      <c r="C1040" s="192">
        <v>56494.9</v>
      </c>
      <c r="D1040" s="152">
        <f t="shared" si="15"/>
        <v>56494.9</v>
      </c>
      <c r="F1040" s="153"/>
      <c r="G1040" s="154"/>
      <c r="H1040" s="70" t="s">
        <v>7563</v>
      </c>
      <c r="I1040" s="23" t="s">
        <v>7564</v>
      </c>
      <c r="L1040" s="155"/>
      <c r="M1040" s="155"/>
    </row>
    <row r="1041" spans="1:13" s="23" customFormat="1" ht="11.25" x14ac:dyDescent="0.2">
      <c r="A1041" s="151" t="s">
        <v>7565</v>
      </c>
      <c r="B1041" s="157" t="s">
        <v>7566</v>
      </c>
      <c r="C1041" s="192">
        <v>47397.9</v>
      </c>
      <c r="D1041" s="152">
        <f t="shared" si="15"/>
        <v>47397.9</v>
      </c>
      <c r="F1041" s="153"/>
      <c r="G1041" s="154"/>
      <c r="H1041" s="70" t="s">
        <v>7567</v>
      </c>
      <c r="I1041" s="23" t="s">
        <v>7568</v>
      </c>
      <c r="L1041" s="155"/>
      <c r="M1041" s="155"/>
    </row>
    <row r="1042" spans="1:13" s="23" customFormat="1" ht="11.25" x14ac:dyDescent="0.2">
      <c r="A1042" s="151" t="s">
        <v>7569</v>
      </c>
      <c r="B1042" s="157" t="s">
        <v>7570</v>
      </c>
      <c r="C1042" s="192">
        <v>42524.9</v>
      </c>
      <c r="D1042" s="152">
        <f t="shared" si="15"/>
        <v>42524.9</v>
      </c>
      <c r="F1042" s="153"/>
      <c r="G1042" s="154"/>
      <c r="H1042" s="70" t="s">
        <v>7571</v>
      </c>
      <c r="I1042" s="23" t="s">
        <v>7572</v>
      </c>
      <c r="L1042" s="155"/>
      <c r="M1042" s="155"/>
    </row>
    <row r="1043" spans="1:13" s="23" customFormat="1" ht="11.25" x14ac:dyDescent="0.2">
      <c r="A1043" s="151" t="s">
        <v>7573</v>
      </c>
      <c r="B1043" s="157" t="s">
        <v>7574</v>
      </c>
      <c r="C1043" s="192">
        <v>73375.5</v>
      </c>
      <c r="D1043" s="152">
        <f t="shared" si="15"/>
        <v>73375.5</v>
      </c>
      <c r="F1043" s="153"/>
      <c r="G1043" s="154"/>
      <c r="H1043" s="70" t="s">
        <v>7575</v>
      </c>
      <c r="I1043" s="23" t="s">
        <v>7576</v>
      </c>
      <c r="L1043" s="155"/>
      <c r="M1043" s="155"/>
    </row>
    <row r="1044" spans="1:13" s="23" customFormat="1" ht="11.25" x14ac:dyDescent="0.2">
      <c r="A1044" s="5" t="s">
        <v>7577</v>
      </c>
      <c r="B1044" s="5" t="s">
        <v>7578</v>
      </c>
      <c r="C1044" s="192">
        <v>68788.5</v>
      </c>
      <c r="D1044" s="152">
        <f t="shared" si="15"/>
        <v>68788.5</v>
      </c>
      <c r="F1044" s="153"/>
      <c r="G1044" s="154"/>
      <c r="H1044" s="70" t="s">
        <v>7579</v>
      </c>
      <c r="I1044" s="23" t="s">
        <v>7580</v>
      </c>
      <c r="L1044" s="155"/>
      <c r="M1044" s="155"/>
    </row>
    <row r="1045" spans="1:13" s="23" customFormat="1" ht="11.25" x14ac:dyDescent="0.2">
      <c r="A1045" s="5" t="s">
        <v>7581</v>
      </c>
      <c r="B1045" s="5" t="s">
        <v>7582</v>
      </c>
      <c r="C1045" s="192">
        <v>64277.4</v>
      </c>
      <c r="D1045" s="152">
        <f t="shared" si="15"/>
        <v>64277.4</v>
      </c>
      <c r="F1045" s="153"/>
      <c r="G1045" s="154"/>
      <c r="H1045" s="70" t="s">
        <v>7583</v>
      </c>
      <c r="I1045" s="23" t="s">
        <v>7584</v>
      </c>
      <c r="L1045" s="155"/>
      <c r="M1045" s="155"/>
    </row>
    <row r="1046" spans="1:13" s="23" customFormat="1" ht="11.25" x14ac:dyDescent="0.2">
      <c r="A1046" s="5" t="s">
        <v>7585</v>
      </c>
      <c r="B1046" s="5" t="s">
        <v>7586</v>
      </c>
      <c r="C1046" s="192">
        <v>62902.400000000001</v>
      </c>
      <c r="D1046" s="152">
        <f t="shared" si="15"/>
        <v>62902.400000000001</v>
      </c>
      <c r="F1046" s="153"/>
      <c r="G1046" s="154"/>
      <c r="H1046" s="70" t="s">
        <v>7587</v>
      </c>
      <c r="I1046" s="23" t="s">
        <v>7588</v>
      </c>
      <c r="L1046" s="155"/>
      <c r="M1046" s="155"/>
    </row>
    <row r="1047" spans="1:13" s="23" customFormat="1" ht="11.25" x14ac:dyDescent="0.2">
      <c r="A1047" s="5" t="s">
        <v>7589</v>
      </c>
      <c r="B1047" s="5" t="s">
        <v>7590</v>
      </c>
      <c r="C1047" s="192">
        <v>140241.20000000001</v>
      </c>
      <c r="D1047" s="152">
        <f t="shared" si="15"/>
        <v>140241.20000000001</v>
      </c>
      <c r="F1047" s="153"/>
      <c r="G1047" s="154"/>
      <c r="H1047" s="70" t="s">
        <v>7591</v>
      </c>
      <c r="I1047" s="23" t="s">
        <v>7592</v>
      </c>
      <c r="L1047" s="155"/>
      <c r="M1047" s="155"/>
    </row>
    <row r="1048" spans="1:13" s="23" customFormat="1" ht="11.25" x14ac:dyDescent="0.2">
      <c r="A1048" s="5" t="s">
        <v>7593</v>
      </c>
      <c r="B1048" s="5" t="s">
        <v>7594</v>
      </c>
      <c r="C1048" s="192">
        <v>108563.4</v>
      </c>
      <c r="D1048" s="152">
        <f t="shared" si="15"/>
        <v>108563.4</v>
      </c>
      <c r="F1048" s="153"/>
      <c r="G1048" s="154"/>
      <c r="H1048" s="70" t="s">
        <v>7595</v>
      </c>
      <c r="I1048" s="23" t="s">
        <v>7596</v>
      </c>
      <c r="L1048" s="155"/>
      <c r="M1048" s="155"/>
    </row>
    <row r="1049" spans="1:13" s="23" customFormat="1" ht="11.25" x14ac:dyDescent="0.2">
      <c r="A1049" s="5" t="s">
        <v>7597</v>
      </c>
      <c r="B1049" s="5" t="s">
        <v>7598</v>
      </c>
      <c r="C1049" s="192">
        <v>101475</v>
      </c>
      <c r="D1049" s="152">
        <f t="shared" si="15"/>
        <v>101475</v>
      </c>
      <c r="F1049" s="153"/>
      <c r="G1049" s="154"/>
      <c r="H1049" s="70" t="s">
        <v>7599</v>
      </c>
      <c r="I1049" s="23" t="s">
        <v>7600</v>
      </c>
      <c r="L1049" s="155"/>
      <c r="M1049" s="155"/>
    </row>
    <row r="1050" spans="1:13" s="23" customFormat="1" ht="11.25" x14ac:dyDescent="0.2">
      <c r="A1050" s="5" t="s">
        <v>7601</v>
      </c>
      <c r="B1050" s="5" t="s">
        <v>7602</v>
      </c>
      <c r="C1050" s="192">
        <v>134230.79999999999</v>
      </c>
      <c r="D1050" s="152">
        <f t="shared" si="15"/>
        <v>134230.79999999999</v>
      </c>
      <c r="F1050" s="153"/>
      <c r="G1050" s="154"/>
      <c r="H1050" s="70" t="s">
        <v>7603</v>
      </c>
      <c r="I1050" s="23" t="s">
        <v>7604</v>
      </c>
      <c r="L1050" s="155"/>
      <c r="M1050" s="155"/>
    </row>
    <row r="1051" spans="1:13" s="23" customFormat="1" ht="11.25" x14ac:dyDescent="0.2">
      <c r="A1051" s="5" t="s">
        <v>7605</v>
      </c>
      <c r="B1051" s="5" t="s">
        <v>7606</v>
      </c>
      <c r="C1051" s="192">
        <v>128712.1</v>
      </c>
      <c r="D1051" s="152">
        <f t="shared" si="15"/>
        <v>128712.1</v>
      </c>
      <c r="F1051" s="153"/>
      <c r="G1051" s="154"/>
      <c r="H1051" s="70" t="s">
        <v>7607</v>
      </c>
      <c r="I1051" s="23" t="s">
        <v>7608</v>
      </c>
      <c r="L1051" s="155"/>
      <c r="M1051" s="155"/>
    </row>
    <row r="1052" spans="1:13" s="23" customFormat="1" ht="11.25" x14ac:dyDescent="0.2">
      <c r="A1052" s="5" t="s">
        <v>7609</v>
      </c>
      <c r="B1052" s="5" t="s">
        <v>7610</v>
      </c>
      <c r="C1052" s="192">
        <v>118609.7</v>
      </c>
      <c r="D1052" s="152">
        <f t="shared" si="15"/>
        <v>118609.7</v>
      </c>
      <c r="F1052" s="153"/>
      <c r="G1052" s="154"/>
      <c r="H1052" s="70" t="s">
        <v>7611</v>
      </c>
      <c r="I1052" s="23" t="s">
        <v>7612</v>
      </c>
      <c r="L1052" s="155"/>
      <c r="M1052" s="155"/>
    </row>
    <row r="1053" spans="1:13" s="23" customFormat="1" ht="11.25" x14ac:dyDescent="0.2">
      <c r="A1053" s="5" t="s">
        <v>7613</v>
      </c>
      <c r="B1053" s="5" t="s">
        <v>7614</v>
      </c>
      <c r="C1053" s="192">
        <v>177776.5</v>
      </c>
      <c r="D1053" s="152">
        <f t="shared" si="15"/>
        <v>177776.5</v>
      </c>
      <c r="F1053" s="153"/>
      <c r="G1053" s="154"/>
      <c r="H1053" s="70" t="s">
        <v>7615</v>
      </c>
      <c r="I1053" s="23" t="s">
        <v>7616</v>
      </c>
      <c r="L1053" s="155"/>
      <c r="M1053" s="155"/>
    </row>
    <row r="1054" spans="1:13" s="23" customFormat="1" ht="11.25" x14ac:dyDescent="0.2">
      <c r="A1054" s="5" t="s">
        <v>7617</v>
      </c>
      <c r="B1054" s="5" t="s">
        <v>7618</v>
      </c>
      <c r="C1054" s="192">
        <v>176127.6</v>
      </c>
      <c r="D1054" s="152">
        <f t="shared" si="15"/>
        <v>176127.6</v>
      </c>
      <c r="F1054" s="153"/>
      <c r="G1054" s="154"/>
      <c r="H1054" s="70" t="s">
        <v>7619</v>
      </c>
      <c r="I1054" s="23" t="s">
        <v>7620</v>
      </c>
      <c r="L1054" s="155"/>
      <c r="M1054" s="155"/>
    </row>
    <row r="1055" spans="1:13" s="23" customFormat="1" ht="11.25" x14ac:dyDescent="0.2">
      <c r="A1055" s="5" t="s">
        <v>7621</v>
      </c>
      <c r="B1055" s="5" t="s">
        <v>7622</v>
      </c>
      <c r="C1055" s="192">
        <v>164553.4</v>
      </c>
      <c r="D1055" s="152">
        <f t="shared" si="15"/>
        <v>164553.4</v>
      </c>
      <c r="F1055" s="153"/>
      <c r="G1055" s="154"/>
      <c r="H1055" s="70" t="s">
        <v>7623</v>
      </c>
      <c r="I1055" s="23" t="s">
        <v>7624</v>
      </c>
      <c r="L1055" s="155"/>
      <c r="M1055" s="155"/>
    </row>
    <row r="1056" spans="1:13" s="23" customFormat="1" ht="11.25" x14ac:dyDescent="0.2">
      <c r="A1056" s="5" t="s">
        <v>7625</v>
      </c>
      <c r="B1056" s="5" t="s">
        <v>7626</v>
      </c>
      <c r="C1056" s="192">
        <v>240359.9</v>
      </c>
      <c r="D1056" s="152">
        <f t="shared" ref="D1056:D1119" si="16">((100-$G$16)/100)*C1056</f>
        <v>240359.9</v>
      </c>
      <c r="F1056" s="153"/>
      <c r="G1056" s="154"/>
      <c r="H1056" s="70" t="s">
        <v>7627</v>
      </c>
      <c r="I1056" s="23" t="s">
        <v>7628</v>
      </c>
      <c r="L1056" s="155"/>
      <c r="M1056" s="155"/>
    </row>
    <row r="1057" spans="1:13" s="23" customFormat="1" ht="11.25" x14ac:dyDescent="0.2">
      <c r="A1057" s="5" t="s">
        <v>7629</v>
      </c>
      <c r="B1057" s="5" t="s">
        <v>7630</v>
      </c>
      <c r="C1057" s="192">
        <v>220100.1</v>
      </c>
      <c r="D1057" s="152">
        <f t="shared" si="16"/>
        <v>220100.1</v>
      </c>
      <c r="F1057" s="153"/>
      <c r="G1057" s="154"/>
      <c r="H1057" s="70" t="s">
        <v>7631</v>
      </c>
      <c r="I1057" s="23" t="s">
        <v>7632</v>
      </c>
      <c r="L1057" s="155"/>
      <c r="M1057" s="155"/>
    </row>
    <row r="1058" spans="1:13" s="23" customFormat="1" ht="11.25" x14ac:dyDescent="0.2">
      <c r="A1058" s="5" t="s">
        <v>7633</v>
      </c>
      <c r="B1058" s="5" t="s">
        <v>7634</v>
      </c>
      <c r="C1058" s="192">
        <v>204728.7</v>
      </c>
      <c r="D1058" s="152">
        <f t="shared" si="16"/>
        <v>204728.7</v>
      </c>
      <c r="F1058" s="153"/>
      <c r="G1058" s="154"/>
      <c r="H1058" s="70" t="s">
        <v>7635</v>
      </c>
      <c r="I1058" s="23" t="s">
        <v>7636</v>
      </c>
      <c r="L1058" s="155"/>
      <c r="M1058" s="155"/>
    </row>
    <row r="1059" spans="1:13" s="23" customFormat="1" ht="11.25" x14ac:dyDescent="0.2">
      <c r="A1059" s="5" t="s">
        <v>7637</v>
      </c>
      <c r="B1059" s="5" t="s">
        <v>7638</v>
      </c>
      <c r="C1059" s="192">
        <v>121</v>
      </c>
      <c r="D1059" s="152">
        <f t="shared" si="16"/>
        <v>121</v>
      </c>
      <c r="F1059" s="153"/>
      <c r="G1059" s="154"/>
      <c r="H1059" s="70" t="s">
        <v>7639</v>
      </c>
      <c r="I1059" s="23" t="s">
        <v>7640</v>
      </c>
      <c r="L1059" s="155"/>
      <c r="M1059" s="155"/>
    </row>
    <row r="1060" spans="1:13" s="23" customFormat="1" ht="11.25" x14ac:dyDescent="0.2">
      <c r="A1060" s="5" t="s">
        <v>7641</v>
      </c>
      <c r="B1060" s="5" t="s">
        <v>7642</v>
      </c>
      <c r="C1060" s="192">
        <v>138.6</v>
      </c>
      <c r="D1060" s="152">
        <f t="shared" si="16"/>
        <v>138.6</v>
      </c>
      <c r="F1060" s="153"/>
      <c r="G1060" s="154"/>
      <c r="H1060" s="70" t="s">
        <v>7643</v>
      </c>
      <c r="I1060" s="23" t="s">
        <v>7644</v>
      </c>
      <c r="L1060" s="155"/>
      <c r="M1060" s="155"/>
    </row>
    <row r="1061" spans="1:13" s="23" customFormat="1" ht="11.25" x14ac:dyDescent="0.2">
      <c r="A1061" s="5" t="s">
        <v>7645</v>
      </c>
      <c r="B1061" s="5" t="s">
        <v>7646</v>
      </c>
      <c r="C1061" s="192">
        <v>174.9</v>
      </c>
      <c r="D1061" s="152">
        <f t="shared" si="16"/>
        <v>174.9</v>
      </c>
      <c r="F1061" s="153"/>
      <c r="G1061" s="154"/>
      <c r="H1061" s="70" t="s">
        <v>7647</v>
      </c>
      <c r="I1061" s="23" t="s">
        <v>7648</v>
      </c>
      <c r="L1061" s="155"/>
      <c r="M1061" s="155"/>
    </row>
    <row r="1062" spans="1:13" s="23" customFormat="1" ht="11.25" x14ac:dyDescent="0.2">
      <c r="A1062" s="5" t="s">
        <v>7649</v>
      </c>
      <c r="B1062" s="5" t="s">
        <v>7650</v>
      </c>
      <c r="C1062" s="192">
        <v>214.5</v>
      </c>
      <c r="D1062" s="152">
        <f t="shared" si="16"/>
        <v>214.5</v>
      </c>
      <c r="F1062" s="153"/>
      <c r="G1062" s="154"/>
      <c r="H1062" s="70" t="s">
        <v>7651</v>
      </c>
      <c r="I1062" s="23" t="s">
        <v>7652</v>
      </c>
      <c r="L1062" s="155"/>
      <c r="M1062" s="155"/>
    </row>
    <row r="1063" spans="1:13" s="23" customFormat="1" ht="11.25" x14ac:dyDescent="0.2">
      <c r="A1063" s="5" t="s">
        <v>7653</v>
      </c>
      <c r="B1063" s="5" t="s">
        <v>7654</v>
      </c>
      <c r="C1063" s="192">
        <v>272.8</v>
      </c>
      <c r="D1063" s="152">
        <f t="shared" si="16"/>
        <v>272.8</v>
      </c>
      <c r="F1063" s="153"/>
      <c r="G1063" s="154"/>
      <c r="H1063" s="70" t="s">
        <v>7655</v>
      </c>
      <c r="I1063" s="23" t="s">
        <v>7656</v>
      </c>
      <c r="L1063" s="155"/>
      <c r="M1063" s="155"/>
    </row>
    <row r="1064" spans="1:13" s="23" customFormat="1" ht="11.25" x14ac:dyDescent="0.2">
      <c r="A1064" s="5" t="s">
        <v>7657</v>
      </c>
      <c r="B1064" s="5" t="s">
        <v>7658</v>
      </c>
      <c r="C1064" s="192">
        <v>258.5</v>
      </c>
      <c r="D1064" s="152">
        <f t="shared" si="16"/>
        <v>258.5</v>
      </c>
      <c r="F1064" s="153"/>
      <c r="G1064" s="154"/>
      <c r="H1064" s="70" t="s">
        <v>7659</v>
      </c>
      <c r="I1064" s="23" t="s">
        <v>7660</v>
      </c>
      <c r="L1064" s="155"/>
      <c r="M1064" s="155"/>
    </row>
    <row r="1065" spans="1:13" s="23" customFormat="1" ht="11.25" x14ac:dyDescent="0.2">
      <c r="A1065" s="5" t="s">
        <v>7661</v>
      </c>
      <c r="B1065" s="5" t="s">
        <v>7662</v>
      </c>
      <c r="C1065" s="192">
        <v>677.6</v>
      </c>
      <c r="D1065" s="152">
        <f t="shared" si="16"/>
        <v>677.6</v>
      </c>
      <c r="F1065" s="153"/>
      <c r="G1065" s="154"/>
      <c r="H1065" s="70" t="s">
        <v>7663</v>
      </c>
      <c r="I1065" s="23" t="s">
        <v>7664</v>
      </c>
      <c r="L1065" s="155"/>
      <c r="M1065" s="155"/>
    </row>
    <row r="1066" spans="1:13" s="23" customFormat="1" ht="11.25" x14ac:dyDescent="0.2">
      <c r="A1066" s="5" t="s">
        <v>7665</v>
      </c>
      <c r="B1066" s="5" t="s">
        <v>7666</v>
      </c>
      <c r="C1066" s="192">
        <v>825</v>
      </c>
      <c r="D1066" s="152">
        <f t="shared" si="16"/>
        <v>825</v>
      </c>
      <c r="F1066" s="153"/>
      <c r="G1066" s="154"/>
      <c r="H1066" s="70" t="s">
        <v>7667</v>
      </c>
      <c r="I1066" s="23" t="s">
        <v>7668</v>
      </c>
      <c r="L1066" s="155"/>
      <c r="M1066" s="155"/>
    </row>
    <row r="1067" spans="1:13" s="23" customFormat="1" ht="11.25" x14ac:dyDescent="0.2">
      <c r="A1067" s="5" t="s">
        <v>7669</v>
      </c>
      <c r="B1067" s="5" t="s">
        <v>7670</v>
      </c>
      <c r="C1067" s="192">
        <v>1052.7</v>
      </c>
      <c r="D1067" s="152">
        <f t="shared" si="16"/>
        <v>1052.7</v>
      </c>
      <c r="F1067" s="153"/>
      <c r="G1067" s="154"/>
      <c r="H1067" s="70" t="s">
        <v>7671</v>
      </c>
      <c r="I1067" s="23" t="s">
        <v>7672</v>
      </c>
      <c r="L1067" s="155"/>
      <c r="M1067" s="155"/>
    </row>
    <row r="1068" spans="1:13" s="23" customFormat="1" ht="11.25" x14ac:dyDescent="0.2">
      <c r="A1068" s="5" t="s">
        <v>7673</v>
      </c>
      <c r="B1068" s="5" t="s">
        <v>7674</v>
      </c>
      <c r="C1068" s="192">
        <v>1203.4000000000001</v>
      </c>
      <c r="D1068" s="152">
        <f t="shared" si="16"/>
        <v>1203.4000000000001</v>
      </c>
      <c r="F1068" s="153"/>
      <c r="G1068" s="154"/>
      <c r="H1068" s="70" t="s">
        <v>7675</v>
      </c>
      <c r="I1068" s="23" t="s">
        <v>7676</v>
      </c>
      <c r="L1068" s="155"/>
      <c r="M1068" s="155"/>
    </row>
    <row r="1069" spans="1:13" s="23" customFormat="1" ht="11.25" x14ac:dyDescent="0.2">
      <c r="A1069" s="5" t="s">
        <v>7677</v>
      </c>
      <c r="B1069" s="5" t="s">
        <v>7678</v>
      </c>
      <c r="C1069" s="192">
        <v>1501.5</v>
      </c>
      <c r="D1069" s="152">
        <f t="shared" si="16"/>
        <v>1501.5</v>
      </c>
      <c r="F1069" s="153"/>
      <c r="G1069" s="154"/>
      <c r="H1069" s="70" t="s">
        <v>7679</v>
      </c>
      <c r="I1069" s="23" t="s">
        <v>7680</v>
      </c>
      <c r="L1069" s="155"/>
      <c r="M1069" s="155"/>
    </row>
    <row r="1070" spans="1:13" s="23" customFormat="1" ht="11.25" x14ac:dyDescent="0.2">
      <c r="A1070" s="5" t="s">
        <v>7681</v>
      </c>
      <c r="B1070" s="5" t="s">
        <v>7682</v>
      </c>
      <c r="C1070" s="192">
        <v>1586.2</v>
      </c>
      <c r="D1070" s="152">
        <f t="shared" si="16"/>
        <v>1586.2</v>
      </c>
      <c r="F1070" s="153"/>
      <c r="G1070" s="154"/>
      <c r="H1070" s="70" t="s">
        <v>7683</v>
      </c>
      <c r="I1070" s="23" t="s">
        <v>7684</v>
      </c>
      <c r="L1070" s="155"/>
      <c r="M1070" s="155"/>
    </row>
    <row r="1071" spans="1:13" s="23" customFormat="1" ht="11.25" x14ac:dyDescent="0.2">
      <c r="A1071" s="5" t="s">
        <v>7685</v>
      </c>
      <c r="B1071" s="5" t="s">
        <v>7686</v>
      </c>
      <c r="C1071" s="192">
        <v>2181.3000000000002</v>
      </c>
      <c r="D1071" s="152">
        <f t="shared" si="16"/>
        <v>2181.3000000000002</v>
      </c>
      <c r="F1071" s="153"/>
      <c r="G1071" s="154"/>
      <c r="H1071" s="70" t="s">
        <v>7687</v>
      </c>
      <c r="I1071" s="23" t="s">
        <v>7688</v>
      </c>
      <c r="L1071" s="155"/>
      <c r="M1071" s="155"/>
    </row>
    <row r="1072" spans="1:13" s="23" customFormat="1" ht="11.25" x14ac:dyDescent="0.2">
      <c r="A1072" s="5" t="s">
        <v>7689</v>
      </c>
      <c r="B1072" s="5" t="s">
        <v>7690</v>
      </c>
      <c r="C1072" s="192">
        <v>2722.5</v>
      </c>
      <c r="D1072" s="152">
        <f t="shared" si="16"/>
        <v>2722.5</v>
      </c>
      <c r="F1072" s="153"/>
      <c r="G1072" s="154"/>
      <c r="H1072" s="70" t="s">
        <v>7691</v>
      </c>
      <c r="I1072" s="23" t="s">
        <v>7692</v>
      </c>
      <c r="L1072" s="155"/>
      <c r="M1072" s="155"/>
    </row>
    <row r="1073" spans="1:13" s="23" customFormat="1" ht="11.25" x14ac:dyDescent="0.2">
      <c r="A1073" s="5" t="s">
        <v>7693</v>
      </c>
      <c r="B1073" s="5" t="s">
        <v>7694</v>
      </c>
      <c r="C1073" s="192">
        <v>3262.6</v>
      </c>
      <c r="D1073" s="152">
        <f t="shared" si="16"/>
        <v>3262.6</v>
      </c>
      <c r="F1073" s="153"/>
      <c r="G1073" s="154"/>
      <c r="H1073" s="70" t="s">
        <v>7695</v>
      </c>
      <c r="I1073" s="23" t="s">
        <v>7696</v>
      </c>
      <c r="L1073" s="155"/>
      <c r="M1073" s="155"/>
    </row>
    <row r="1074" spans="1:13" s="23" customFormat="1" ht="11.25" x14ac:dyDescent="0.2">
      <c r="A1074" s="5" t="s">
        <v>7697</v>
      </c>
      <c r="B1074" s="5" t="s">
        <v>7698</v>
      </c>
      <c r="C1074" s="192">
        <v>4374.7</v>
      </c>
      <c r="D1074" s="152">
        <f t="shared" si="16"/>
        <v>4374.7</v>
      </c>
      <c r="F1074" s="153"/>
      <c r="G1074" s="154"/>
      <c r="H1074" s="70" t="s">
        <v>7699</v>
      </c>
      <c r="I1074" s="23" t="s">
        <v>7700</v>
      </c>
      <c r="L1074" s="155"/>
      <c r="M1074" s="155"/>
    </row>
    <row r="1075" spans="1:13" s="23" customFormat="1" ht="11.25" x14ac:dyDescent="0.2">
      <c r="A1075" s="5" t="s">
        <v>7701</v>
      </c>
      <c r="B1075" s="5" t="s">
        <v>7702</v>
      </c>
      <c r="C1075" s="192">
        <v>6185.3</v>
      </c>
      <c r="D1075" s="152">
        <f t="shared" si="16"/>
        <v>6185.3</v>
      </c>
      <c r="F1075" s="153"/>
      <c r="G1075" s="154"/>
      <c r="H1075" s="70" t="s">
        <v>7703</v>
      </c>
      <c r="I1075" s="23" t="s">
        <v>7704</v>
      </c>
      <c r="L1075" s="155"/>
      <c r="M1075" s="155"/>
    </row>
    <row r="1076" spans="1:13" s="23" customFormat="1" ht="11.25" x14ac:dyDescent="0.2">
      <c r="A1076" s="5" t="s">
        <v>7705</v>
      </c>
      <c r="B1076" s="5" t="s">
        <v>7706</v>
      </c>
      <c r="C1076" s="192">
        <v>8415</v>
      </c>
      <c r="D1076" s="152">
        <f t="shared" si="16"/>
        <v>8415</v>
      </c>
      <c r="F1076" s="153"/>
      <c r="G1076" s="154"/>
      <c r="H1076" s="70" t="s">
        <v>7707</v>
      </c>
      <c r="I1076" s="23" t="s">
        <v>7708</v>
      </c>
      <c r="L1076" s="155"/>
      <c r="M1076" s="155"/>
    </row>
    <row r="1077" spans="1:13" s="23" customFormat="1" ht="11.25" x14ac:dyDescent="0.2">
      <c r="A1077" s="5" t="s">
        <v>7709</v>
      </c>
      <c r="B1077" s="5" t="s">
        <v>7710</v>
      </c>
      <c r="C1077" s="192">
        <v>15065.6</v>
      </c>
      <c r="D1077" s="152">
        <f t="shared" si="16"/>
        <v>15065.6</v>
      </c>
      <c r="F1077" s="153"/>
      <c r="G1077" s="154"/>
      <c r="H1077" s="70" t="s">
        <v>7711</v>
      </c>
      <c r="I1077" s="23" t="s">
        <v>7712</v>
      </c>
      <c r="L1077" s="155"/>
      <c r="M1077" s="155"/>
    </row>
    <row r="1078" spans="1:13" s="23" customFormat="1" ht="11.25" x14ac:dyDescent="0.2">
      <c r="A1078" s="151" t="s">
        <v>7713</v>
      </c>
      <c r="B1078" s="157" t="s">
        <v>7714</v>
      </c>
      <c r="C1078" s="192">
        <v>26601.3</v>
      </c>
      <c r="D1078" s="152">
        <f t="shared" si="16"/>
        <v>26601.3</v>
      </c>
      <c r="F1078" s="153"/>
      <c r="G1078" s="154"/>
      <c r="H1078" s="70" t="s">
        <v>7715</v>
      </c>
      <c r="I1078" s="23" t="s">
        <v>7716</v>
      </c>
      <c r="L1078" s="155"/>
      <c r="M1078" s="155"/>
    </row>
    <row r="1079" spans="1:13" s="23" customFormat="1" ht="11.25" x14ac:dyDescent="0.2">
      <c r="A1079" s="151" t="s">
        <v>7717</v>
      </c>
      <c r="B1079" s="157" t="s">
        <v>7718</v>
      </c>
      <c r="C1079" s="192">
        <v>27643</v>
      </c>
      <c r="D1079" s="152">
        <f t="shared" si="16"/>
        <v>27643</v>
      </c>
      <c r="F1079" s="153"/>
      <c r="G1079" s="154"/>
      <c r="H1079" s="70" t="s">
        <v>7719</v>
      </c>
      <c r="I1079" s="23" t="s">
        <v>7720</v>
      </c>
      <c r="L1079" s="155"/>
      <c r="M1079" s="155"/>
    </row>
    <row r="1080" spans="1:13" s="23" customFormat="1" ht="11.25" x14ac:dyDescent="0.2">
      <c r="A1080" s="151" t="s">
        <v>7721</v>
      </c>
      <c r="B1080" s="157" t="s">
        <v>7722</v>
      </c>
      <c r="C1080" s="192">
        <v>33302.5</v>
      </c>
      <c r="D1080" s="152">
        <f t="shared" si="16"/>
        <v>33302.5</v>
      </c>
      <c r="F1080" s="153"/>
      <c r="G1080" s="154"/>
      <c r="H1080" s="70" t="s">
        <v>7723</v>
      </c>
      <c r="I1080" s="23" t="s">
        <v>7724</v>
      </c>
      <c r="L1080" s="155"/>
      <c r="M1080" s="155"/>
    </row>
    <row r="1081" spans="1:13" s="23" customFormat="1" ht="11.25" x14ac:dyDescent="0.2">
      <c r="A1081" s="151" t="s">
        <v>7725</v>
      </c>
      <c r="B1081" s="157" t="s">
        <v>7726</v>
      </c>
      <c r="C1081" s="192">
        <v>40544.9</v>
      </c>
      <c r="D1081" s="152">
        <f t="shared" si="16"/>
        <v>40544.9</v>
      </c>
      <c r="F1081" s="153"/>
      <c r="G1081" s="154"/>
      <c r="H1081" s="70" t="s">
        <v>7727</v>
      </c>
      <c r="I1081" s="23" t="s">
        <v>7728</v>
      </c>
      <c r="L1081" s="155"/>
      <c r="M1081" s="155"/>
    </row>
    <row r="1082" spans="1:13" s="23" customFormat="1" ht="11.25" x14ac:dyDescent="0.2">
      <c r="A1082" s="151" t="s">
        <v>7729</v>
      </c>
      <c r="B1082" s="157" t="s">
        <v>7730</v>
      </c>
      <c r="C1082" s="192">
        <v>52949.599999999999</v>
      </c>
      <c r="D1082" s="152">
        <f t="shared" si="16"/>
        <v>52949.599999999999</v>
      </c>
      <c r="F1082" s="153"/>
      <c r="G1082" s="154"/>
      <c r="H1082" s="70" t="s">
        <v>7731</v>
      </c>
      <c r="I1082" s="23" t="s">
        <v>7732</v>
      </c>
      <c r="L1082" s="155"/>
      <c r="M1082" s="155"/>
    </row>
    <row r="1083" spans="1:13" s="23" customFormat="1" ht="11.25" x14ac:dyDescent="0.2">
      <c r="A1083" s="151" t="s">
        <v>7733</v>
      </c>
      <c r="B1083" s="157" t="s">
        <v>7734</v>
      </c>
      <c r="C1083" s="192">
        <v>365.2</v>
      </c>
      <c r="D1083" s="152">
        <f t="shared" si="16"/>
        <v>365.2</v>
      </c>
      <c r="F1083" s="153"/>
      <c r="G1083" s="154"/>
      <c r="H1083" s="70" t="s">
        <v>7735</v>
      </c>
      <c r="I1083" s="23" t="s">
        <v>7736</v>
      </c>
      <c r="L1083" s="155"/>
      <c r="M1083" s="155"/>
    </row>
    <row r="1084" spans="1:13" s="23" customFormat="1" ht="11.25" x14ac:dyDescent="0.2">
      <c r="A1084" s="151" t="s">
        <v>7737</v>
      </c>
      <c r="B1084" s="157" t="s">
        <v>7738</v>
      </c>
      <c r="C1084" s="192">
        <v>977.9</v>
      </c>
      <c r="D1084" s="152">
        <f t="shared" si="16"/>
        <v>977.9</v>
      </c>
      <c r="F1084" s="153"/>
      <c r="G1084" s="154"/>
      <c r="H1084" s="70" t="s">
        <v>7739</v>
      </c>
      <c r="I1084" s="23" t="s">
        <v>7740</v>
      </c>
      <c r="L1084" s="155"/>
      <c r="M1084" s="155"/>
    </row>
    <row r="1085" spans="1:13" s="23" customFormat="1" ht="11.25" x14ac:dyDescent="0.2">
      <c r="A1085" s="151" t="s">
        <v>7741</v>
      </c>
      <c r="B1085" s="157" t="s">
        <v>7742</v>
      </c>
      <c r="C1085" s="192">
        <v>1202.3</v>
      </c>
      <c r="D1085" s="152">
        <f t="shared" si="16"/>
        <v>1202.3</v>
      </c>
      <c r="F1085" s="153"/>
      <c r="G1085" s="154"/>
      <c r="H1085" s="70" t="s">
        <v>7743</v>
      </c>
      <c r="I1085" s="23" t="s">
        <v>7744</v>
      </c>
      <c r="L1085" s="155"/>
      <c r="M1085" s="155"/>
    </row>
    <row r="1086" spans="1:13" s="23" customFormat="1" ht="11.25" x14ac:dyDescent="0.2">
      <c r="A1086" s="151" t="s">
        <v>7745</v>
      </c>
      <c r="B1086" s="157" t="s">
        <v>7746</v>
      </c>
      <c r="C1086" s="192">
        <v>1498.2</v>
      </c>
      <c r="D1086" s="152">
        <f t="shared" si="16"/>
        <v>1498.2</v>
      </c>
      <c r="F1086" s="153"/>
      <c r="G1086" s="154"/>
      <c r="H1086" s="70" t="s">
        <v>7747</v>
      </c>
      <c r="I1086" s="23" t="s">
        <v>7748</v>
      </c>
      <c r="L1086" s="155"/>
      <c r="M1086" s="155"/>
    </row>
    <row r="1087" spans="1:13" s="23" customFormat="1" ht="11.25" x14ac:dyDescent="0.2">
      <c r="A1087" s="151" t="s">
        <v>7749</v>
      </c>
      <c r="B1087" s="157" t="s">
        <v>7750</v>
      </c>
      <c r="C1087" s="192">
        <v>1476.2</v>
      </c>
      <c r="D1087" s="152">
        <f t="shared" si="16"/>
        <v>1476.2</v>
      </c>
      <c r="F1087" s="153"/>
      <c r="G1087" s="154"/>
      <c r="H1087" s="70" t="s">
        <v>7751</v>
      </c>
      <c r="I1087" s="23" t="s">
        <v>7752</v>
      </c>
      <c r="L1087" s="155"/>
      <c r="M1087" s="155"/>
    </row>
    <row r="1088" spans="1:13" s="23" customFormat="1" ht="11.25" x14ac:dyDescent="0.2">
      <c r="A1088" s="23" t="s">
        <v>7753</v>
      </c>
      <c r="B1088" s="159" t="s">
        <v>7754</v>
      </c>
      <c r="C1088" s="192">
        <v>2181.3000000000002</v>
      </c>
      <c r="D1088" s="152">
        <f t="shared" si="16"/>
        <v>2181.3000000000002</v>
      </c>
      <c r="F1088" s="153"/>
      <c r="G1088" s="154"/>
      <c r="H1088" s="70" t="s">
        <v>7755</v>
      </c>
      <c r="I1088" s="23" t="s">
        <v>7756</v>
      </c>
      <c r="L1088" s="155"/>
      <c r="M1088" s="155"/>
    </row>
    <row r="1089" spans="1:13" s="23" customFormat="1" ht="11.25" x14ac:dyDescent="0.2">
      <c r="A1089" s="151" t="s">
        <v>7757</v>
      </c>
      <c r="B1089" s="157" t="s">
        <v>7758</v>
      </c>
      <c r="C1089" s="192">
        <v>2719.2</v>
      </c>
      <c r="D1089" s="152">
        <f t="shared" si="16"/>
        <v>2719.2</v>
      </c>
      <c r="F1089" s="153"/>
      <c r="G1089" s="154"/>
      <c r="H1089" s="70" t="s">
        <v>7759</v>
      </c>
      <c r="I1089" s="23" t="s">
        <v>7760</v>
      </c>
      <c r="L1089" s="155"/>
      <c r="M1089" s="155"/>
    </row>
    <row r="1090" spans="1:13" s="23" customFormat="1" ht="11.25" x14ac:dyDescent="0.2">
      <c r="A1090" s="151" t="s">
        <v>7761</v>
      </c>
      <c r="B1090" s="157" t="s">
        <v>7762</v>
      </c>
      <c r="C1090" s="192">
        <v>3250.5</v>
      </c>
      <c r="D1090" s="152">
        <f t="shared" si="16"/>
        <v>3250.5</v>
      </c>
      <c r="F1090" s="153"/>
      <c r="G1090" s="154"/>
      <c r="H1090" s="70" t="s">
        <v>7763</v>
      </c>
      <c r="I1090" s="23" t="s">
        <v>7764</v>
      </c>
      <c r="L1090" s="155"/>
      <c r="M1090" s="155"/>
    </row>
    <row r="1091" spans="1:13" s="23" customFormat="1" ht="11.25" x14ac:dyDescent="0.2">
      <c r="A1091" s="151" t="s">
        <v>7765</v>
      </c>
      <c r="B1091" s="157" t="s">
        <v>7766</v>
      </c>
      <c r="C1091" s="192">
        <v>4166.8</v>
      </c>
      <c r="D1091" s="152">
        <f t="shared" si="16"/>
        <v>4166.8</v>
      </c>
      <c r="F1091" s="153"/>
      <c r="G1091" s="154"/>
      <c r="H1091" s="70" t="s">
        <v>7767</v>
      </c>
      <c r="I1091" s="23" t="s">
        <v>7768</v>
      </c>
      <c r="L1091" s="155"/>
      <c r="M1091" s="155"/>
    </row>
    <row r="1092" spans="1:13" s="23" customFormat="1" ht="11.25" x14ac:dyDescent="0.2">
      <c r="A1092" s="151" t="s">
        <v>7769</v>
      </c>
      <c r="B1092" s="157" t="s">
        <v>7770</v>
      </c>
      <c r="C1092" s="192">
        <v>5893.8</v>
      </c>
      <c r="D1092" s="152">
        <f t="shared" si="16"/>
        <v>5893.8</v>
      </c>
      <c r="F1092" s="153"/>
      <c r="G1092" s="154"/>
      <c r="H1092" s="70" t="s">
        <v>7771</v>
      </c>
      <c r="I1092" s="23" t="s">
        <v>7772</v>
      </c>
      <c r="L1092" s="155"/>
      <c r="M1092" s="155"/>
    </row>
    <row r="1093" spans="1:13" s="23" customFormat="1" ht="11.25" x14ac:dyDescent="0.2">
      <c r="A1093" s="165" t="s">
        <v>7773</v>
      </c>
      <c r="B1093" s="169" t="s">
        <v>7774</v>
      </c>
      <c r="C1093" s="192">
        <v>7495.4</v>
      </c>
      <c r="D1093" s="152">
        <f t="shared" si="16"/>
        <v>7495.4</v>
      </c>
      <c r="F1093" s="153"/>
      <c r="G1093" s="154"/>
      <c r="H1093" s="70" t="s">
        <v>7775</v>
      </c>
      <c r="I1093" s="23" t="s">
        <v>7776</v>
      </c>
      <c r="L1093" s="155"/>
      <c r="M1093" s="155"/>
    </row>
    <row r="1094" spans="1:13" s="23" customFormat="1" ht="11.25" x14ac:dyDescent="0.2">
      <c r="A1094" s="165" t="s">
        <v>7777</v>
      </c>
      <c r="B1094" s="169" t="s">
        <v>7778</v>
      </c>
      <c r="C1094" s="192">
        <v>15041.4</v>
      </c>
      <c r="D1094" s="152">
        <f t="shared" si="16"/>
        <v>15041.4</v>
      </c>
      <c r="F1094" s="153"/>
      <c r="G1094" s="154"/>
      <c r="H1094" s="70" t="s">
        <v>7779</v>
      </c>
      <c r="I1094" s="23" t="s">
        <v>7780</v>
      </c>
      <c r="L1094" s="155"/>
      <c r="M1094" s="155"/>
    </row>
    <row r="1095" spans="1:13" s="23" customFormat="1" ht="11.25" x14ac:dyDescent="0.2">
      <c r="A1095" s="165" t="s">
        <v>7781</v>
      </c>
      <c r="B1095" s="169" t="s">
        <v>7782</v>
      </c>
      <c r="C1095" s="192">
        <v>24737.9</v>
      </c>
      <c r="D1095" s="152">
        <f t="shared" si="16"/>
        <v>24737.9</v>
      </c>
      <c r="F1095" s="153"/>
      <c r="G1095" s="154"/>
      <c r="H1095" s="70" t="s">
        <v>7783</v>
      </c>
      <c r="I1095" s="23" t="s">
        <v>7784</v>
      </c>
      <c r="L1095" s="155"/>
      <c r="M1095" s="155"/>
    </row>
    <row r="1096" spans="1:13" s="23" customFormat="1" ht="11.25" x14ac:dyDescent="0.2">
      <c r="A1096" s="165" t="s">
        <v>7785</v>
      </c>
      <c r="B1096" s="169" t="s">
        <v>7786</v>
      </c>
      <c r="C1096" s="192">
        <v>23472.9</v>
      </c>
      <c r="D1096" s="152">
        <f t="shared" si="16"/>
        <v>23472.9</v>
      </c>
      <c r="F1096" s="153"/>
      <c r="G1096" s="154"/>
      <c r="H1096" s="70" t="s">
        <v>7787</v>
      </c>
      <c r="I1096" s="23" t="s">
        <v>7788</v>
      </c>
      <c r="L1096" s="155"/>
      <c r="M1096" s="155"/>
    </row>
    <row r="1097" spans="1:13" s="23" customFormat="1" ht="11.25" x14ac:dyDescent="0.2">
      <c r="A1097" s="165" t="s">
        <v>7789</v>
      </c>
      <c r="B1097" s="169" t="s">
        <v>7790</v>
      </c>
      <c r="C1097" s="192">
        <v>27476.9</v>
      </c>
      <c r="D1097" s="152">
        <f t="shared" si="16"/>
        <v>27476.9</v>
      </c>
      <c r="F1097" s="153"/>
      <c r="G1097" s="154"/>
      <c r="H1097" s="70" t="s">
        <v>7791</v>
      </c>
      <c r="I1097" s="23" t="s">
        <v>7792</v>
      </c>
      <c r="L1097" s="155"/>
      <c r="M1097" s="155"/>
    </row>
    <row r="1098" spans="1:13" s="23" customFormat="1" ht="11.25" x14ac:dyDescent="0.2">
      <c r="A1098" s="165" t="s">
        <v>7793</v>
      </c>
      <c r="B1098" s="169" t="s">
        <v>7794</v>
      </c>
      <c r="C1098" s="192">
        <v>32302.6</v>
      </c>
      <c r="D1098" s="152">
        <f t="shared" si="16"/>
        <v>32302.6</v>
      </c>
      <c r="F1098" s="153"/>
      <c r="G1098" s="154"/>
      <c r="H1098" s="70" t="s">
        <v>7795</v>
      </c>
      <c r="I1098" s="23" t="s">
        <v>7796</v>
      </c>
      <c r="L1098" s="155"/>
      <c r="M1098" s="155"/>
    </row>
    <row r="1099" spans="1:13" s="23" customFormat="1" ht="11.25" x14ac:dyDescent="0.2">
      <c r="A1099" s="165" t="s">
        <v>7797</v>
      </c>
      <c r="B1099" s="169" t="s">
        <v>7798</v>
      </c>
      <c r="C1099" s="192">
        <v>41752.699999999997</v>
      </c>
      <c r="D1099" s="152">
        <f t="shared" si="16"/>
        <v>41752.699999999997</v>
      </c>
      <c r="F1099" s="153"/>
      <c r="G1099" s="154"/>
      <c r="H1099" s="70" t="s">
        <v>7799</v>
      </c>
      <c r="I1099" s="23" t="s">
        <v>7800</v>
      </c>
      <c r="L1099" s="155"/>
      <c r="M1099" s="155"/>
    </row>
    <row r="1100" spans="1:13" s="23" customFormat="1" ht="11.25" x14ac:dyDescent="0.2">
      <c r="A1100" s="165" t="s">
        <v>7801</v>
      </c>
      <c r="B1100" s="169" t="s">
        <v>7802</v>
      </c>
      <c r="C1100" s="192">
        <v>83138</v>
      </c>
      <c r="D1100" s="152">
        <f t="shared" si="16"/>
        <v>83138</v>
      </c>
      <c r="F1100" s="153"/>
      <c r="G1100" s="154"/>
      <c r="H1100" s="70" t="s">
        <v>7803</v>
      </c>
      <c r="I1100" s="23" t="s">
        <v>7804</v>
      </c>
      <c r="L1100" s="155"/>
      <c r="M1100" s="155"/>
    </row>
    <row r="1101" spans="1:13" s="23" customFormat="1" ht="11.25" x14ac:dyDescent="0.2">
      <c r="A1101" s="165" t="s">
        <v>7805</v>
      </c>
      <c r="B1101" s="169" t="s">
        <v>7806</v>
      </c>
      <c r="C1101" s="192">
        <v>97440.2</v>
      </c>
      <c r="D1101" s="152">
        <f t="shared" si="16"/>
        <v>97440.2</v>
      </c>
      <c r="F1101" s="153"/>
      <c r="G1101" s="154"/>
      <c r="H1101" s="70" t="s">
        <v>7807</v>
      </c>
      <c r="I1101" s="23" t="s">
        <v>7808</v>
      </c>
      <c r="L1101" s="155"/>
      <c r="M1101" s="155"/>
    </row>
    <row r="1102" spans="1:13" s="23" customFormat="1" ht="11.25" x14ac:dyDescent="0.2">
      <c r="A1102" s="165" t="s">
        <v>7809</v>
      </c>
      <c r="B1102" s="169" t="s">
        <v>7810</v>
      </c>
      <c r="C1102" s="192">
        <v>109062.8</v>
      </c>
      <c r="D1102" s="152">
        <f t="shared" si="16"/>
        <v>109062.8</v>
      </c>
      <c r="F1102" s="153"/>
      <c r="G1102" s="154"/>
      <c r="H1102" s="70" t="s">
        <v>7811</v>
      </c>
      <c r="I1102" s="23" t="s">
        <v>7812</v>
      </c>
      <c r="L1102" s="155"/>
      <c r="M1102" s="155"/>
    </row>
    <row r="1103" spans="1:13" s="23" customFormat="1" ht="11.25" x14ac:dyDescent="0.2">
      <c r="A1103" s="165" t="s">
        <v>7813</v>
      </c>
      <c r="B1103" s="169" t="s">
        <v>7814</v>
      </c>
      <c r="C1103" s="192">
        <v>124724.6</v>
      </c>
      <c r="D1103" s="152">
        <f t="shared" si="16"/>
        <v>124724.6</v>
      </c>
      <c r="F1103" s="153"/>
      <c r="G1103" s="154"/>
      <c r="H1103" s="70" t="s">
        <v>7815</v>
      </c>
      <c r="I1103" s="23" t="s">
        <v>7816</v>
      </c>
      <c r="L1103" s="155"/>
      <c r="M1103" s="155"/>
    </row>
    <row r="1104" spans="1:13" s="23" customFormat="1" ht="11.25" x14ac:dyDescent="0.2">
      <c r="A1104" s="165" t="s">
        <v>7817</v>
      </c>
      <c r="B1104" s="169" t="s">
        <v>7818</v>
      </c>
      <c r="C1104" s="192">
        <v>111.1</v>
      </c>
      <c r="D1104" s="152">
        <f t="shared" si="16"/>
        <v>111.1</v>
      </c>
      <c r="F1104" s="153"/>
      <c r="G1104" s="154"/>
      <c r="H1104" s="70" t="s">
        <v>7819</v>
      </c>
      <c r="I1104" s="23" t="s">
        <v>7820</v>
      </c>
      <c r="L1104" s="155"/>
      <c r="M1104" s="155"/>
    </row>
    <row r="1105" spans="1:13" s="23" customFormat="1" ht="11.25" x14ac:dyDescent="0.2">
      <c r="A1105" s="165" t="s">
        <v>7821</v>
      </c>
      <c r="B1105" s="169" t="s">
        <v>7822</v>
      </c>
      <c r="C1105" s="192">
        <v>116.6</v>
      </c>
      <c r="D1105" s="152">
        <f t="shared" si="16"/>
        <v>116.6</v>
      </c>
      <c r="F1105" s="153"/>
      <c r="G1105" s="154"/>
      <c r="H1105" s="70" t="s">
        <v>7823</v>
      </c>
      <c r="I1105" s="23" t="s">
        <v>7824</v>
      </c>
      <c r="L1105" s="155"/>
      <c r="M1105" s="155"/>
    </row>
    <row r="1106" spans="1:13" s="23" customFormat="1" ht="11.25" x14ac:dyDescent="0.2">
      <c r="A1106" s="165" t="s">
        <v>7825</v>
      </c>
      <c r="B1106" s="169" t="s">
        <v>7826</v>
      </c>
      <c r="C1106" s="192">
        <v>135.30000000000001</v>
      </c>
      <c r="D1106" s="152">
        <f t="shared" si="16"/>
        <v>135.30000000000001</v>
      </c>
      <c r="F1106" s="153"/>
      <c r="G1106" s="154"/>
      <c r="H1106" s="70" t="s">
        <v>7827</v>
      </c>
      <c r="I1106" s="23" t="s">
        <v>7828</v>
      </c>
      <c r="L1106" s="155"/>
      <c r="M1106" s="155"/>
    </row>
    <row r="1107" spans="1:13" s="23" customFormat="1" ht="11.25" x14ac:dyDescent="0.2">
      <c r="A1107" s="165" t="s">
        <v>7829</v>
      </c>
      <c r="B1107" s="169" t="s">
        <v>7830</v>
      </c>
      <c r="C1107" s="192">
        <v>161.69999999999999</v>
      </c>
      <c r="D1107" s="152">
        <f t="shared" si="16"/>
        <v>161.69999999999999</v>
      </c>
      <c r="F1107" s="153"/>
      <c r="G1107" s="154"/>
      <c r="H1107" s="70" t="s">
        <v>7831</v>
      </c>
      <c r="I1107" s="23" t="s">
        <v>7832</v>
      </c>
      <c r="L1107" s="155"/>
      <c r="M1107" s="155"/>
    </row>
    <row r="1108" spans="1:13" s="23" customFormat="1" ht="11.25" x14ac:dyDescent="0.2">
      <c r="A1108" s="165" t="s">
        <v>7833</v>
      </c>
      <c r="B1108" s="169" t="s">
        <v>7834</v>
      </c>
      <c r="C1108" s="192">
        <v>218.9</v>
      </c>
      <c r="D1108" s="152">
        <f t="shared" si="16"/>
        <v>218.9</v>
      </c>
      <c r="F1108" s="153"/>
      <c r="G1108" s="154"/>
      <c r="H1108" s="70" t="s">
        <v>7835</v>
      </c>
      <c r="I1108" s="23" t="s">
        <v>7836</v>
      </c>
      <c r="L1108" s="155"/>
      <c r="M1108" s="155"/>
    </row>
    <row r="1109" spans="1:13" s="23" customFormat="1" ht="11.25" x14ac:dyDescent="0.2">
      <c r="A1109" s="151" t="s">
        <v>7837</v>
      </c>
      <c r="B1109" s="157" t="s">
        <v>7838</v>
      </c>
      <c r="C1109" s="192">
        <v>258.5</v>
      </c>
      <c r="D1109" s="152">
        <f t="shared" si="16"/>
        <v>258.5</v>
      </c>
      <c r="F1109" s="153"/>
      <c r="G1109" s="154"/>
      <c r="H1109" s="70" t="s">
        <v>7839</v>
      </c>
      <c r="I1109" s="23" t="s">
        <v>7840</v>
      </c>
      <c r="L1109" s="155"/>
      <c r="M1109" s="155"/>
    </row>
    <row r="1110" spans="1:13" s="23" customFormat="1" ht="11.25" x14ac:dyDescent="0.2">
      <c r="A1110" s="151" t="s">
        <v>7841</v>
      </c>
      <c r="B1110" s="157" t="s">
        <v>7842</v>
      </c>
      <c r="C1110" s="192">
        <v>338.8</v>
      </c>
      <c r="D1110" s="152">
        <f t="shared" si="16"/>
        <v>338.8</v>
      </c>
      <c r="F1110" s="153"/>
      <c r="G1110" s="154"/>
      <c r="H1110" s="70" t="s">
        <v>7843</v>
      </c>
      <c r="I1110" s="23" t="s">
        <v>7844</v>
      </c>
      <c r="L1110" s="155"/>
      <c r="M1110" s="155"/>
    </row>
    <row r="1111" spans="1:13" s="23" customFormat="1" ht="11.25" x14ac:dyDescent="0.2">
      <c r="A1111" s="151" t="s">
        <v>7845</v>
      </c>
      <c r="B1111" s="157" t="s">
        <v>7846</v>
      </c>
      <c r="C1111" s="192">
        <v>427.9</v>
      </c>
      <c r="D1111" s="152">
        <f t="shared" si="16"/>
        <v>427.9</v>
      </c>
      <c r="F1111" s="153"/>
      <c r="G1111" s="154"/>
      <c r="H1111" s="70" t="s">
        <v>7847</v>
      </c>
      <c r="I1111" s="23" t="s">
        <v>7848</v>
      </c>
      <c r="L1111" s="155"/>
      <c r="M1111" s="155"/>
    </row>
    <row r="1112" spans="1:13" s="23" customFormat="1" ht="11.25" x14ac:dyDescent="0.2">
      <c r="A1112" s="151" t="s">
        <v>7849</v>
      </c>
      <c r="B1112" s="157" t="s">
        <v>7850</v>
      </c>
      <c r="C1112" s="192">
        <v>533.5</v>
      </c>
      <c r="D1112" s="152">
        <f t="shared" si="16"/>
        <v>533.5</v>
      </c>
      <c r="F1112" s="153"/>
      <c r="G1112" s="154"/>
      <c r="H1112" s="70" t="s">
        <v>7851</v>
      </c>
      <c r="I1112" s="23" t="s">
        <v>7852</v>
      </c>
      <c r="L1112" s="155"/>
      <c r="M1112" s="155"/>
    </row>
    <row r="1113" spans="1:13" s="23" customFormat="1" ht="11.25" x14ac:dyDescent="0.2">
      <c r="A1113" s="151" t="s">
        <v>7853</v>
      </c>
      <c r="B1113" s="157" t="s">
        <v>7854</v>
      </c>
      <c r="C1113" s="192">
        <v>655.6</v>
      </c>
      <c r="D1113" s="152">
        <f t="shared" si="16"/>
        <v>655.6</v>
      </c>
      <c r="F1113" s="153"/>
      <c r="G1113" s="154"/>
      <c r="H1113" s="70" t="s">
        <v>7855</v>
      </c>
      <c r="I1113" s="23" t="s">
        <v>7856</v>
      </c>
      <c r="L1113" s="155"/>
      <c r="M1113" s="155"/>
    </row>
    <row r="1114" spans="1:13" s="23" customFormat="1" ht="11.25" x14ac:dyDescent="0.2">
      <c r="A1114" s="151" t="s">
        <v>7857</v>
      </c>
      <c r="B1114" s="157" t="s">
        <v>7858</v>
      </c>
      <c r="C1114" s="192">
        <v>888.8</v>
      </c>
      <c r="D1114" s="152">
        <f t="shared" si="16"/>
        <v>888.8</v>
      </c>
      <c r="F1114" s="153"/>
      <c r="G1114" s="154"/>
      <c r="H1114" s="70" t="s">
        <v>7859</v>
      </c>
      <c r="I1114" s="23" t="s">
        <v>7860</v>
      </c>
      <c r="L1114" s="155"/>
      <c r="M1114" s="155"/>
    </row>
    <row r="1115" spans="1:13" s="23" customFormat="1" ht="11.25" x14ac:dyDescent="0.2">
      <c r="A1115" s="151" t="s">
        <v>7861</v>
      </c>
      <c r="B1115" s="169" t="s">
        <v>7862</v>
      </c>
      <c r="C1115" s="192">
        <v>944.9</v>
      </c>
      <c r="D1115" s="152">
        <f t="shared" si="16"/>
        <v>944.9</v>
      </c>
      <c r="F1115" s="153"/>
      <c r="G1115" s="154"/>
      <c r="H1115" s="70" t="s">
        <v>7863</v>
      </c>
      <c r="I1115" s="23" t="s">
        <v>7864</v>
      </c>
      <c r="L1115" s="155"/>
      <c r="M1115" s="155"/>
    </row>
    <row r="1116" spans="1:13" s="23" customFormat="1" ht="11.25" x14ac:dyDescent="0.2">
      <c r="A1116" s="151" t="s">
        <v>7865</v>
      </c>
      <c r="B1116" s="169" t="s">
        <v>7866</v>
      </c>
      <c r="C1116" s="192">
        <v>1568.6</v>
      </c>
      <c r="D1116" s="152">
        <f t="shared" si="16"/>
        <v>1568.6</v>
      </c>
      <c r="F1116" s="153"/>
      <c r="G1116" s="154"/>
      <c r="H1116" s="70" t="s">
        <v>7867</v>
      </c>
      <c r="I1116" s="23" t="s">
        <v>7868</v>
      </c>
      <c r="L1116" s="155"/>
      <c r="M1116" s="155"/>
    </row>
    <row r="1117" spans="1:13" s="23" customFormat="1" ht="11.25" x14ac:dyDescent="0.2">
      <c r="A1117" s="151" t="s">
        <v>7869</v>
      </c>
      <c r="B1117" s="169" t="s">
        <v>7870</v>
      </c>
      <c r="C1117" s="192">
        <v>1791.9</v>
      </c>
      <c r="D1117" s="152">
        <f t="shared" si="16"/>
        <v>1791.9</v>
      </c>
      <c r="F1117" s="153"/>
      <c r="G1117" s="154"/>
      <c r="H1117" s="70" t="s">
        <v>7871</v>
      </c>
      <c r="I1117" s="23" t="s">
        <v>7872</v>
      </c>
      <c r="L1117" s="155"/>
      <c r="M1117" s="155"/>
    </row>
    <row r="1118" spans="1:13" s="23" customFormat="1" ht="11.25" x14ac:dyDescent="0.2">
      <c r="A1118" s="151" t="s">
        <v>7873</v>
      </c>
      <c r="B1118" s="169" t="s">
        <v>7874</v>
      </c>
      <c r="C1118" s="192">
        <v>1926.1</v>
      </c>
      <c r="D1118" s="152">
        <f t="shared" si="16"/>
        <v>1926.1</v>
      </c>
      <c r="F1118" s="153"/>
      <c r="G1118" s="154"/>
      <c r="H1118" s="70" t="s">
        <v>7875</v>
      </c>
      <c r="I1118" s="23" t="s">
        <v>7824</v>
      </c>
      <c r="L1118" s="155"/>
      <c r="M1118" s="155"/>
    </row>
    <row r="1119" spans="1:13" s="23" customFormat="1" ht="11.25" x14ac:dyDescent="0.2">
      <c r="A1119" s="151" t="s">
        <v>7876</v>
      </c>
      <c r="B1119" s="169" t="s">
        <v>7877</v>
      </c>
      <c r="C1119" s="192">
        <v>3413.3</v>
      </c>
      <c r="D1119" s="152">
        <f t="shared" si="16"/>
        <v>3413.3</v>
      </c>
      <c r="F1119" s="153"/>
      <c r="G1119" s="154"/>
      <c r="H1119" s="70" t="s">
        <v>7878</v>
      </c>
      <c r="I1119" s="23" t="s">
        <v>7879</v>
      </c>
      <c r="L1119" s="155"/>
      <c r="M1119" s="155"/>
    </row>
    <row r="1120" spans="1:13" s="23" customFormat="1" ht="11.25" x14ac:dyDescent="0.2">
      <c r="A1120" s="151" t="s">
        <v>7880</v>
      </c>
      <c r="B1120" s="169" t="s">
        <v>7881</v>
      </c>
      <c r="C1120" s="192">
        <v>4358.2</v>
      </c>
      <c r="D1120" s="152">
        <f t="shared" ref="D1120:E1183" si="17">((100-$G$16)/100)*C1120</f>
        <v>4358.2</v>
      </c>
      <c r="F1120" s="153"/>
      <c r="G1120" s="154"/>
      <c r="H1120" s="70" t="s">
        <v>7882</v>
      </c>
      <c r="I1120" s="23" t="s">
        <v>7883</v>
      </c>
      <c r="L1120" s="155"/>
      <c r="M1120" s="155"/>
    </row>
    <row r="1121" spans="1:13" s="23" customFormat="1" ht="11.25" x14ac:dyDescent="0.2">
      <c r="A1121" s="151" t="s">
        <v>7884</v>
      </c>
      <c r="B1121" s="169" t="s">
        <v>7885</v>
      </c>
      <c r="C1121" s="192">
        <v>5537.4</v>
      </c>
      <c r="D1121" s="152">
        <f t="shared" si="17"/>
        <v>5537.4</v>
      </c>
      <c r="F1121" s="153"/>
      <c r="G1121" s="154"/>
      <c r="H1121" s="70" t="s">
        <v>7886</v>
      </c>
      <c r="I1121" s="23" t="s">
        <v>7887</v>
      </c>
      <c r="L1121" s="155"/>
      <c r="M1121" s="155"/>
    </row>
    <row r="1122" spans="1:13" s="23" customFormat="1" ht="11.25" x14ac:dyDescent="0.2">
      <c r="A1122" s="151" t="s">
        <v>7888</v>
      </c>
      <c r="B1122" s="169" t="s">
        <v>7889</v>
      </c>
      <c r="C1122" s="192">
        <v>9892.2999999999993</v>
      </c>
      <c r="D1122" s="152">
        <f t="shared" si="17"/>
        <v>9892.2999999999993</v>
      </c>
      <c r="F1122" s="153"/>
      <c r="G1122" s="154"/>
      <c r="H1122" s="70" t="s">
        <v>7890</v>
      </c>
      <c r="I1122" s="23" t="s">
        <v>7891</v>
      </c>
      <c r="L1122" s="155"/>
      <c r="M1122" s="155"/>
    </row>
    <row r="1123" spans="1:13" s="23" customFormat="1" ht="11.25" x14ac:dyDescent="0.2">
      <c r="A1123" s="151" t="s">
        <v>7892</v>
      </c>
      <c r="B1123" s="157" t="s">
        <v>7893</v>
      </c>
      <c r="C1123" s="192">
        <v>14817</v>
      </c>
      <c r="D1123" s="152">
        <f t="shared" si="17"/>
        <v>14817</v>
      </c>
      <c r="F1123" s="153"/>
      <c r="G1123" s="154"/>
      <c r="H1123" s="70" t="s">
        <v>7894</v>
      </c>
      <c r="I1123" s="23" t="s">
        <v>7895</v>
      </c>
      <c r="L1123" s="155"/>
      <c r="M1123" s="155"/>
    </row>
    <row r="1124" spans="1:13" s="23" customFormat="1" ht="11.25" x14ac:dyDescent="0.2">
      <c r="A1124" s="151" t="s">
        <v>7896</v>
      </c>
      <c r="B1124" s="157" t="s">
        <v>7897</v>
      </c>
      <c r="C1124" s="192">
        <v>34714.9</v>
      </c>
      <c r="D1124" s="152">
        <f t="shared" si="17"/>
        <v>34714.9</v>
      </c>
      <c r="F1124" s="153"/>
      <c r="G1124" s="154"/>
      <c r="H1124" s="70" t="s">
        <v>7898</v>
      </c>
      <c r="I1124" s="23" t="s">
        <v>7899</v>
      </c>
      <c r="L1124" s="155"/>
      <c r="M1124" s="155"/>
    </row>
    <row r="1125" spans="1:13" s="23" customFormat="1" ht="11.25" x14ac:dyDescent="0.2">
      <c r="A1125" s="23" t="s">
        <v>7900</v>
      </c>
      <c r="B1125" s="159" t="s">
        <v>7901</v>
      </c>
      <c r="C1125" s="192">
        <v>42671.199999999997</v>
      </c>
      <c r="D1125" s="152">
        <f t="shared" si="17"/>
        <v>42671.199999999997</v>
      </c>
      <c r="F1125" s="153"/>
      <c r="G1125" s="154"/>
      <c r="H1125" s="70" t="s">
        <v>7902</v>
      </c>
      <c r="I1125" s="23" t="s">
        <v>7903</v>
      </c>
      <c r="L1125" s="155"/>
      <c r="M1125" s="155"/>
    </row>
    <row r="1126" spans="1:13" s="23" customFormat="1" ht="11.25" x14ac:dyDescent="0.2">
      <c r="A1126" s="23" t="s">
        <v>7904</v>
      </c>
      <c r="B1126" s="159" t="s">
        <v>7905</v>
      </c>
      <c r="C1126" s="192">
        <v>37521</v>
      </c>
      <c r="D1126" s="152">
        <f t="shared" si="17"/>
        <v>37521</v>
      </c>
      <c r="F1126" s="153"/>
      <c r="G1126" s="154"/>
      <c r="H1126" s="70" t="s">
        <v>7906</v>
      </c>
      <c r="I1126" s="23" t="s">
        <v>7907</v>
      </c>
      <c r="L1126" s="155"/>
      <c r="M1126" s="155"/>
    </row>
    <row r="1127" spans="1:13" s="23" customFormat="1" ht="11.25" x14ac:dyDescent="0.2">
      <c r="A1127" s="151" t="s">
        <v>7908</v>
      </c>
      <c r="B1127" s="157" t="s">
        <v>7909</v>
      </c>
      <c r="C1127" s="192">
        <v>46346.3</v>
      </c>
      <c r="D1127" s="152">
        <f t="shared" si="17"/>
        <v>46346.3</v>
      </c>
      <c r="F1127" s="153"/>
      <c r="G1127" s="154"/>
      <c r="H1127" s="70" t="s">
        <v>7910</v>
      </c>
      <c r="I1127" s="23" t="s">
        <v>7911</v>
      </c>
      <c r="L1127" s="155"/>
      <c r="M1127" s="155"/>
    </row>
    <row r="1128" spans="1:13" s="23" customFormat="1" ht="11.25" x14ac:dyDescent="0.2">
      <c r="A1128" s="151" t="s">
        <v>7912</v>
      </c>
      <c r="B1128" s="157" t="s">
        <v>7913</v>
      </c>
      <c r="C1128" s="192">
        <v>73120.3</v>
      </c>
      <c r="D1128" s="152">
        <f t="shared" si="17"/>
        <v>73120.3</v>
      </c>
      <c r="F1128" s="153"/>
      <c r="G1128" s="154"/>
      <c r="H1128" s="70" t="s">
        <v>7914</v>
      </c>
      <c r="I1128" s="23" t="s">
        <v>7915</v>
      </c>
      <c r="L1128" s="155"/>
      <c r="M1128" s="155"/>
    </row>
    <row r="1129" spans="1:13" s="23" customFormat="1" ht="11.25" x14ac:dyDescent="0.2">
      <c r="A1129" s="151" t="s">
        <v>7916</v>
      </c>
      <c r="B1129" s="157" t="s">
        <v>7917</v>
      </c>
      <c r="C1129" s="192">
        <v>91850</v>
      </c>
      <c r="D1129" s="152">
        <f t="shared" si="17"/>
        <v>91850</v>
      </c>
      <c r="F1129" s="153"/>
      <c r="G1129" s="154"/>
      <c r="H1129" s="70" t="s">
        <v>7918</v>
      </c>
      <c r="I1129" s="23" t="s">
        <v>7919</v>
      </c>
      <c r="L1129" s="155"/>
      <c r="M1129" s="155"/>
    </row>
    <row r="1130" spans="1:13" s="23" customFormat="1" ht="11.25" x14ac:dyDescent="0.2">
      <c r="A1130" s="151" t="s">
        <v>7920</v>
      </c>
      <c r="B1130" s="157" t="s">
        <v>7921</v>
      </c>
      <c r="C1130" s="192">
        <v>399.3</v>
      </c>
      <c r="D1130" s="152">
        <f t="shared" si="17"/>
        <v>399.3</v>
      </c>
      <c r="F1130" s="153"/>
      <c r="G1130" s="154"/>
      <c r="H1130" s="70" t="s">
        <v>7922</v>
      </c>
      <c r="I1130" s="23" t="s">
        <v>7923</v>
      </c>
      <c r="L1130" s="155"/>
      <c r="M1130" s="155"/>
    </row>
    <row r="1131" spans="1:13" s="23" customFormat="1" ht="11.25" x14ac:dyDescent="0.2">
      <c r="A1131" s="151" t="s">
        <v>7924</v>
      </c>
      <c r="B1131" s="157" t="s">
        <v>7925</v>
      </c>
      <c r="C1131" s="192">
        <v>492.8</v>
      </c>
      <c r="D1131" s="152">
        <f t="shared" si="17"/>
        <v>492.8</v>
      </c>
      <c r="F1131" s="153"/>
      <c r="G1131" s="154"/>
      <c r="H1131" s="70" t="s">
        <v>7926</v>
      </c>
      <c r="I1131" s="23" t="s">
        <v>7927</v>
      </c>
      <c r="L1131" s="155"/>
      <c r="M1131" s="155"/>
    </row>
    <row r="1132" spans="1:13" s="23" customFormat="1" ht="11.25" x14ac:dyDescent="0.2">
      <c r="A1132" s="151" t="s">
        <v>7928</v>
      </c>
      <c r="B1132" s="157" t="s">
        <v>7929</v>
      </c>
      <c r="C1132" s="192">
        <v>655.6</v>
      </c>
      <c r="D1132" s="152">
        <f t="shared" si="17"/>
        <v>655.6</v>
      </c>
      <c r="F1132" s="153"/>
      <c r="G1132" s="154"/>
      <c r="H1132" s="70" t="s">
        <v>7930</v>
      </c>
      <c r="I1132" s="23" t="s">
        <v>7931</v>
      </c>
      <c r="L1132" s="155"/>
      <c r="M1132" s="155"/>
    </row>
    <row r="1133" spans="1:13" s="23" customFormat="1" ht="11.25" x14ac:dyDescent="0.2">
      <c r="A1133" s="151" t="s">
        <v>7932</v>
      </c>
      <c r="B1133" s="157" t="s">
        <v>7933</v>
      </c>
      <c r="C1133" s="192">
        <v>902</v>
      </c>
      <c r="D1133" s="152">
        <f t="shared" si="17"/>
        <v>902</v>
      </c>
      <c r="F1133" s="153"/>
      <c r="G1133" s="154"/>
      <c r="H1133" s="70" t="s">
        <v>7934</v>
      </c>
      <c r="I1133" s="23" t="s">
        <v>7935</v>
      </c>
      <c r="L1133" s="155"/>
      <c r="M1133" s="155"/>
    </row>
    <row r="1134" spans="1:13" s="23" customFormat="1" ht="11.25" x14ac:dyDescent="0.2">
      <c r="A1134" s="151" t="s">
        <v>7936</v>
      </c>
      <c r="B1134" s="157" t="s">
        <v>7937</v>
      </c>
      <c r="C1134" s="192">
        <v>944.9</v>
      </c>
      <c r="D1134" s="152">
        <f t="shared" si="17"/>
        <v>944.9</v>
      </c>
      <c r="F1134" s="153"/>
      <c r="G1134" s="154"/>
      <c r="H1134" s="70" t="s">
        <v>7938</v>
      </c>
      <c r="I1134" s="23" t="s">
        <v>7939</v>
      </c>
      <c r="L1134" s="155"/>
      <c r="M1134" s="155"/>
    </row>
    <row r="1135" spans="1:13" s="23" customFormat="1" ht="11.25" x14ac:dyDescent="0.2">
      <c r="A1135" s="151" t="s">
        <v>7940</v>
      </c>
      <c r="B1135" s="157" t="s">
        <v>7941</v>
      </c>
      <c r="C1135" s="192">
        <v>1580.7</v>
      </c>
      <c r="D1135" s="152">
        <f t="shared" si="17"/>
        <v>1580.7</v>
      </c>
      <c r="F1135" s="153"/>
      <c r="G1135" s="154"/>
      <c r="H1135" s="70" t="s">
        <v>7942</v>
      </c>
      <c r="I1135" s="23" t="s">
        <v>7943</v>
      </c>
      <c r="L1135" s="155"/>
      <c r="M1135" s="155"/>
    </row>
    <row r="1136" spans="1:13" s="23" customFormat="1" ht="11.25" x14ac:dyDescent="0.2">
      <c r="A1136" s="151" t="s">
        <v>7944</v>
      </c>
      <c r="B1136" s="157" t="s">
        <v>7945</v>
      </c>
      <c r="C1136" s="192">
        <v>1782</v>
      </c>
      <c r="D1136" s="152">
        <f t="shared" si="17"/>
        <v>1782</v>
      </c>
      <c r="F1136" s="153"/>
      <c r="G1136" s="154"/>
      <c r="H1136" s="70" t="s">
        <v>7946</v>
      </c>
      <c r="I1136" s="23" t="s">
        <v>7947</v>
      </c>
      <c r="L1136" s="155"/>
      <c r="M1136" s="155"/>
    </row>
    <row r="1137" spans="1:13" s="23" customFormat="1" ht="11.25" x14ac:dyDescent="0.2">
      <c r="A1137" s="151" t="s">
        <v>7948</v>
      </c>
      <c r="B1137" s="157" t="s">
        <v>7949</v>
      </c>
      <c r="C1137" s="192">
        <v>1829.3</v>
      </c>
      <c r="D1137" s="152">
        <f t="shared" si="17"/>
        <v>1829.3</v>
      </c>
      <c r="F1137" s="153"/>
      <c r="G1137" s="154"/>
      <c r="H1137" s="70" t="s">
        <v>7950</v>
      </c>
      <c r="I1137" s="23" t="s">
        <v>7951</v>
      </c>
      <c r="L1137" s="155"/>
      <c r="M1137" s="155"/>
    </row>
    <row r="1138" spans="1:13" s="23" customFormat="1" ht="11.25" x14ac:dyDescent="0.2">
      <c r="A1138" s="151" t="s">
        <v>7952</v>
      </c>
      <c r="B1138" s="157" t="s">
        <v>7953</v>
      </c>
      <c r="C1138" s="192">
        <v>2549.8000000000002</v>
      </c>
      <c r="D1138" s="152">
        <f t="shared" si="17"/>
        <v>2549.8000000000002</v>
      </c>
      <c r="F1138" s="153"/>
      <c r="G1138" s="154"/>
      <c r="H1138" s="70" t="s">
        <v>7954</v>
      </c>
      <c r="I1138" s="23" t="s">
        <v>7955</v>
      </c>
      <c r="L1138" s="155"/>
      <c r="M1138" s="155"/>
    </row>
    <row r="1139" spans="1:13" s="23" customFormat="1" ht="11.25" x14ac:dyDescent="0.2">
      <c r="A1139" s="151" t="s">
        <v>7956</v>
      </c>
      <c r="B1139" s="157" t="s">
        <v>7957</v>
      </c>
      <c r="C1139" s="192">
        <v>4057.9</v>
      </c>
      <c r="D1139" s="152">
        <f t="shared" si="17"/>
        <v>4057.9</v>
      </c>
      <c r="F1139" s="153"/>
      <c r="G1139" s="154"/>
      <c r="H1139" s="70" t="s">
        <v>7958</v>
      </c>
      <c r="I1139" s="23" t="s">
        <v>7959</v>
      </c>
      <c r="L1139" s="155"/>
      <c r="M1139" s="155"/>
    </row>
    <row r="1140" spans="1:13" s="23" customFormat="1" ht="11.25" x14ac:dyDescent="0.2">
      <c r="A1140" s="23" t="s">
        <v>7960</v>
      </c>
      <c r="B1140" s="159" t="s">
        <v>7961</v>
      </c>
      <c r="C1140" s="192">
        <v>5036.8999999999996</v>
      </c>
      <c r="D1140" s="152">
        <f t="shared" si="17"/>
        <v>5036.8999999999996</v>
      </c>
      <c r="F1140" s="153"/>
      <c r="G1140" s="154"/>
      <c r="H1140" s="70" t="s">
        <v>7962</v>
      </c>
      <c r="I1140" s="23" t="s">
        <v>7963</v>
      </c>
      <c r="L1140" s="155"/>
      <c r="M1140" s="155"/>
    </row>
    <row r="1141" spans="1:13" s="23" customFormat="1" ht="11.25" x14ac:dyDescent="0.2">
      <c r="A1141" s="23" t="s">
        <v>7964</v>
      </c>
      <c r="B1141" s="159" t="s">
        <v>7965</v>
      </c>
      <c r="C1141" s="192">
        <v>9892.2999999999993</v>
      </c>
      <c r="D1141" s="152">
        <f t="shared" si="17"/>
        <v>9892.2999999999993</v>
      </c>
      <c r="F1141" s="153"/>
      <c r="G1141" s="154"/>
      <c r="H1141" s="70" t="s">
        <v>7966</v>
      </c>
      <c r="I1141" s="23" t="s">
        <v>7967</v>
      </c>
      <c r="L1141" s="155"/>
      <c r="M1141" s="155"/>
    </row>
    <row r="1142" spans="1:13" s="23" customFormat="1" ht="11.25" x14ac:dyDescent="0.2">
      <c r="A1142" s="151" t="s">
        <v>7968</v>
      </c>
      <c r="B1142" s="157" t="s">
        <v>7969</v>
      </c>
      <c r="C1142" s="192">
        <v>13778.6</v>
      </c>
      <c r="D1142" s="152">
        <f t="shared" si="17"/>
        <v>13778.6</v>
      </c>
      <c r="F1142" s="153"/>
      <c r="G1142" s="154"/>
      <c r="H1142" s="70" t="s">
        <v>7970</v>
      </c>
      <c r="I1142" s="23" t="s">
        <v>7971</v>
      </c>
      <c r="L1142" s="155"/>
      <c r="M1142" s="155"/>
    </row>
    <row r="1143" spans="1:13" s="23" customFormat="1" ht="11.25" x14ac:dyDescent="0.2">
      <c r="A1143" s="23" t="s">
        <v>7972</v>
      </c>
      <c r="B1143" s="159" t="s">
        <v>7973</v>
      </c>
      <c r="C1143" s="192">
        <v>27770.6</v>
      </c>
      <c r="D1143" s="152">
        <f t="shared" si="17"/>
        <v>27770.6</v>
      </c>
      <c r="F1143" s="153"/>
      <c r="G1143" s="154"/>
      <c r="H1143" s="70" t="s">
        <v>7974</v>
      </c>
      <c r="I1143" s="23" t="s">
        <v>7975</v>
      </c>
      <c r="L1143" s="155"/>
      <c r="M1143" s="155"/>
    </row>
    <row r="1144" spans="1:13" s="23" customFormat="1" ht="11.25" x14ac:dyDescent="0.2">
      <c r="A1144" s="151" t="s">
        <v>7976</v>
      </c>
      <c r="B1144" s="157" t="s">
        <v>7977</v>
      </c>
      <c r="C1144" s="192">
        <v>34117.599999999999</v>
      </c>
      <c r="D1144" s="152">
        <f t="shared" si="17"/>
        <v>34117.599999999999</v>
      </c>
      <c r="F1144" s="153"/>
      <c r="G1144" s="154"/>
      <c r="H1144" s="70" t="s">
        <v>7978</v>
      </c>
      <c r="I1144" s="23" t="s">
        <v>7979</v>
      </c>
      <c r="L1144" s="155"/>
      <c r="M1144" s="155"/>
    </row>
    <row r="1145" spans="1:13" s="23" customFormat="1" ht="11.25" x14ac:dyDescent="0.2">
      <c r="A1145" s="151" t="s">
        <v>7980</v>
      </c>
      <c r="B1145" s="157" t="s">
        <v>7981</v>
      </c>
      <c r="C1145" s="192">
        <v>23536.7</v>
      </c>
      <c r="D1145" s="152">
        <f t="shared" si="17"/>
        <v>23536.7</v>
      </c>
      <c r="F1145" s="153"/>
      <c r="G1145" s="154"/>
      <c r="H1145" s="70" t="s">
        <v>7982</v>
      </c>
      <c r="I1145" s="23" t="s">
        <v>7983</v>
      </c>
      <c r="L1145" s="155"/>
      <c r="M1145" s="155"/>
    </row>
    <row r="1146" spans="1:13" s="23" customFormat="1" ht="11.25" x14ac:dyDescent="0.2">
      <c r="A1146" s="151" t="s">
        <v>7984</v>
      </c>
      <c r="B1146" s="157" t="s">
        <v>7985</v>
      </c>
      <c r="C1146" s="192">
        <v>28133.599999999999</v>
      </c>
      <c r="D1146" s="152">
        <f t="shared" si="17"/>
        <v>28133.599999999999</v>
      </c>
      <c r="F1146" s="153"/>
      <c r="G1146" s="154"/>
      <c r="H1146" s="70" t="s">
        <v>7986</v>
      </c>
      <c r="I1146" s="23" t="s">
        <v>7987</v>
      </c>
      <c r="L1146" s="155"/>
      <c r="M1146" s="155"/>
    </row>
    <row r="1147" spans="1:13" s="23" customFormat="1" ht="11.25" x14ac:dyDescent="0.2">
      <c r="A1147" s="151" t="s">
        <v>7988</v>
      </c>
      <c r="B1147" s="157" t="s">
        <v>7989</v>
      </c>
      <c r="C1147" s="192">
        <v>60014.9</v>
      </c>
      <c r="D1147" s="152">
        <f t="shared" si="17"/>
        <v>60014.9</v>
      </c>
      <c r="F1147" s="153"/>
      <c r="G1147" s="154"/>
      <c r="H1147" s="70" t="s">
        <v>7990</v>
      </c>
      <c r="I1147" s="23" t="s">
        <v>7991</v>
      </c>
      <c r="L1147" s="155"/>
      <c r="M1147" s="155"/>
    </row>
    <row r="1148" spans="1:13" s="23" customFormat="1" ht="11.25" x14ac:dyDescent="0.2">
      <c r="A1148" s="151" t="s">
        <v>7992</v>
      </c>
      <c r="B1148" s="157" t="s">
        <v>7993</v>
      </c>
      <c r="C1148" s="192">
        <v>73305.100000000006</v>
      </c>
      <c r="D1148" s="152">
        <f t="shared" si="17"/>
        <v>73305.100000000006</v>
      </c>
      <c r="F1148" s="153"/>
      <c r="G1148" s="154"/>
      <c r="H1148" s="70" t="s">
        <v>7994</v>
      </c>
      <c r="I1148" s="23" t="s">
        <v>7995</v>
      </c>
      <c r="L1148" s="155"/>
      <c r="M1148" s="155"/>
    </row>
    <row r="1149" spans="1:13" s="23" customFormat="1" ht="11.25" x14ac:dyDescent="0.2">
      <c r="A1149" s="151" t="s">
        <v>7996</v>
      </c>
      <c r="B1149" s="157" t="s">
        <v>7997</v>
      </c>
      <c r="C1149" s="192">
        <v>96824.2</v>
      </c>
      <c r="D1149" s="152">
        <f t="shared" si="17"/>
        <v>96824.2</v>
      </c>
      <c r="F1149" s="153"/>
      <c r="G1149" s="154"/>
      <c r="H1149" s="70" t="s">
        <v>7998</v>
      </c>
      <c r="I1149" s="23" t="s">
        <v>7999</v>
      </c>
      <c r="L1149" s="155"/>
      <c r="M1149" s="155"/>
    </row>
    <row r="1150" spans="1:13" s="23" customFormat="1" ht="11.25" x14ac:dyDescent="0.2">
      <c r="A1150" s="151" t="s">
        <v>8000</v>
      </c>
      <c r="B1150" s="157" t="s">
        <v>8001</v>
      </c>
      <c r="C1150" s="192">
        <v>120582</v>
      </c>
      <c r="D1150" s="152">
        <f t="shared" si="17"/>
        <v>120582</v>
      </c>
      <c r="F1150" s="153"/>
      <c r="G1150" s="154"/>
      <c r="H1150" s="70" t="s">
        <v>8002</v>
      </c>
      <c r="I1150" s="23" t="s">
        <v>8003</v>
      </c>
      <c r="L1150" s="155"/>
      <c r="M1150" s="155"/>
    </row>
    <row r="1151" spans="1:13" s="23" customFormat="1" ht="11.25" x14ac:dyDescent="0.2">
      <c r="A1151" s="151" t="s">
        <v>8004</v>
      </c>
      <c r="B1151" s="157" t="s">
        <v>8005</v>
      </c>
      <c r="C1151" s="192">
        <v>203.5</v>
      </c>
      <c r="D1151" s="152">
        <f t="shared" si="17"/>
        <v>203.5</v>
      </c>
      <c r="F1151" s="153"/>
      <c r="G1151" s="154"/>
      <c r="H1151" s="70" t="s">
        <v>8006</v>
      </c>
      <c r="I1151" s="23" t="s">
        <v>8007</v>
      </c>
      <c r="L1151" s="155"/>
      <c r="M1151" s="155"/>
    </row>
    <row r="1152" spans="1:13" s="23" customFormat="1" ht="11.25" x14ac:dyDescent="0.2">
      <c r="A1152" s="151" t="s">
        <v>8008</v>
      </c>
      <c r="B1152" s="157" t="s">
        <v>8009</v>
      </c>
      <c r="C1152" s="192">
        <v>229.9</v>
      </c>
      <c r="D1152" s="152">
        <f t="shared" si="17"/>
        <v>229.9</v>
      </c>
      <c r="F1152" s="153"/>
      <c r="G1152" s="154"/>
      <c r="H1152" s="70" t="s">
        <v>8010</v>
      </c>
      <c r="I1152" s="23" t="s">
        <v>8011</v>
      </c>
      <c r="L1152" s="155"/>
      <c r="M1152" s="155"/>
    </row>
    <row r="1153" spans="1:13" s="23" customFormat="1" ht="11.25" x14ac:dyDescent="0.2">
      <c r="A1153" s="151" t="s">
        <v>8012</v>
      </c>
      <c r="B1153" s="157" t="s">
        <v>8013</v>
      </c>
      <c r="C1153" s="192">
        <v>342.1</v>
      </c>
      <c r="D1153" s="152">
        <f t="shared" si="17"/>
        <v>342.1</v>
      </c>
      <c r="F1153" s="153"/>
      <c r="G1153" s="154"/>
      <c r="H1153" s="70" t="s">
        <v>8014</v>
      </c>
      <c r="I1153" s="23" t="s">
        <v>8015</v>
      </c>
      <c r="L1153" s="155"/>
      <c r="M1153" s="155"/>
    </row>
    <row r="1154" spans="1:13" s="23" customFormat="1" ht="11.25" x14ac:dyDescent="0.2">
      <c r="A1154" s="151" t="s">
        <v>8016</v>
      </c>
      <c r="B1154" s="157" t="s">
        <v>8017</v>
      </c>
      <c r="C1154" s="192">
        <v>405.9</v>
      </c>
      <c r="D1154" s="152">
        <f t="shared" si="17"/>
        <v>405.9</v>
      </c>
      <c r="F1154" s="153"/>
      <c r="G1154" s="154"/>
      <c r="H1154" s="70" t="s">
        <v>8018</v>
      </c>
      <c r="I1154" s="23" t="s">
        <v>8019</v>
      </c>
      <c r="L1154" s="155"/>
      <c r="M1154" s="155"/>
    </row>
    <row r="1155" spans="1:13" s="23" customFormat="1" ht="11.25" x14ac:dyDescent="0.2">
      <c r="A1155" s="151" t="s">
        <v>8020</v>
      </c>
      <c r="B1155" s="157" t="s">
        <v>8021</v>
      </c>
      <c r="C1155" s="192">
        <v>485.1</v>
      </c>
      <c r="D1155" s="152">
        <f t="shared" si="17"/>
        <v>485.1</v>
      </c>
      <c r="F1155" s="153"/>
      <c r="G1155" s="154"/>
      <c r="H1155" s="70" t="s">
        <v>8022</v>
      </c>
      <c r="I1155" s="23" t="s">
        <v>8023</v>
      </c>
      <c r="L1155" s="155"/>
      <c r="M1155" s="155"/>
    </row>
    <row r="1156" spans="1:13" s="23" customFormat="1" ht="11.25" x14ac:dyDescent="0.2">
      <c r="A1156" s="151" t="s">
        <v>8024</v>
      </c>
      <c r="B1156" s="157" t="s">
        <v>8025</v>
      </c>
      <c r="C1156" s="192">
        <v>609.4</v>
      </c>
      <c r="D1156" s="152">
        <f t="shared" si="17"/>
        <v>609.4</v>
      </c>
      <c r="F1156" s="153"/>
      <c r="G1156" s="154"/>
      <c r="H1156" s="70" t="s">
        <v>8026</v>
      </c>
      <c r="I1156" s="23" t="s">
        <v>8027</v>
      </c>
      <c r="L1156" s="155"/>
      <c r="M1156" s="155"/>
    </row>
    <row r="1157" spans="1:13" s="23" customFormat="1" ht="11.25" x14ac:dyDescent="0.2">
      <c r="A1157" s="151" t="s">
        <v>8028</v>
      </c>
      <c r="B1157" s="157" t="s">
        <v>8029</v>
      </c>
      <c r="C1157" s="192">
        <v>678.7</v>
      </c>
      <c r="D1157" s="152">
        <f t="shared" si="17"/>
        <v>678.7</v>
      </c>
      <c r="F1157" s="153"/>
      <c r="G1157" s="154"/>
      <c r="H1157" s="70" t="s">
        <v>8030</v>
      </c>
      <c r="I1157" s="23" t="s">
        <v>8031</v>
      </c>
      <c r="L1157" s="155"/>
      <c r="M1157" s="155"/>
    </row>
    <row r="1158" spans="1:13" s="23" customFormat="1" ht="11.25" x14ac:dyDescent="0.2">
      <c r="A1158" s="23" t="s">
        <v>8032</v>
      </c>
      <c r="B1158" s="159" t="s">
        <v>8033</v>
      </c>
      <c r="C1158" s="192">
        <v>811.8</v>
      </c>
      <c r="D1158" s="152">
        <f t="shared" si="17"/>
        <v>811.8</v>
      </c>
      <c r="F1158" s="153"/>
      <c r="G1158" s="154"/>
      <c r="H1158" s="70" t="s">
        <v>8034</v>
      </c>
      <c r="I1158" s="23" t="s">
        <v>8035</v>
      </c>
      <c r="L1158" s="155"/>
      <c r="M1158" s="155"/>
    </row>
    <row r="1159" spans="1:13" s="23" customFormat="1" ht="11.25" x14ac:dyDescent="0.2">
      <c r="A1159" s="151" t="s">
        <v>8036</v>
      </c>
      <c r="B1159" s="157" t="s">
        <v>8037</v>
      </c>
      <c r="C1159" s="192">
        <v>999.9</v>
      </c>
      <c r="D1159" s="152">
        <f t="shared" si="17"/>
        <v>999.9</v>
      </c>
      <c r="F1159" s="153"/>
      <c r="G1159" s="154"/>
      <c r="H1159" s="70" t="s">
        <v>8038</v>
      </c>
      <c r="I1159" s="23" t="s">
        <v>8039</v>
      </c>
      <c r="L1159" s="155"/>
      <c r="M1159" s="155"/>
    </row>
    <row r="1160" spans="1:13" s="23" customFormat="1" ht="11.25" x14ac:dyDescent="0.2">
      <c r="A1160" s="151" t="s">
        <v>8040</v>
      </c>
      <c r="B1160" s="157" t="s">
        <v>8041</v>
      </c>
      <c r="C1160" s="192">
        <v>999.9</v>
      </c>
      <c r="D1160" s="152">
        <f t="shared" si="17"/>
        <v>999.9</v>
      </c>
      <c r="F1160" s="153"/>
      <c r="G1160" s="154"/>
      <c r="H1160" s="70" t="s">
        <v>8042</v>
      </c>
      <c r="I1160" s="23" t="s">
        <v>8043</v>
      </c>
      <c r="L1160" s="155"/>
      <c r="M1160" s="155"/>
    </row>
    <row r="1161" spans="1:13" s="23" customFormat="1" ht="11.25" x14ac:dyDescent="0.2">
      <c r="A1161" s="23" t="s">
        <v>8044</v>
      </c>
      <c r="B1161" s="159" t="s">
        <v>8045</v>
      </c>
      <c r="C1161" s="192">
        <v>1398.1</v>
      </c>
      <c r="D1161" s="152">
        <f t="shared" si="17"/>
        <v>1398.1</v>
      </c>
      <c r="F1161" s="153"/>
      <c r="G1161" s="154"/>
      <c r="H1161" s="70" t="s">
        <v>8046</v>
      </c>
      <c r="I1161" s="23" t="s">
        <v>8047</v>
      </c>
      <c r="L1161" s="155"/>
      <c r="M1161" s="155"/>
    </row>
    <row r="1162" spans="1:13" s="23" customFormat="1" ht="11.25" x14ac:dyDescent="0.2">
      <c r="A1162" s="151" t="s">
        <v>8048</v>
      </c>
      <c r="B1162" s="157" t="s">
        <v>8049</v>
      </c>
      <c r="C1162" s="192">
        <v>1727</v>
      </c>
      <c r="D1162" s="152">
        <f t="shared" si="17"/>
        <v>1727</v>
      </c>
      <c r="F1162" s="153"/>
      <c r="G1162" s="154"/>
      <c r="H1162" s="70" t="s">
        <v>8050</v>
      </c>
      <c r="I1162" s="23" t="s">
        <v>8051</v>
      </c>
      <c r="L1162" s="155"/>
      <c r="M1162" s="155"/>
    </row>
    <row r="1163" spans="1:13" s="23" customFormat="1" ht="11.25" x14ac:dyDescent="0.2">
      <c r="A1163" s="23" t="s">
        <v>8052</v>
      </c>
      <c r="B1163" s="159" t="s">
        <v>8053</v>
      </c>
      <c r="C1163" s="192">
        <v>1723.7</v>
      </c>
      <c r="D1163" s="152">
        <f t="shared" si="17"/>
        <v>1723.7</v>
      </c>
      <c r="F1163" s="153"/>
      <c r="G1163" s="154"/>
      <c r="H1163" s="70" t="s">
        <v>8054</v>
      </c>
      <c r="I1163" s="23" t="s">
        <v>8055</v>
      </c>
      <c r="L1163" s="155"/>
      <c r="M1163" s="155"/>
    </row>
    <row r="1164" spans="1:13" s="23" customFormat="1" ht="11.25" x14ac:dyDescent="0.2">
      <c r="A1164" s="151" t="s">
        <v>8056</v>
      </c>
      <c r="B1164" s="157" t="s">
        <v>8057</v>
      </c>
      <c r="C1164" s="192">
        <v>2503.6</v>
      </c>
      <c r="D1164" s="152">
        <f t="shared" si="17"/>
        <v>2503.6</v>
      </c>
      <c r="F1164" s="153"/>
      <c r="G1164" s="154"/>
      <c r="H1164" s="70" t="s">
        <v>8058</v>
      </c>
      <c r="I1164" s="23" t="s">
        <v>8059</v>
      </c>
      <c r="L1164" s="155"/>
      <c r="M1164" s="155"/>
    </row>
    <row r="1165" spans="1:13" s="23" customFormat="1" ht="11.25" x14ac:dyDescent="0.2">
      <c r="A1165" s="151" t="s">
        <v>8060</v>
      </c>
      <c r="B1165" s="157" t="s">
        <v>8061</v>
      </c>
      <c r="C1165" s="192">
        <v>2499.1999999999998</v>
      </c>
      <c r="D1165" s="152">
        <f t="shared" si="17"/>
        <v>2499.1999999999998</v>
      </c>
      <c r="F1165" s="153"/>
      <c r="G1165" s="154"/>
      <c r="H1165" s="70" t="s">
        <v>8062</v>
      </c>
      <c r="I1165" s="23" t="s">
        <v>8063</v>
      </c>
      <c r="L1165" s="155"/>
      <c r="M1165" s="155"/>
    </row>
    <row r="1166" spans="1:13" s="23" customFormat="1" ht="11.25" x14ac:dyDescent="0.2">
      <c r="A1166" s="151" t="s">
        <v>8064</v>
      </c>
      <c r="B1166" s="157" t="s">
        <v>8065</v>
      </c>
      <c r="C1166" s="192">
        <v>3174.6</v>
      </c>
      <c r="D1166" s="152">
        <f t="shared" si="17"/>
        <v>3174.6</v>
      </c>
      <c r="F1166" s="153"/>
      <c r="G1166" s="154"/>
      <c r="H1166" s="70" t="s">
        <v>8066</v>
      </c>
      <c r="I1166" s="23" t="s">
        <v>8067</v>
      </c>
      <c r="L1166" s="155"/>
      <c r="M1166" s="155"/>
    </row>
    <row r="1167" spans="1:13" s="23" customFormat="1" ht="11.25" x14ac:dyDescent="0.2">
      <c r="A1167" s="151" t="s">
        <v>8068</v>
      </c>
      <c r="B1167" s="157" t="s">
        <v>8069</v>
      </c>
      <c r="C1167" s="192">
        <v>3169.1</v>
      </c>
      <c r="D1167" s="152">
        <f t="shared" si="17"/>
        <v>3169.1</v>
      </c>
      <c r="F1167" s="153"/>
      <c r="G1167" s="154"/>
      <c r="H1167" s="70" t="s">
        <v>8070</v>
      </c>
      <c r="I1167" s="23" t="s">
        <v>8071</v>
      </c>
      <c r="L1167" s="155"/>
      <c r="M1167" s="155"/>
    </row>
    <row r="1168" spans="1:13" s="23" customFormat="1" ht="11.25" x14ac:dyDescent="0.2">
      <c r="A1168" s="151" t="s">
        <v>8072</v>
      </c>
      <c r="B1168" s="157" t="s">
        <v>8073</v>
      </c>
      <c r="C1168" s="192">
        <v>4640.8999999999996</v>
      </c>
      <c r="D1168" s="152">
        <f t="shared" si="17"/>
        <v>4640.8999999999996</v>
      </c>
      <c r="F1168" s="153"/>
      <c r="G1168" s="154"/>
      <c r="H1168" s="70" t="s">
        <v>8074</v>
      </c>
      <c r="I1168" s="23" t="s">
        <v>8075</v>
      </c>
      <c r="L1168" s="155"/>
      <c r="M1168" s="155"/>
    </row>
    <row r="1169" spans="1:13" s="23" customFormat="1" ht="11.25" x14ac:dyDescent="0.2">
      <c r="A1169" s="151" t="s">
        <v>8076</v>
      </c>
      <c r="B1169" s="157" t="s">
        <v>8077</v>
      </c>
      <c r="C1169" s="192">
        <v>7976.1</v>
      </c>
      <c r="D1169" s="152">
        <f t="shared" si="17"/>
        <v>7976.1</v>
      </c>
      <c r="F1169" s="153"/>
      <c r="G1169" s="154"/>
      <c r="H1169" s="70" t="s">
        <v>8078</v>
      </c>
      <c r="I1169" s="23" t="s">
        <v>8079</v>
      </c>
      <c r="L1169" s="155"/>
      <c r="M1169" s="155"/>
    </row>
    <row r="1170" spans="1:13" s="23" customFormat="1" ht="11.25" x14ac:dyDescent="0.2">
      <c r="A1170" s="151" t="s">
        <v>8080</v>
      </c>
      <c r="B1170" s="157" t="s">
        <v>8081</v>
      </c>
      <c r="C1170" s="192">
        <v>10573.2</v>
      </c>
      <c r="D1170" s="152">
        <f t="shared" si="17"/>
        <v>10573.2</v>
      </c>
      <c r="E1170" s="11">
        <f t="shared" si="17"/>
        <v>10573.2</v>
      </c>
      <c r="F1170" s="153"/>
      <c r="G1170" s="154"/>
      <c r="H1170" s="70" t="s">
        <v>8082</v>
      </c>
      <c r="I1170" s="23" t="s">
        <v>8083</v>
      </c>
      <c r="L1170" s="155"/>
      <c r="M1170" s="155"/>
    </row>
    <row r="1171" spans="1:13" s="23" customFormat="1" ht="11.25" x14ac:dyDescent="0.2">
      <c r="A1171" s="151" t="s">
        <v>8084</v>
      </c>
      <c r="B1171" s="157" t="s">
        <v>8085</v>
      </c>
      <c r="C1171" s="192">
        <v>249.7</v>
      </c>
      <c r="D1171" s="152">
        <f t="shared" si="17"/>
        <v>249.7</v>
      </c>
      <c r="E1171" s="11">
        <f t="shared" si="17"/>
        <v>249.7</v>
      </c>
      <c r="F1171" s="45"/>
      <c r="G1171" s="154"/>
      <c r="H1171" s="70" t="s">
        <v>8086</v>
      </c>
      <c r="I1171" s="23" t="s">
        <v>8087</v>
      </c>
      <c r="L1171" s="155"/>
      <c r="M1171" s="155"/>
    </row>
    <row r="1172" spans="1:13" s="23" customFormat="1" ht="11.25" x14ac:dyDescent="0.2">
      <c r="A1172" s="151" t="s">
        <v>8088</v>
      </c>
      <c r="B1172" s="157" t="s">
        <v>8089</v>
      </c>
      <c r="C1172" s="192">
        <v>284.89999999999998</v>
      </c>
      <c r="D1172" s="152">
        <f t="shared" si="17"/>
        <v>284.89999999999998</v>
      </c>
      <c r="E1172" s="11">
        <f t="shared" si="17"/>
        <v>284.89999999999998</v>
      </c>
      <c r="F1172" s="45"/>
      <c r="G1172" s="154"/>
      <c r="H1172" s="70" t="s">
        <v>8090</v>
      </c>
      <c r="I1172" s="23" t="s">
        <v>8091</v>
      </c>
      <c r="L1172" s="155"/>
      <c r="M1172" s="155"/>
    </row>
    <row r="1173" spans="1:13" s="23" customFormat="1" ht="11.25" x14ac:dyDescent="0.2">
      <c r="A1173" s="151" t="s">
        <v>8092</v>
      </c>
      <c r="B1173" s="157" t="s">
        <v>8093</v>
      </c>
      <c r="C1173" s="192">
        <v>415.8</v>
      </c>
      <c r="D1173" s="152">
        <f t="shared" si="17"/>
        <v>415.8</v>
      </c>
      <c r="E1173" s="11">
        <f t="shared" si="17"/>
        <v>415.8</v>
      </c>
      <c r="F1173" s="45"/>
      <c r="G1173" s="154"/>
      <c r="H1173" s="70" t="s">
        <v>8094</v>
      </c>
      <c r="I1173" s="23" t="s">
        <v>8095</v>
      </c>
      <c r="L1173" s="155"/>
      <c r="M1173" s="155"/>
    </row>
    <row r="1174" spans="1:13" s="23" customFormat="1" ht="11.25" x14ac:dyDescent="0.2">
      <c r="A1174" s="151" t="s">
        <v>8096</v>
      </c>
      <c r="B1174" s="157" t="s">
        <v>8097</v>
      </c>
      <c r="C1174" s="192">
        <v>495</v>
      </c>
      <c r="D1174" s="152">
        <f t="shared" si="17"/>
        <v>495</v>
      </c>
      <c r="E1174" s="11">
        <f t="shared" si="17"/>
        <v>495</v>
      </c>
      <c r="F1174" s="45"/>
      <c r="G1174" s="154"/>
      <c r="H1174" s="70" t="s">
        <v>8098</v>
      </c>
      <c r="I1174" s="23" t="s">
        <v>8099</v>
      </c>
      <c r="L1174" s="155"/>
      <c r="M1174" s="155"/>
    </row>
    <row r="1175" spans="1:13" s="23" customFormat="1" ht="11.25" x14ac:dyDescent="0.2">
      <c r="A1175" s="151" t="s">
        <v>8100</v>
      </c>
      <c r="B1175" s="157" t="s">
        <v>8101</v>
      </c>
      <c r="C1175" s="192">
        <v>598.4</v>
      </c>
      <c r="D1175" s="152">
        <f t="shared" si="17"/>
        <v>598.4</v>
      </c>
      <c r="E1175" s="11">
        <f t="shared" si="17"/>
        <v>598.4</v>
      </c>
      <c r="F1175" s="45"/>
      <c r="G1175" s="154"/>
      <c r="H1175" s="70" t="s">
        <v>8102</v>
      </c>
      <c r="I1175" s="23" t="s">
        <v>8103</v>
      </c>
      <c r="L1175" s="155"/>
      <c r="M1175" s="155"/>
    </row>
    <row r="1176" spans="1:13" s="23" customFormat="1" ht="11.25" x14ac:dyDescent="0.2">
      <c r="A1176" s="151" t="s">
        <v>8104</v>
      </c>
      <c r="B1176" s="157" t="s">
        <v>8105</v>
      </c>
      <c r="C1176" s="192">
        <v>753.5</v>
      </c>
      <c r="D1176" s="152">
        <f t="shared" si="17"/>
        <v>753.5</v>
      </c>
      <c r="E1176" s="11">
        <f t="shared" si="17"/>
        <v>753.5</v>
      </c>
      <c r="F1176" s="45"/>
      <c r="G1176" s="154"/>
      <c r="H1176" s="70" t="s">
        <v>8106</v>
      </c>
      <c r="I1176" s="23" t="s">
        <v>8107</v>
      </c>
      <c r="L1176" s="155"/>
      <c r="M1176" s="155"/>
    </row>
    <row r="1177" spans="1:13" s="23" customFormat="1" ht="11.25" x14ac:dyDescent="0.2">
      <c r="A1177" s="151" t="s">
        <v>8108</v>
      </c>
      <c r="B1177" s="157" t="s">
        <v>8109</v>
      </c>
      <c r="C1177" s="192">
        <v>834.9</v>
      </c>
      <c r="D1177" s="152">
        <f t="shared" si="17"/>
        <v>834.9</v>
      </c>
      <c r="E1177" s="11">
        <f t="shared" si="17"/>
        <v>834.9</v>
      </c>
      <c r="F1177" s="45"/>
      <c r="G1177" s="154"/>
      <c r="H1177" s="70" t="s">
        <v>8110</v>
      </c>
      <c r="I1177" s="23" t="s">
        <v>8111</v>
      </c>
      <c r="L1177" s="155"/>
      <c r="M1177" s="155"/>
    </row>
    <row r="1178" spans="1:13" s="23" customFormat="1" ht="11.25" x14ac:dyDescent="0.2">
      <c r="A1178" s="151" t="s">
        <v>8112</v>
      </c>
      <c r="B1178" s="157" t="s">
        <v>8113</v>
      </c>
      <c r="C1178" s="192">
        <v>971.3</v>
      </c>
      <c r="D1178" s="152">
        <f t="shared" si="17"/>
        <v>971.3</v>
      </c>
      <c r="E1178" s="11">
        <f t="shared" si="17"/>
        <v>971.3</v>
      </c>
      <c r="F1178" s="45"/>
      <c r="G1178" s="154"/>
      <c r="H1178" s="70" t="s">
        <v>8114</v>
      </c>
      <c r="I1178" s="23" t="s">
        <v>8115</v>
      </c>
      <c r="L1178" s="155"/>
      <c r="M1178" s="155"/>
    </row>
    <row r="1179" spans="1:13" s="23" customFormat="1" ht="11.25" x14ac:dyDescent="0.2">
      <c r="A1179" s="151" t="s">
        <v>8116</v>
      </c>
      <c r="B1179" s="157" t="s">
        <v>8117</v>
      </c>
      <c r="C1179" s="192">
        <v>1230.9000000000001</v>
      </c>
      <c r="D1179" s="152">
        <f t="shared" si="17"/>
        <v>1230.9000000000001</v>
      </c>
      <c r="E1179" s="11">
        <f t="shared" si="17"/>
        <v>1230.9000000000001</v>
      </c>
      <c r="F1179" s="45"/>
      <c r="G1179" s="154"/>
      <c r="H1179" s="70" t="s">
        <v>8118</v>
      </c>
      <c r="I1179" s="23" t="s">
        <v>8119</v>
      </c>
      <c r="L1179" s="155"/>
      <c r="M1179" s="155"/>
    </row>
    <row r="1180" spans="1:13" s="23" customFormat="1" ht="11.25" x14ac:dyDescent="0.2">
      <c r="A1180" s="151" t="s">
        <v>8120</v>
      </c>
      <c r="B1180" s="157" t="s">
        <v>8121</v>
      </c>
      <c r="C1180" s="192">
        <v>1230.9000000000001</v>
      </c>
      <c r="D1180" s="152">
        <f t="shared" si="17"/>
        <v>1230.9000000000001</v>
      </c>
      <c r="E1180" s="11">
        <f t="shared" si="17"/>
        <v>1230.9000000000001</v>
      </c>
      <c r="F1180" s="45"/>
      <c r="G1180" s="154"/>
      <c r="H1180" s="70" t="s">
        <v>8122</v>
      </c>
      <c r="I1180" s="23" t="s">
        <v>8123</v>
      </c>
      <c r="L1180" s="155"/>
      <c r="M1180" s="155"/>
    </row>
    <row r="1181" spans="1:13" s="23" customFormat="1" ht="11.25" x14ac:dyDescent="0.2">
      <c r="A1181" s="151" t="s">
        <v>8124</v>
      </c>
      <c r="B1181" s="157" t="s">
        <v>8125</v>
      </c>
      <c r="C1181" s="192">
        <v>1791.9</v>
      </c>
      <c r="D1181" s="152">
        <f t="shared" si="17"/>
        <v>1791.9</v>
      </c>
      <c r="E1181" s="11">
        <f t="shared" si="17"/>
        <v>1791.9</v>
      </c>
      <c r="F1181" s="45"/>
      <c r="G1181" s="154"/>
      <c r="H1181" s="70" t="s">
        <v>8126</v>
      </c>
      <c r="I1181" s="23" t="s">
        <v>8127</v>
      </c>
      <c r="L1181" s="155"/>
      <c r="M1181" s="155"/>
    </row>
    <row r="1182" spans="1:13" s="23" customFormat="1" ht="11.25" x14ac:dyDescent="0.2">
      <c r="A1182" s="151" t="s">
        <v>8128</v>
      </c>
      <c r="B1182" s="157" t="s">
        <v>8129</v>
      </c>
      <c r="C1182" s="192">
        <v>2205.5</v>
      </c>
      <c r="D1182" s="152">
        <f t="shared" si="17"/>
        <v>2205.5</v>
      </c>
      <c r="E1182" s="11">
        <f t="shared" si="17"/>
        <v>2205.5</v>
      </c>
      <c r="F1182" s="45"/>
      <c r="G1182" s="154"/>
      <c r="H1182" s="70" t="s">
        <v>8130</v>
      </c>
      <c r="I1182" s="23" t="s">
        <v>8131</v>
      </c>
      <c r="L1182" s="155"/>
      <c r="M1182" s="155"/>
    </row>
    <row r="1183" spans="1:13" s="23" customFormat="1" ht="11.25" x14ac:dyDescent="0.2">
      <c r="A1183" s="151" t="s">
        <v>8132</v>
      </c>
      <c r="B1183" s="157" t="s">
        <v>8133</v>
      </c>
      <c r="C1183" s="192">
        <v>2205.5</v>
      </c>
      <c r="D1183" s="152">
        <f t="shared" si="17"/>
        <v>2205.5</v>
      </c>
      <c r="E1183" s="11">
        <f t="shared" si="17"/>
        <v>2205.5</v>
      </c>
      <c r="F1183" s="45"/>
      <c r="G1183" s="154"/>
      <c r="H1183" s="70" t="s">
        <v>8134</v>
      </c>
      <c r="I1183" s="23" t="s">
        <v>8135</v>
      </c>
      <c r="L1183" s="155"/>
      <c r="M1183" s="155"/>
    </row>
    <row r="1184" spans="1:13" s="23" customFormat="1" ht="11.25" x14ac:dyDescent="0.2">
      <c r="A1184" s="151" t="s">
        <v>8136</v>
      </c>
      <c r="B1184" s="157" t="s">
        <v>8137</v>
      </c>
      <c r="C1184" s="192">
        <v>3194.4</v>
      </c>
      <c r="D1184" s="152">
        <f t="shared" ref="D1184:E1240" si="18">((100-$G$16)/100)*C1184</f>
        <v>3194.4</v>
      </c>
      <c r="E1184" s="11">
        <f t="shared" si="18"/>
        <v>3194.4</v>
      </c>
      <c r="F1184" s="45"/>
      <c r="G1184" s="154"/>
      <c r="H1184" s="70" t="s">
        <v>8138</v>
      </c>
      <c r="I1184" s="23" t="s">
        <v>8139</v>
      </c>
      <c r="L1184" s="155"/>
      <c r="M1184" s="155"/>
    </row>
    <row r="1185" spans="1:13" s="23" customFormat="1" ht="11.25" x14ac:dyDescent="0.2">
      <c r="A1185" s="151" t="s">
        <v>8140</v>
      </c>
      <c r="B1185" s="157" t="s">
        <v>8141</v>
      </c>
      <c r="C1185" s="192">
        <v>3194.4</v>
      </c>
      <c r="D1185" s="152">
        <f t="shared" si="18"/>
        <v>3194.4</v>
      </c>
      <c r="E1185" s="11">
        <f t="shared" si="18"/>
        <v>3194.4</v>
      </c>
      <c r="F1185" s="45"/>
      <c r="G1185" s="154"/>
      <c r="H1185" s="70" t="s">
        <v>8142</v>
      </c>
      <c r="I1185" s="23" t="s">
        <v>8143</v>
      </c>
      <c r="L1185" s="155"/>
      <c r="M1185" s="155"/>
    </row>
    <row r="1186" spans="1:13" s="23" customFormat="1" ht="11.25" x14ac:dyDescent="0.2">
      <c r="A1186" s="151" t="s">
        <v>8144</v>
      </c>
      <c r="B1186" s="157" t="s">
        <v>8145</v>
      </c>
      <c r="C1186" s="192">
        <v>4052.4</v>
      </c>
      <c r="D1186" s="152">
        <f t="shared" si="18"/>
        <v>4052.4</v>
      </c>
      <c r="E1186" s="11">
        <f t="shared" si="18"/>
        <v>4052.4</v>
      </c>
      <c r="F1186" s="45"/>
      <c r="G1186" s="154"/>
      <c r="H1186" s="70" t="s">
        <v>8146</v>
      </c>
      <c r="I1186" s="23" t="s">
        <v>8147</v>
      </c>
      <c r="L1186" s="155"/>
      <c r="M1186" s="155"/>
    </row>
    <row r="1187" spans="1:13" s="23" customFormat="1" ht="11.25" x14ac:dyDescent="0.2">
      <c r="A1187" s="151" t="s">
        <v>8148</v>
      </c>
      <c r="B1187" s="157" t="s">
        <v>8149</v>
      </c>
      <c r="C1187" s="192">
        <v>3478.2</v>
      </c>
      <c r="D1187" s="152">
        <f t="shared" si="18"/>
        <v>3478.2</v>
      </c>
      <c r="E1187" s="11">
        <f t="shared" si="18"/>
        <v>3478.2</v>
      </c>
      <c r="F1187" s="45"/>
      <c r="G1187" s="154"/>
      <c r="H1187" s="70" t="s">
        <v>8150</v>
      </c>
      <c r="I1187" s="23" t="s">
        <v>8151</v>
      </c>
      <c r="L1187" s="155"/>
      <c r="M1187" s="155"/>
    </row>
    <row r="1188" spans="1:13" s="23" customFormat="1" ht="11.25" x14ac:dyDescent="0.2">
      <c r="A1188" s="5" t="s">
        <v>8152</v>
      </c>
      <c r="B1188" s="5" t="s">
        <v>8153</v>
      </c>
      <c r="C1188" s="192">
        <v>5926.8</v>
      </c>
      <c r="D1188" s="152">
        <f t="shared" si="18"/>
        <v>5926.8</v>
      </c>
      <c r="E1188" s="11">
        <f t="shared" si="18"/>
        <v>5926.8</v>
      </c>
      <c r="F1188" s="45"/>
      <c r="G1188" s="154"/>
      <c r="H1188" s="70" t="s">
        <v>8154</v>
      </c>
      <c r="I1188" s="23" t="s">
        <v>8155</v>
      </c>
      <c r="L1188" s="155"/>
      <c r="M1188" s="155"/>
    </row>
    <row r="1189" spans="1:13" s="23" customFormat="1" ht="11.25" x14ac:dyDescent="0.2">
      <c r="A1189" s="5" t="s">
        <v>8156</v>
      </c>
      <c r="B1189" s="5" t="s">
        <v>8157</v>
      </c>
      <c r="C1189" s="192">
        <v>11755.7</v>
      </c>
      <c r="D1189" s="152">
        <f t="shared" si="18"/>
        <v>11755.7</v>
      </c>
      <c r="E1189" s="11">
        <f t="shared" si="18"/>
        <v>11755.7</v>
      </c>
      <c r="F1189" s="45"/>
      <c r="G1189" s="154"/>
      <c r="H1189" s="70" t="s">
        <v>8158</v>
      </c>
      <c r="I1189" s="23" t="s">
        <v>8159</v>
      </c>
      <c r="L1189" s="155"/>
      <c r="M1189" s="155"/>
    </row>
    <row r="1190" spans="1:13" s="23" customFormat="1" ht="11.25" x14ac:dyDescent="0.2">
      <c r="A1190" s="151" t="s">
        <v>8160</v>
      </c>
      <c r="B1190" s="157" t="s">
        <v>8161</v>
      </c>
      <c r="C1190" s="192">
        <v>13378.2</v>
      </c>
      <c r="D1190" s="152">
        <f t="shared" si="18"/>
        <v>13378.2</v>
      </c>
      <c r="E1190" s="11">
        <f t="shared" si="18"/>
        <v>13378.2</v>
      </c>
      <c r="F1190" s="45"/>
      <c r="G1190" s="154"/>
      <c r="H1190" s="70" t="s">
        <v>8162</v>
      </c>
      <c r="I1190" s="23" t="s">
        <v>8163</v>
      </c>
      <c r="L1190" s="155"/>
      <c r="M1190" s="155"/>
    </row>
    <row r="1191" spans="1:13" s="23" customFormat="1" ht="11.25" x14ac:dyDescent="0.2">
      <c r="A1191" s="151" t="s">
        <v>8164</v>
      </c>
      <c r="B1191" s="157" t="s">
        <v>8165</v>
      </c>
      <c r="C1191" s="192">
        <v>22303.599999999999</v>
      </c>
      <c r="D1191" s="152">
        <f t="shared" si="18"/>
        <v>22303.599999999999</v>
      </c>
      <c r="F1191" s="45"/>
      <c r="G1191" s="154"/>
      <c r="H1191" s="70" t="s">
        <v>8166</v>
      </c>
      <c r="I1191" s="23" t="s">
        <v>8167</v>
      </c>
      <c r="L1191" s="155"/>
      <c r="M1191" s="155"/>
    </row>
    <row r="1192" spans="1:13" s="23" customFormat="1" ht="11.25" x14ac:dyDescent="0.2">
      <c r="A1192" s="151" t="s">
        <v>8168</v>
      </c>
      <c r="B1192" s="157" t="s">
        <v>8169</v>
      </c>
      <c r="C1192" s="192">
        <v>22303.599999999999</v>
      </c>
      <c r="D1192" s="152">
        <f t="shared" si="18"/>
        <v>22303.599999999999</v>
      </c>
      <c r="F1192" s="45"/>
      <c r="G1192" s="154"/>
      <c r="H1192" s="70" t="s">
        <v>8170</v>
      </c>
      <c r="I1192" s="23" t="s">
        <v>8171</v>
      </c>
      <c r="L1192" s="155"/>
      <c r="M1192" s="155"/>
    </row>
    <row r="1193" spans="1:13" s="23" customFormat="1" ht="11.25" x14ac:dyDescent="0.2">
      <c r="A1193" s="151" t="s">
        <v>8172</v>
      </c>
      <c r="B1193" s="157" t="s">
        <v>8173</v>
      </c>
      <c r="C1193" s="192">
        <v>40010.300000000003</v>
      </c>
      <c r="D1193" s="152">
        <f t="shared" si="18"/>
        <v>40010.300000000003</v>
      </c>
      <c r="F1193" s="45"/>
      <c r="G1193" s="154"/>
      <c r="H1193" s="70" t="s">
        <v>8174</v>
      </c>
      <c r="I1193" s="23" t="s">
        <v>8175</v>
      </c>
      <c r="L1193" s="155"/>
      <c r="M1193" s="155"/>
    </row>
    <row r="1194" spans="1:13" s="23" customFormat="1" ht="11.25" x14ac:dyDescent="0.2">
      <c r="A1194" s="151" t="s">
        <v>8176</v>
      </c>
      <c r="B1194" s="157" t="s">
        <v>8177</v>
      </c>
      <c r="C1194" s="192">
        <v>40010.300000000003</v>
      </c>
      <c r="D1194" s="152">
        <f t="shared" si="18"/>
        <v>40010.300000000003</v>
      </c>
      <c r="F1194" s="45"/>
      <c r="G1194" s="154"/>
      <c r="H1194" s="70" t="s">
        <v>8178</v>
      </c>
      <c r="I1194" s="23" t="s">
        <v>8179</v>
      </c>
      <c r="L1194" s="155"/>
      <c r="M1194" s="155"/>
    </row>
    <row r="1195" spans="1:13" s="23" customFormat="1" ht="11.25" x14ac:dyDescent="0.2">
      <c r="A1195" s="151" t="s">
        <v>8180</v>
      </c>
      <c r="B1195" s="157" t="s">
        <v>8181</v>
      </c>
      <c r="C1195" s="192">
        <v>43871.3</v>
      </c>
      <c r="D1195" s="152">
        <f t="shared" si="18"/>
        <v>43871.3</v>
      </c>
      <c r="F1195" s="45"/>
      <c r="G1195" s="154"/>
      <c r="H1195" s="70" t="s">
        <v>8182</v>
      </c>
      <c r="I1195" s="23" t="s">
        <v>8183</v>
      </c>
      <c r="L1195" s="155"/>
      <c r="M1195" s="155"/>
    </row>
    <row r="1196" spans="1:13" s="23" customFormat="1" ht="11.25" x14ac:dyDescent="0.2">
      <c r="A1196" s="151" t="s">
        <v>8184</v>
      </c>
      <c r="B1196" s="157" t="s">
        <v>8185</v>
      </c>
      <c r="C1196" s="192">
        <v>52646</v>
      </c>
      <c r="D1196" s="152">
        <f t="shared" si="18"/>
        <v>52646</v>
      </c>
      <c r="F1196" s="45"/>
      <c r="G1196" s="154"/>
      <c r="H1196" s="70" t="s">
        <v>8186</v>
      </c>
      <c r="I1196" s="23" t="s">
        <v>8187</v>
      </c>
      <c r="L1196" s="155"/>
      <c r="M1196" s="155"/>
    </row>
    <row r="1197" spans="1:13" s="23" customFormat="1" ht="11.25" x14ac:dyDescent="0.2">
      <c r="A1197" s="151" t="s">
        <v>8188</v>
      </c>
      <c r="B1197" s="157" t="s">
        <v>8189</v>
      </c>
      <c r="C1197" s="192">
        <v>61068.7</v>
      </c>
      <c r="D1197" s="152">
        <f t="shared" si="18"/>
        <v>61068.7</v>
      </c>
      <c r="F1197" s="45"/>
      <c r="G1197" s="154"/>
      <c r="H1197" s="70" t="s">
        <v>8190</v>
      </c>
      <c r="I1197" s="23" t="s">
        <v>8191</v>
      </c>
      <c r="L1197" s="155"/>
      <c r="M1197" s="155"/>
    </row>
    <row r="1198" spans="1:13" s="23" customFormat="1" ht="11.25" x14ac:dyDescent="0.2">
      <c r="A1198" s="151" t="s">
        <v>8192</v>
      </c>
      <c r="B1198" s="157" t="s">
        <v>8193</v>
      </c>
      <c r="C1198" s="192">
        <v>4188.8</v>
      </c>
      <c r="D1198" s="152">
        <f t="shared" si="18"/>
        <v>4188.8</v>
      </c>
      <c r="F1198" s="45"/>
      <c r="G1198" s="154"/>
      <c r="H1198" s="70" t="s">
        <v>8194</v>
      </c>
      <c r="I1198" s="23" t="s">
        <v>8195</v>
      </c>
      <c r="L1198" s="155"/>
      <c r="M1198" s="155"/>
    </row>
    <row r="1199" spans="1:13" s="23" customFormat="1" ht="11.25" x14ac:dyDescent="0.2">
      <c r="A1199" s="151" t="s">
        <v>8196</v>
      </c>
      <c r="B1199" s="157" t="s">
        <v>8197</v>
      </c>
      <c r="C1199" s="192">
        <v>4188.8</v>
      </c>
      <c r="D1199" s="152">
        <f t="shared" si="18"/>
        <v>4188.8</v>
      </c>
      <c r="F1199" s="45"/>
      <c r="G1199" s="154"/>
      <c r="H1199" s="70" t="s">
        <v>8198</v>
      </c>
      <c r="I1199" s="23" t="s">
        <v>8199</v>
      </c>
      <c r="L1199" s="155"/>
      <c r="M1199" s="155"/>
    </row>
    <row r="1200" spans="1:13" s="23" customFormat="1" ht="11.25" x14ac:dyDescent="0.2">
      <c r="A1200" s="151" t="s">
        <v>8200</v>
      </c>
      <c r="B1200" s="157" t="s">
        <v>8201</v>
      </c>
      <c r="C1200" s="192">
        <v>5089.7</v>
      </c>
      <c r="D1200" s="152">
        <f t="shared" si="18"/>
        <v>5089.7</v>
      </c>
      <c r="F1200" s="45"/>
      <c r="G1200" s="154"/>
      <c r="H1200" s="70" t="s">
        <v>8202</v>
      </c>
      <c r="I1200" s="23" t="s">
        <v>8203</v>
      </c>
      <c r="L1200" s="155"/>
      <c r="M1200" s="155"/>
    </row>
    <row r="1201" spans="1:13" s="23" customFormat="1" ht="11.25" x14ac:dyDescent="0.2">
      <c r="A1201" s="151" t="s">
        <v>8204</v>
      </c>
      <c r="B1201" s="157" t="s">
        <v>8205</v>
      </c>
      <c r="C1201" s="192">
        <v>5089.7</v>
      </c>
      <c r="D1201" s="152">
        <f t="shared" si="18"/>
        <v>5089.7</v>
      </c>
      <c r="F1201" s="45"/>
      <c r="G1201" s="154"/>
      <c r="H1201" s="70" t="s">
        <v>8206</v>
      </c>
      <c r="I1201" s="23" t="s">
        <v>8207</v>
      </c>
      <c r="L1201" s="155"/>
      <c r="M1201" s="155"/>
    </row>
    <row r="1202" spans="1:13" s="23" customFormat="1" ht="11.25" x14ac:dyDescent="0.2">
      <c r="A1202" s="151" t="s">
        <v>8208</v>
      </c>
      <c r="B1202" s="157" t="s">
        <v>8209</v>
      </c>
      <c r="C1202" s="192">
        <v>7786.9</v>
      </c>
      <c r="D1202" s="152">
        <f t="shared" si="18"/>
        <v>7786.9</v>
      </c>
      <c r="F1202" s="45"/>
      <c r="G1202" s="154"/>
      <c r="H1202" s="70" t="s">
        <v>8210</v>
      </c>
      <c r="I1202" s="23" t="s">
        <v>8211</v>
      </c>
      <c r="L1202" s="155"/>
      <c r="M1202" s="155"/>
    </row>
    <row r="1203" spans="1:13" s="23" customFormat="1" ht="11.25" x14ac:dyDescent="0.2">
      <c r="A1203" s="151" t="s">
        <v>8212</v>
      </c>
      <c r="B1203" s="157" t="s">
        <v>8213</v>
      </c>
      <c r="C1203" s="192">
        <v>3204.3</v>
      </c>
      <c r="D1203" s="152">
        <f t="shared" si="18"/>
        <v>3204.3</v>
      </c>
      <c r="F1203" s="45"/>
      <c r="G1203" s="154"/>
      <c r="H1203" s="70" t="s">
        <v>8214</v>
      </c>
      <c r="I1203" s="23" t="s">
        <v>8215</v>
      </c>
      <c r="L1203" s="155"/>
      <c r="M1203" s="155"/>
    </row>
    <row r="1204" spans="1:13" s="23" customFormat="1" ht="11.25" x14ac:dyDescent="0.2">
      <c r="A1204" s="151" t="s">
        <v>8216</v>
      </c>
      <c r="B1204" s="157" t="s">
        <v>8217</v>
      </c>
      <c r="C1204" s="192">
        <v>3426.5</v>
      </c>
      <c r="D1204" s="152">
        <f t="shared" si="18"/>
        <v>3426.5</v>
      </c>
      <c r="F1204" s="45"/>
      <c r="G1204" s="154"/>
      <c r="H1204" s="70" t="s">
        <v>8218</v>
      </c>
      <c r="I1204" s="23" t="s">
        <v>8219</v>
      </c>
      <c r="L1204" s="155"/>
      <c r="M1204" s="155"/>
    </row>
    <row r="1205" spans="1:13" s="23" customFormat="1" ht="11.25" x14ac:dyDescent="0.2">
      <c r="A1205" s="151" t="s">
        <v>8220</v>
      </c>
      <c r="B1205" s="157" t="s">
        <v>8221</v>
      </c>
      <c r="C1205" s="192">
        <v>3919.3</v>
      </c>
      <c r="D1205" s="152">
        <f t="shared" si="18"/>
        <v>3919.3</v>
      </c>
      <c r="F1205" s="45"/>
      <c r="G1205" s="154"/>
      <c r="H1205" s="70" t="s">
        <v>8222</v>
      </c>
      <c r="I1205" s="23" t="s">
        <v>8223</v>
      </c>
      <c r="L1205" s="155"/>
      <c r="M1205" s="155"/>
    </row>
    <row r="1206" spans="1:13" s="23" customFormat="1" ht="11.25" x14ac:dyDescent="0.2">
      <c r="A1206" s="151" t="s">
        <v>8224</v>
      </c>
      <c r="B1206" s="157" t="s">
        <v>8225</v>
      </c>
      <c r="C1206" s="192">
        <v>5024.8</v>
      </c>
      <c r="D1206" s="152">
        <f t="shared" si="18"/>
        <v>5024.8</v>
      </c>
      <c r="F1206" s="45"/>
      <c r="G1206" s="154"/>
      <c r="H1206" s="70" t="s">
        <v>8226</v>
      </c>
      <c r="I1206" s="23" t="s">
        <v>8227</v>
      </c>
      <c r="L1206" s="155"/>
      <c r="M1206" s="155"/>
    </row>
    <row r="1207" spans="1:13" s="23" customFormat="1" ht="11.25" x14ac:dyDescent="0.2">
      <c r="A1207" s="151" t="s">
        <v>8228</v>
      </c>
      <c r="B1207" s="157" t="s">
        <v>8229</v>
      </c>
      <c r="C1207" s="192">
        <v>4306.5</v>
      </c>
      <c r="D1207" s="152">
        <f t="shared" si="18"/>
        <v>4306.5</v>
      </c>
      <c r="F1207" s="45"/>
      <c r="G1207" s="154"/>
      <c r="H1207" s="70" t="s">
        <v>8230</v>
      </c>
      <c r="I1207" s="23" t="s">
        <v>8231</v>
      </c>
      <c r="L1207" s="155"/>
      <c r="M1207" s="155"/>
    </row>
    <row r="1208" spans="1:13" s="23" customFormat="1" ht="11.25" x14ac:dyDescent="0.2">
      <c r="A1208" s="151" t="s">
        <v>8232</v>
      </c>
      <c r="B1208" s="157" t="s">
        <v>8233</v>
      </c>
      <c r="C1208" s="192">
        <v>6112.7</v>
      </c>
      <c r="D1208" s="152">
        <f t="shared" si="18"/>
        <v>6112.7</v>
      </c>
      <c r="F1208" s="45"/>
      <c r="G1208" s="154"/>
      <c r="H1208" s="70" t="s">
        <v>8234</v>
      </c>
      <c r="I1208" s="23" t="s">
        <v>8235</v>
      </c>
      <c r="L1208" s="155"/>
      <c r="M1208" s="155"/>
    </row>
    <row r="1209" spans="1:13" s="23" customFormat="1" ht="11.25" x14ac:dyDescent="0.2">
      <c r="A1209" s="151" t="s">
        <v>8236</v>
      </c>
      <c r="B1209" s="157" t="s">
        <v>8237</v>
      </c>
      <c r="C1209" s="192">
        <v>9395.1</v>
      </c>
      <c r="D1209" s="152">
        <f t="shared" si="18"/>
        <v>9395.1</v>
      </c>
      <c r="F1209" s="45"/>
      <c r="G1209" s="154"/>
      <c r="H1209" s="70" t="s">
        <v>8238</v>
      </c>
      <c r="I1209" s="23" t="s">
        <v>8239</v>
      </c>
      <c r="L1209" s="155"/>
      <c r="M1209" s="155"/>
    </row>
    <row r="1210" spans="1:13" s="23" customFormat="1" ht="11.25" x14ac:dyDescent="0.2">
      <c r="A1210" s="151" t="s">
        <v>8240</v>
      </c>
      <c r="B1210" s="157" t="s">
        <v>8241</v>
      </c>
      <c r="C1210" s="192">
        <v>8783.5</v>
      </c>
      <c r="D1210" s="152">
        <f t="shared" si="18"/>
        <v>8783.5</v>
      </c>
      <c r="F1210" s="45"/>
      <c r="G1210" s="154"/>
      <c r="H1210" s="70" t="s">
        <v>8242</v>
      </c>
      <c r="I1210" s="23" t="s">
        <v>8243</v>
      </c>
      <c r="L1210" s="155"/>
      <c r="M1210" s="155"/>
    </row>
    <row r="1211" spans="1:13" s="23" customFormat="1" ht="11.25" x14ac:dyDescent="0.2">
      <c r="A1211" s="151" t="s">
        <v>8244</v>
      </c>
      <c r="B1211" s="157" t="s">
        <v>8245</v>
      </c>
      <c r="C1211" s="192">
        <v>16044.6</v>
      </c>
      <c r="D1211" s="152">
        <f t="shared" si="18"/>
        <v>16044.6</v>
      </c>
      <c r="F1211" s="45"/>
      <c r="G1211" s="154"/>
      <c r="H1211" s="70" t="s">
        <v>8246</v>
      </c>
      <c r="I1211" s="23" t="s">
        <v>8247</v>
      </c>
      <c r="L1211" s="155"/>
      <c r="M1211" s="155"/>
    </row>
    <row r="1212" spans="1:13" s="23" customFormat="1" ht="11.25" x14ac:dyDescent="0.2">
      <c r="A1212" s="151" t="s">
        <v>8248</v>
      </c>
      <c r="B1212" s="157" t="s">
        <v>8249</v>
      </c>
      <c r="C1212" s="192">
        <v>17590.099999999999</v>
      </c>
      <c r="D1212" s="152">
        <f t="shared" si="18"/>
        <v>17590.099999999999</v>
      </c>
      <c r="F1212" s="45"/>
      <c r="G1212" s="154"/>
      <c r="H1212" s="70" t="s">
        <v>8250</v>
      </c>
      <c r="I1212" s="23" t="s">
        <v>8251</v>
      </c>
      <c r="L1212" s="155"/>
      <c r="M1212" s="155"/>
    </row>
    <row r="1213" spans="1:13" s="23" customFormat="1" ht="11.25" x14ac:dyDescent="0.2">
      <c r="A1213" s="151" t="s">
        <v>8252</v>
      </c>
      <c r="B1213" s="157" t="s">
        <v>8253</v>
      </c>
      <c r="C1213" s="192">
        <v>47850</v>
      </c>
      <c r="D1213" s="152">
        <f t="shared" si="18"/>
        <v>47850</v>
      </c>
      <c r="F1213" s="45"/>
      <c r="G1213" s="154"/>
      <c r="H1213" s="70" t="s">
        <v>8254</v>
      </c>
      <c r="I1213" s="23" t="s">
        <v>8255</v>
      </c>
      <c r="L1213" s="155"/>
      <c r="M1213" s="155"/>
    </row>
    <row r="1214" spans="1:13" s="23" customFormat="1" ht="11.25" x14ac:dyDescent="0.2">
      <c r="A1214" s="151" t="s">
        <v>8256</v>
      </c>
      <c r="B1214" s="157" t="s">
        <v>8257</v>
      </c>
      <c r="C1214" s="192">
        <v>54697.5</v>
      </c>
      <c r="D1214" s="152">
        <f t="shared" si="18"/>
        <v>54697.5</v>
      </c>
      <c r="F1214" s="45"/>
      <c r="G1214" s="154"/>
      <c r="H1214" s="70" t="s">
        <v>8258</v>
      </c>
      <c r="I1214" s="23" t="s">
        <v>8259</v>
      </c>
      <c r="L1214" s="155"/>
      <c r="M1214" s="155"/>
    </row>
    <row r="1215" spans="1:13" s="23" customFormat="1" ht="11.25" x14ac:dyDescent="0.2">
      <c r="A1215" s="151" t="s">
        <v>8260</v>
      </c>
      <c r="B1215" s="157" t="s">
        <v>8261</v>
      </c>
      <c r="C1215" s="192">
        <v>97841.7</v>
      </c>
      <c r="D1215" s="152">
        <f t="shared" si="18"/>
        <v>97841.7</v>
      </c>
      <c r="F1215" s="45"/>
      <c r="G1215" s="154"/>
      <c r="H1215" s="70" t="s">
        <v>8262</v>
      </c>
      <c r="I1215" s="23" t="s">
        <v>8263</v>
      </c>
      <c r="L1215" s="155"/>
      <c r="M1215" s="155"/>
    </row>
    <row r="1216" spans="1:13" s="23" customFormat="1" ht="11.25" x14ac:dyDescent="0.2">
      <c r="A1216" s="151" t="s">
        <v>8264</v>
      </c>
      <c r="B1216" s="157" t="s">
        <v>8265</v>
      </c>
      <c r="C1216" s="192">
        <v>113661.9</v>
      </c>
      <c r="D1216" s="152">
        <f t="shared" si="18"/>
        <v>113661.9</v>
      </c>
      <c r="F1216" s="45"/>
      <c r="G1216" s="154"/>
      <c r="H1216" s="70" t="s">
        <v>8266</v>
      </c>
      <c r="I1216" s="23" t="s">
        <v>8267</v>
      </c>
      <c r="L1216" s="155"/>
      <c r="M1216" s="155"/>
    </row>
    <row r="1217" spans="1:13" s="23" customFormat="1" ht="11.25" x14ac:dyDescent="0.2">
      <c r="A1217" s="151" t="s">
        <v>8268</v>
      </c>
      <c r="B1217" s="157" t="s">
        <v>8269</v>
      </c>
      <c r="C1217" s="192">
        <v>172891.4</v>
      </c>
      <c r="D1217" s="152">
        <f t="shared" si="18"/>
        <v>172891.4</v>
      </c>
      <c r="F1217" s="45"/>
      <c r="G1217" s="154"/>
      <c r="H1217" s="70" t="s">
        <v>8270</v>
      </c>
      <c r="I1217" s="23" t="s">
        <v>8271</v>
      </c>
      <c r="L1217" s="155"/>
      <c r="M1217" s="155"/>
    </row>
    <row r="1218" spans="1:13" s="23" customFormat="1" ht="11.25" x14ac:dyDescent="0.2">
      <c r="A1218" s="151" t="s">
        <v>8272</v>
      </c>
      <c r="B1218" s="157" t="s">
        <v>8273</v>
      </c>
      <c r="C1218" s="192">
        <v>182642.9</v>
      </c>
      <c r="D1218" s="152">
        <f t="shared" si="18"/>
        <v>182642.9</v>
      </c>
      <c r="F1218" s="45"/>
      <c r="G1218" s="154"/>
      <c r="H1218" s="70" t="s">
        <v>8274</v>
      </c>
      <c r="I1218" s="23" t="s">
        <v>8275</v>
      </c>
      <c r="L1218" s="155"/>
      <c r="M1218" s="155"/>
    </row>
    <row r="1219" spans="1:13" s="23" customFormat="1" ht="11.25" x14ac:dyDescent="0.2">
      <c r="A1219" s="151" t="s">
        <v>8276</v>
      </c>
      <c r="B1219" s="157" t="s">
        <v>8277</v>
      </c>
      <c r="C1219" s="192">
        <v>533.5</v>
      </c>
      <c r="D1219" s="152">
        <f t="shared" si="18"/>
        <v>533.5</v>
      </c>
      <c r="F1219" s="171"/>
      <c r="G1219" s="171"/>
      <c r="H1219" s="189" t="s">
        <v>8278</v>
      </c>
      <c r="I1219" s="23" t="s">
        <v>8279</v>
      </c>
      <c r="L1219" s="155"/>
      <c r="M1219" s="155"/>
    </row>
    <row r="1220" spans="1:13" s="23" customFormat="1" ht="11.25" x14ac:dyDescent="0.2">
      <c r="A1220" s="151" t="s">
        <v>8280</v>
      </c>
      <c r="B1220" s="157" t="s">
        <v>8281</v>
      </c>
      <c r="C1220" s="192">
        <v>539</v>
      </c>
      <c r="D1220" s="152">
        <f t="shared" si="18"/>
        <v>539</v>
      </c>
      <c r="F1220" s="171"/>
      <c r="G1220" s="171"/>
      <c r="H1220" s="189" t="s">
        <v>8282</v>
      </c>
      <c r="I1220" s="23" t="s">
        <v>8283</v>
      </c>
      <c r="L1220" s="155"/>
      <c r="M1220" s="155"/>
    </row>
    <row r="1221" spans="1:13" s="23" customFormat="1" ht="11.25" x14ac:dyDescent="0.2">
      <c r="A1221" s="151" t="s">
        <v>8284</v>
      </c>
      <c r="B1221" s="157" t="s">
        <v>8285</v>
      </c>
      <c r="C1221" s="192">
        <v>575.29999999999995</v>
      </c>
      <c r="D1221" s="152">
        <f t="shared" si="18"/>
        <v>575.29999999999995</v>
      </c>
      <c r="F1221" s="171"/>
      <c r="G1221" s="171"/>
      <c r="H1221" s="189" t="s">
        <v>8286</v>
      </c>
      <c r="I1221" s="23" t="s">
        <v>8287</v>
      </c>
      <c r="L1221" s="155"/>
      <c r="M1221" s="155"/>
    </row>
    <row r="1222" spans="1:13" s="23" customFormat="1" ht="11.25" x14ac:dyDescent="0.2">
      <c r="A1222" s="151" t="s">
        <v>8288</v>
      </c>
      <c r="B1222" s="157" t="s">
        <v>8289</v>
      </c>
      <c r="C1222" s="192">
        <v>649</v>
      </c>
      <c r="D1222" s="152">
        <f t="shared" si="18"/>
        <v>649</v>
      </c>
      <c r="F1222" s="171"/>
      <c r="G1222" s="171"/>
      <c r="H1222" s="189" t="s">
        <v>8290</v>
      </c>
      <c r="I1222" s="23" t="s">
        <v>8291</v>
      </c>
      <c r="L1222" s="155"/>
      <c r="M1222" s="155"/>
    </row>
    <row r="1223" spans="1:13" s="23" customFormat="1" ht="11.25" x14ac:dyDescent="0.2">
      <c r="A1223" s="151" t="s">
        <v>8292</v>
      </c>
      <c r="B1223" s="157" t="s">
        <v>8293</v>
      </c>
      <c r="C1223" s="192">
        <v>811.8</v>
      </c>
      <c r="D1223" s="152">
        <f t="shared" si="18"/>
        <v>811.8</v>
      </c>
      <c r="F1223" s="45"/>
      <c r="G1223" s="154"/>
      <c r="H1223" s="70" t="s">
        <v>8294</v>
      </c>
      <c r="I1223" s="23" t="s">
        <v>8295</v>
      </c>
      <c r="L1223" s="155"/>
      <c r="M1223" s="155"/>
    </row>
    <row r="1224" spans="1:13" s="23" customFormat="1" ht="11.25" x14ac:dyDescent="0.2">
      <c r="A1224" s="151" t="s">
        <v>8296</v>
      </c>
      <c r="B1224" s="157" t="s">
        <v>8297</v>
      </c>
      <c r="C1224" s="192">
        <v>1021.9</v>
      </c>
      <c r="D1224" s="152">
        <f t="shared" si="18"/>
        <v>1021.9</v>
      </c>
      <c r="F1224" s="45"/>
      <c r="G1224" s="154"/>
      <c r="H1224" s="70" t="s">
        <v>8298</v>
      </c>
      <c r="I1224" s="23" t="s">
        <v>8299</v>
      </c>
      <c r="L1224" s="155"/>
      <c r="M1224" s="155"/>
    </row>
    <row r="1225" spans="1:13" s="23" customFormat="1" ht="11.25" x14ac:dyDescent="0.2">
      <c r="A1225" s="151" t="s">
        <v>8300</v>
      </c>
      <c r="B1225" s="157" t="s">
        <v>8301</v>
      </c>
      <c r="C1225" s="192">
        <v>1200.0999999999999</v>
      </c>
      <c r="D1225" s="152">
        <f t="shared" si="18"/>
        <v>1200.0999999999999</v>
      </c>
      <c r="F1225" s="45"/>
      <c r="G1225" s="154"/>
      <c r="H1225" s="70" t="s">
        <v>8302</v>
      </c>
      <c r="I1225" s="23" t="s">
        <v>8303</v>
      </c>
      <c r="L1225" s="155"/>
      <c r="M1225" s="155"/>
    </row>
    <row r="1226" spans="1:13" s="23" customFormat="1" ht="11.25" x14ac:dyDescent="0.2">
      <c r="A1226" s="151" t="s">
        <v>8304</v>
      </c>
      <c r="B1226" s="157" t="s">
        <v>8305</v>
      </c>
      <c r="C1226" s="192">
        <v>1270.5</v>
      </c>
      <c r="D1226" s="152">
        <f t="shared" si="18"/>
        <v>1270.5</v>
      </c>
      <c r="F1226" s="45"/>
      <c r="G1226" s="154"/>
      <c r="H1226" s="70" t="s">
        <v>8306</v>
      </c>
      <c r="I1226" s="23" t="s">
        <v>8307</v>
      </c>
      <c r="L1226" s="155"/>
      <c r="M1226" s="155"/>
    </row>
    <row r="1227" spans="1:13" s="23" customFormat="1" ht="11.25" x14ac:dyDescent="0.2">
      <c r="A1227" s="151" t="s">
        <v>8308</v>
      </c>
      <c r="B1227" s="157" t="s">
        <v>8309</v>
      </c>
      <c r="C1227" s="192">
        <v>1376.1</v>
      </c>
      <c r="D1227" s="152">
        <f t="shared" si="18"/>
        <v>1376.1</v>
      </c>
      <c r="F1227" s="45"/>
      <c r="G1227" s="154"/>
      <c r="H1227" s="70" t="s">
        <v>8310</v>
      </c>
      <c r="I1227" s="23" t="s">
        <v>8311</v>
      </c>
      <c r="L1227" s="155"/>
      <c r="M1227" s="155"/>
    </row>
    <row r="1228" spans="1:13" s="23" customFormat="1" ht="11.25" x14ac:dyDescent="0.2">
      <c r="A1228" s="151" t="s">
        <v>8312</v>
      </c>
      <c r="B1228" s="157" t="s">
        <v>8313</v>
      </c>
      <c r="C1228" s="192">
        <v>1655.5</v>
      </c>
      <c r="D1228" s="152">
        <f t="shared" si="18"/>
        <v>1655.5</v>
      </c>
      <c r="F1228" s="45"/>
      <c r="G1228" s="154"/>
      <c r="H1228" s="70" t="s">
        <v>8314</v>
      </c>
      <c r="I1228" s="23" t="s">
        <v>8315</v>
      </c>
      <c r="L1228" s="155"/>
      <c r="M1228" s="155"/>
    </row>
    <row r="1229" spans="1:13" s="23" customFormat="1" ht="11.25" x14ac:dyDescent="0.2">
      <c r="A1229" s="151" t="s">
        <v>8316</v>
      </c>
      <c r="B1229" s="157" t="s">
        <v>8317</v>
      </c>
      <c r="C1229" s="192">
        <v>3657.5</v>
      </c>
      <c r="D1229" s="152">
        <f t="shared" si="18"/>
        <v>3657.5</v>
      </c>
      <c r="F1229" s="45"/>
      <c r="G1229" s="154"/>
      <c r="H1229" s="70" t="s">
        <v>8318</v>
      </c>
      <c r="I1229" s="23" t="s">
        <v>8319</v>
      </c>
      <c r="L1229" s="155"/>
      <c r="M1229" s="155"/>
    </row>
    <row r="1230" spans="1:13" s="23" customFormat="1" ht="11.25" x14ac:dyDescent="0.2">
      <c r="A1230" s="151" t="s">
        <v>8320</v>
      </c>
      <c r="B1230" s="157" t="s">
        <v>8321</v>
      </c>
      <c r="C1230" s="192">
        <v>4295.5</v>
      </c>
      <c r="D1230" s="152">
        <f t="shared" si="18"/>
        <v>4295.5</v>
      </c>
      <c r="F1230" s="45"/>
      <c r="G1230" s="154"/>
      <c r="H1230" s="70" t="s">
        <v>8322</v>
      </c>
      <c r="I1230" s="23" t="s">
        <v>8323</v>
      </c>
      <c r="L1230" s="155"/>
      <c r="M1230" s="155"/>
    </row>
    <row r="1231" spans="1:13" s="23" customFormat="1" ht="11.25" x14ac:dyDescent="0.2">
      <c r="A1231" s="23" t="s">
        <v>8324</v>
      </c>
      <c r="B1231" s="159" t="s">
        <v>8325</v>
      </c>
      <c r="C1231" s="192">
        <v>5068.8</v>
      </c>
      <c r="D1231" s="152">
        <f t="shared" si="18"/>
        <v>5068.8</v>
      </c>
      <c r="F1231" s="45"/>
      <c r="G1231" s="154"/>
      <c r="H1231" s="70" t="s">
        <v>8326</v>
      </c>
      <c r="I1231" s="23" t="s">
        <v>8327</v>
      </c>
      <c r="L1231" s="155"/>
      <c r="M1231" s="155"/>
    </row>
    <row r="1232" spans="1:13" s="23" customFormat="1" ht="11.25" x14ac:dyDescent="0.2">
      <c r="A1232" s="151" t="s">
        <v>8328</v>
      </c>
      <c r="B1232" s="157" t="s">
        <v>8329</v>
      </c>
      <c r="C1232" s="192">
        <v>5287.7</v>
      </c>
      <c r="D1232" s="152">
        <f t="shared" si="18"/>
        <v>5287.7</v>
      </c>
      <c r="F1232" s="45"/>
      <c r="G1232" s="154"/>
      <c r="H1232" s="70" t="s">
        <v>8330</v>
      </c>
      <c r="I1232" s="23" t="s">
        <v>8331</v>
      </c>
      <c r="L1232" s="155"/>
      <c r="M1232" s="155"/>
    </row>
    <row r="1233" spans="1:13" s="23" customFormat="1" ht="11.25" x14ac:dyDescent="0.2">
      <c r="A1233" s="23" t="s">
        <v>8332</v>
      </c>
      <c r="B1233" s="159" t="s">
        <v>8333</v>
      </c>
      <c r="C1233" s="192">
        <v>6168.8</v>
      </c>
      <c r="D1233" s="152">
        <f t="shared" si="18"/>
        <v>6168.8</v>
      </c>
      <c r="F1233" s="45"/>
      <c r="G1233" s="154"/>
      <c r="H1233" s="70" t="s">
        <v>8334</v>
      </c>
      <c r="I1233" s="23" t="s">
        <v>8335</v>
      </c>
      <c r="L1233" s="155"/>
      <c r="M1233" s="155"/>
    </row>
    <row r="1234" spans="1:13" s="23" customFormat="1" ht="11.25" x14ac:dyDescent="0.2">
      <c r="A1234" s="151" t="s">
        <v>8336</v>
      </c>
      <c r="B1234" s="157" t="s">
        <v>8337</v>
      </c>
      <c r="C1234" s="192">
        <v>10576.5</v>
      </c>
      <c r="D1234" s="152">
        <f t="shared" si="18"/>
        <v>10576.5</v>
      </c>
      <c r="F1234" s="45"/>
      <c r="G1234" s="154"/>
      <c r="H1234" s="70" t="s">
        <v>8338</v>
      </c>
      <c r="I1234" s="23" t="s">
        <v>8339</v>
      </c>
      <c r="L1234" s="155"/>
      <c r="M1234" s="155"/>
    </row>
    <row r="1235" spans="1:13" s="23" customFormat="1" ht="11.25" x14ac:dyDescent="0.2">
      <c r="A1235" s="151" t="s">
        <v>8340</v>
      </c>
      <c r="B1235" s="157" t="s">
        <v>8341</v>
      </c>
      <c r="C1235" s="192">
        <v>11457.6</v>
      </c>
      <c r="D1235" s="152">
        <f t="shared" si="18"/>
        <v>11457.6</v>
      </c>
      <c r="F1235" s="45"/>
      <c r="G1235" s="154"/>
      <c r="H1235" s="70" t="s">
        <v>8342</v>
      </c>
      <c r="I1235" s="23" t="s">
        <v>8343</v>
      </c>
      <c r="L1235" s="155"/>
      <c r="M1235" s="155"/>
    </row>
    <row r="1236" spans="1:13" s="23" customFormat="1" ht="11.25" x14ac:dyDescent="0.2">
      <c r="A1236" s="151" t="s">
        <v>8344</v>
      </c>
      <c r="B1236" s="157" t="s">
        <v>8345</v>
      </c>
      <c r="C1236" s="192">
        <v>14542</v>
      </c>
      <c r="D1236" s="152">
        <f t="shared" si="18"/>
        <v>14542</v>
      </c>
      <c r="F1236" s="45"/>
      <c r="G1236" s="154"/>
      <c r="H1236" s="70" t="s">
        <v>8346</v>
      </c>
      <c r="I1236" s="23" t="s">
        <v>8347</v>
      </c>
      <c r="L1236" s="155"/>
      <c r="M1236" s="155"/>
    </row>
    <row r="1237" spans="1:13" s="23" customFormat="1" ht="11.25" x14ac:dyDescent="0.2">
      <c r="A1237" s="151" t="s">
        <v>8348</v>
      </c>
      <c r="B1237" s="157" t="s">
        <v>8349</v>
      </c>
      <c r="C1237" s="192">
        <v>15449.5</v>
      </c>
      <c r="D1237" s="152">
        <f t="shared" si="18"/>
        <v>15449.5</v>
      </c>
      <c r="F1237" s="45"/>
      <c r="G1237" s="154"/>
      <c r="H1237" s="70" t="s">
        <v>8350</v>
      </c>
      <c r="I1237" s="23" t="s">
        <v>8351</v>
      </c>
      <c r="L1237" s="155"/>
      <c r="M1237" s="155"/>
    </row>
    <row r="1238" spans="1:13" s="23" customFormat="1" ht="11.25" x14ac:dyDescent="0.2">
      <c r="A1238" s="151" t="s">
        <v>8352</v>
      </c>
      <c r="B1238" s="157" t="s">
        <v>8353</v>
      </c>
      <c r="C1238" s="192">
        <v>16746.400000000001</v>
      </c>
      <c r="D1238" s="152">
        <f t="shared" si="18"/>
        <v>16746.400000000001</v>
      </c>
      <c r="F1238" s="45"/>
      <c r="G1238" s="154"/>
      <c r="H1238" s="70" t="s">
        <v>8354</v>
      </c>
      <c r="I1238" s="23" t="s">
        <v>8355</v>
      </c>
      <c r="L1238" s="155"/>
      <c r="M1238" s="155"/>
    </row>
    <row r="1239" spans="1:13" s="23" customFormat="1" ht="11.25" x14ac:dyDescent="0.2">
      <c r="A1239" s="151" t="s">
        <v>8356</v>
      </c>
      <c r="B1239" s="157" t="s">
        <v>8357</v>
      </c>
      <c r="C1239" s="192">
        <v>29966.2</v>
      </c>
      <c r="D1239" s="152">
        <f t="shared" si="18"/>
        <v>29966.2</v>
      </c>
      <c r="F1239" s="45"/>
      <c r="G1239" s="154"/>
      <c r="H1239" s="70" t="s">
        <v>8358</v>
      </c>
      <c r="I1239" s="23" t="s">
        <v>8359</v>
      </c>
      <c r="L1239" s="155"/>
      <c r="M1239" s="155"/>
    </row>
    <row r="1240" spans="1:13" s="23" customFormat="1" ht="11.25" x14ac:dyDescent="0.2">
      <c r="A1240" s="151" t="s">
        <v>8360</v>
      </c>
      <c r="B1240" s="157" t="s">
        <v>8361</v>
      </c>
      <c r="C1240" s="192">
        <v>37457.199999999997</v>
      </c>
      <c r="D1240" s="152">
        <f t="shared" si="18"/>
        <v>37457.199999999997</v>
      </c>
      <c r="H1240" s="70" t="s">
        <v>8362</v>
      </c>
      <c r="I1240" s="23" t="s">
        <v>8363</v>
      </c>
      <c r="L1240" s="155"/>
    </row>
    <row r="1241" spans="1:13" s="23" customFormat="1" ht="11.25" x14ac:dyDescent="0.2">
      <c r="A1241" s="23" t="s">
        <v>8364</v>
      </c>
      <c r="B1241" s="23" t="s">
        <v>8365</v>
      </c>
      <c r="C1241" s="192">
        <v>37018.300000000003</v>
      </c>
      <c r="D1241" s="152">
        <f t="shared" ref="D1241:D1243" si="19">((100-$G$16)/100)*C1241</f>
        <v>37018.300000000003</v>
      </c>
      <c r="H1241" s="70" t="s">
        <v>8366</v>
      </c>
      <c r="I1241" s="23" t="s">
        <v>8367</v>
      </c>
      <c r="L1241" s="155"/>
    </row>
    <row r="1242" spans="1:13" s="23" customFormat="1" ht="12.75" customHeight="1" x14ac:dyDescent="0.2">
      <c r="A1242" s="172" t="s">
        <v>8368</v>
      </c>
      <c r="B1242" s="23" t="s">
        <v>8369</v>
      </c>
      <c r="C1242" s="192">
        <v>42084.9</v>
      </c>
      <c r="D1242" s="152">
        <f t="shared" si="19"/>
        <v>42084.9</v>
      </c>
      <c r="H1242" s="70" t="s">
        <v>8370</v>
      </c>
      <c r="I1242" s="23" t="s">
        <v>8371</v>
      </c>
      <c r="L1242" s="155"/>
    </row>
    <row r="1243" spans="1:13" s="23" customFormat="1" ht="11.25" x14ac:dyDescent="0.2">
      <c r="A1243" s="172" t="s">
        <v>8372</v>
      </c>
      <c r="B1243" s="23" t="s">
        <v>8373</v>
      </c>
      <c r="C1243" s="192">
        <v>103561.7</v>
      </c>
      <c r="D1243" s="152">
        <f t="shared" si="19"/>
        <v>103561.7</v>
      </c>
      <c r="H1243" s="70" t="s">
        <v>8374</v>
      </c>
      <c r="I1243" s="23" t="s">
        <v>8375</v>
      </c>
      <c r="L1243" s="155"/>
    </row>
    <row r="1244" spans="1:13" s="23" customFormat="1" ht="11.25" x14ac:dyDescent="0.2">
      <c r="A1244" s="172"/>
    </row>
    <row r="1245" spans="1:13" s="23" customFormat="1" ht="11.25" x14ac:dyDescent="0.2">
      <c r="A1245" s="172"/>
    </row>
    <row r="1246" spans="1:13" s="23" customFormat="1" ht="11.25" x14ac:dyDescent="0.2">
      <c r="A1246" s="172"/>
    </row>
    <row r="1247" spans="1:13" s="23" customFormat="1" ht="11.25" x14ac:dyDescent="0.2">
      <c r="A1247" s="172"/>
      <c r="B1247" s="250" t="s">
        <v>8376</v>
      </c>
      <c r="C1247" s="251"/>
      <c r="D1247" s="251"/>
    </row>
    <row r="1248" spans="1:13" s="23" customFormat="1" ht="11.25" x14ac:dyDescent="0.2">
      <c r="A1248" s="172"/>
      <c r="B1248" s="251"/>
      <c r="C1248" s="251"/>
      <c r="D1248" s="251"/>
    </row>
    <row r="1249" spans="1:4" s="23" customFormat="1" ht="11.25" x14ac:dyDescent="0.2">
      <c r="A1249" s="172"/>
      <c r="B1249" s="172" t="s">
        <v>8377</v>
      </c>
      <c r="C1249" s="45"/>
    </row>
    <row r="1250" spans="1:4" s="23" customFormat="1" ht="11.25" x14ac:dyDescent="0.2">
      <c r="A1250" s="172"/>
      <c r="B1250" s="172" t="s">
        <v>8378</v>
      </c>
      <c r="C1250" s="45"/>
    </row>
    <row r="1251" spans="1:4" s="23" customFormat="1" ht="11.25" x14ac:dyDescent="0.2">
      <c r="B1251" s="172" t="s">
        <v>8379</v>
      </c>
      <c r="C1251" s="173"/>
      <c r="D1251" s="174"/>
    </row>
    <row r="1252" spans="1:4" s="23" customFormat="1" ht="11.25" x14ac:dyDescent="0.2">
      <c r="C1252" s="45"/>
    </row>
    <row r="1253" spans="1:4" s="23" customFormat="1" ht="11.25" x14ac:dyDescent="0.2">
      <c r="C1253" s="45"/>
    </row>
    <row r="1254" spans="1:4" s="23" customFormat="1" ht="11.25" x14ac:dyDescent="0.2">
      <c r="C1254" s="45"/>
    </row>
    <row r="1255" spans="1:4" s="23" customFormat="1" ht="11.25" x14ac:dyDescent="0.2">
      <c r="C1255" s="45"/>
    </row>
    <row r="1256" spans="1:4" s="23" customFormat="1" ht="11.25" x14ac:dyDescent="0.2">
      <c r="C1256" s="45"/>
    </row>
    <row r="1257" spans="1:4" s="23" customFormat="1" ht="11.25" x14ac:dyDescent="0.2">
      <c r="C1257" s="45"/>
    </row>
    <row r="1258" spans="1:4" s="23" customFormat="1" ht="11.25" x14ac:dyDescent="0.2">
      <c r="C1258" s="45"/>
    </row>
    <row r="1259" spans="1:4" s="23" customFormat="1" ht="11.25" x14ac:dyDescent="0.2">
      <c r="C1259" s="45"/>
    </row>
    <row r="1260" spans="1:4" s="23" customFormat="1" ht="11.25" x14ac:dyDescent="0.2">
      <c r="C1260" s="45"/>
    </row>
    <row r="1261" spans="1:4" s="23" customFormat="1" ht="11.25" x14ac:dyDescent="0.2">
      <c r="C1261" s="45"/>
    </row>
    <row r="1262" spans="1:4" s="23" customFormat="1" ht="11.25" x14ac:dyDescent="0.2">
      <c r="C1262" s="45"/>
    </row>
    <row r="1263" spans="1:4" s="23" customFormat="1" ht="11.25" x14ac:dyDescent="0.2">
      <c r="C1263" s="45"/>
    </row>
    <row r="1264" spans="1:4" s="23" customFormat="1" ht="11.25" x14ac:dyDescent="0.2">
      <c r="C1264" s="45"/>
    </row>
    <row r="1265" spans="1:9" s="23" customFormat="1" ht="11.25" x14ac:dyDescent="0.2">
      <c r="C1265" s="45"/>
    </row>
    <row r="1266" spans="1:9" s="83" customFormat="1" ht="12.75" customHeight="1" x14ac:dyDescent="0.2">
      <c r="A1266" s="93" t="s">
        <v>1988</v>
      </c>
      <c r="B1266" s="93"/>
      <c r="C1266" s="139"/>
      <c r="D1266" s="139"/>
      <c r="E1266" s="139"/>
      <c r="F1266" s="139"/>
      <c r="G1266" s="139"/>
      <c r="H1266" s="139"/>
      <c r="I1266" s="95"/>
    </row>
    <row r="1267" spans="1:9" s="83" customFormat="1" ht="11.25" x14ac:dyDescent="0.2">
      <c r="A1267" s="138" t="s">
        <v>1989</v>
      </c>
      <c r="B1267" s="138"/>
      <c r="C1267" s="139"/>
      <c r="D1267" s="139"/>
      <c r="E1267" s="139"/>
      <c r="F1267" s="139"/>
      <c r="G1267" s="139"/>
      <c r="H1267" s="139"/>
      <c r="I1267" s="95"/>
    </row>
    <row r="1268" spans="1:9" s="83" customFormat="1" ht="12.75" customHeight="1" x14ac:dyDescent="0.2">
      <c r="A1268" s="138" t="s">
        <v>1990</v>
      </c>
      <c r="B1268" s="138"/>
      <c r="C1268" s="139"/>
      <c r="D1268" s="139"/>
      <c r="E1268" s="139"/>
      <c r="F1268" s="139"/>
      <c r="G1268" s="139"/>
      <c r="H1268" s="139"/>
      <c r="I1268" s="95"/>
    </row>
    <row r="1269" spans="1:9" s="83" customFormat="1" ht="11.25" x14ac:dyDescent="0.2">
      <c r="A1269" s="242" t="s">
        <v>1991</v>
      </c>
      <c r="B1269" s="242"/>
      <c r="C1269" s="139"/>
      <c r="D1269" s="139"/>
      <c r="E1269" s="139"/>
      <c r="F1269" s="139"/>
      <c r="G1269" s="139"/>
      <c r="H1269" s="139"/>
      <c r="I1269" s="95"/>
    </row>
    <row r="1270" spans="1:9" s="83" customFormat="1" ht="11.25" x14ac:dyDescent="0.2">
      <c r="A1270" s="97"/>
      <c r="B1270" s="98"/>
      <c r="C1270" s="139"/>
      <c r="D1270" s="139"/>
      <c r="E1270" s="139"/>
      <c r="F1270" s="139"/>
      <c r="G1270" s="139"/>
      <c r="H1270" s="139"/>
      <c r="I1270" s="95"/>
    </row>
    <row r="1271" spans="1:9" s="83" customFormat="1" ht="11.25" x14ac:dyDescent="0.2">
      <c r="A1271" s="243"/>
      <c r="B1271" s="243"/>
      <c r="C1271" s="139"/>
      <c r="D1271" s="139"/>
      <c r="E1271" s="139"/>
      <c r="F1271" s="139"/>
      <c r="G1271" s="139"/>
      <c r="H1271" s="139"/>
      <c r="I1271" s="95"/>
    </row>
    <row r="1272" spans="1:9" s="83" customFormat="1" x14ac:dyDescent="0.2">
      <c r="A1272" s="99" t="s">
        <v>1992</v>
      </c>
      <c r="B1272" s="139"/>
      <c r="C1272" s="139"/>
      <c r="D1272" s="139"/>
      <c r="E1272" s="139"/>
      <c r="F1272" s="139"/>
      <c r="G1272" s="139"/>
      <c r="H1272" s="139"/>
      <c r="I1272" s="95"/>
    </row>
    <row r="1273" spans="1:9" s="83" customFormat="1" x14ac:dyDescent="0.2">
      <c r="A1273" s="100" t="s">
        <v>1621</v>
      </c>
      <c r="B1273" s="139"/>
      <c r="C1273" s="139"/>
      <c r="D1273" s="139"/>
      <c r="E1273" s="139"/>
      <c r="F1273" s="139"/>
      <c r="G1273" s="139"/>
      <c r="H1273" s="139"/>
      <c r="I1273" s="95"/>
    </row>
    <row r="1274" spans="1:9" s="83" customFormat="1" ht="12" customHeight="1" x14ac:dyDescent="0.2">
      <c r="A1274" s="139" t="s">
        <v>1620</v>
      </c>
      <c r="B1274" s="139"/>
      <c r="C1274" s="139"/>
      <c r="D1274" s="139"/>
      <c r="E1274" s="139"/>
      <c r="F1274" s="139"/>
      <c r="G1274" s="139"/>
      <c r="H1274" s="139"/>
      <c r="I1274" s="95"/>
    </row>
    <row r="1275" spans="1:9" s="83" customFormat="1" ht="12" customHeight="1" x14ac:dyDescent="0.2">
      <c r="A1275" s="139"/>
      <c r="B1275" s="139"/>
      <c r="C1275" s="139"/>
      <c r="D1275" s="139"/>
      <c r="E1275" s="139"/>
      <c r="F1275" s="139"/>
      <c r="G1275" s="139"/>
      <c r="H1275" s="139"/>
      <c r="I1275" s="95"/>
    </row>
    <row r="1276" spans="1:9" s="23" customFormat="1" ht="11.25" x14ac:dyDescent="0.2">
      <c r="C1276" s="45"/>
    </row>
  </sheetData>
  <autoFilter ref="A16:M1243"/>
  <mergeCells count="6">
    <mergeCell ref="A1271:B1271"/>
    <mergeCell ref="A12:F12"/>
    <mergeCell ref="C13:D13"/>
    <mergeCell ref="C14:D14"/>
    <mergeCell ref="B1247:D1248"/>
    <mergeCell ref="A1269:B1269"/>
  </mergeCells>
  <hyperlinks>
    <hyperlink ref="A1272" r:id="rId1" display="https://www.wavin.com/cs-cz/vseobecne-podminky"/>
    <hyperlink ref="A1273" r:id="rId2"/>
  </hyperlinks>
  <pageMargins left="0.37" right="0.15748031496062992" top="0.27559055118110237" bottom="0.35433070866141736" header="0.15748031496062992" footer="0.15748031496062992"/>
  <pageSetup paperSize="9" scale="87" fitToHeight="0" orientation="portrait" r:id="rId3"/>
  <headerFooter alignWithMargins="0">
    <oddFooter>Stránka &amp;P z &amp;N</oddFooter>
  </headerFooter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126"/>
  <sheetViews>
    <sheetView view="pageBreakPreview" zoomScaleNormal="100" zoomScaleSheetLayoutView="100" workbookViewId="0">
      <pane ySplit="15" topLeftCell="A16" activePane="bottomLeft" state="frozen"/>
      <selection activeCell="G9" sqref="G9"/>
      <selection pane="bottomLeft" activeCell="G9" sqref="G9"/>
    </sheetView>
  </sheetViews>
  <sheetFormatPr defaultColWidth="9.42578125" defaultRowHeight="12.75" x14ac:dyDescent="0.2"/>
  <cols>
    <col min="1" max="1" width="11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9.5703125" style="27" customWidth="1"/>
    <col min="7" max="8" width="12.42578125" style="27" customWidth="1"/>
    <col min="9" max="9" width="35" style="23" bestFit="1" customWidth="1"/>
    <col min="10" max="10" width="14.5703125" style="23" customWidth="1"/>
    <col min="11" max="13" width="9.42578125" style="23"/>
    <col min="14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5703125" style="27" customWidth="1"/>
    <col min="265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5703125" style="27" customWidth="1"/>
    <col min="521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5703125" style="27" customWidth="1"/>
    <col min="777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5703125" style="27" customWidth="1"/>
    <col min="1033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5703125" style="27" customWidth="1"/>
    <col min="1289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5703125" style="27" customWidth="1"/>
    <col min="1545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5703125" style="27" customWidth="1"/>
    <col min="1801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5703125" style="27" customWidth="1"/>
    <col min="2057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5703125" style="27" customWidth="1"/>
    <col min="2313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5703125" style="27" customWidth="1"/>
    <col min="2569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5703125" style="27" customWidth="1"/>
    <col min="2825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5703125" style="27" customWidth="1"/>
    <col min="3081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5703125" style="27" customWidth="1"/>
    <col min="3337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5703125" style="27" customWidth="1"/>
    <col min="3593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5703125" style="27" customWidth="1"/>
    <col min="3849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5703125" style="27" customWidth="1"/>
    <col min="4105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5703125" style="27" customWidth="1"/>
    <col min="4361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5703125" style="27" customWidth="1"/>
    <col min="4617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5703125" style="27" customWidth="1"/>
    <col min="4873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5703125" style="27" customWidth="1"/>
    <col min="5129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5703125" style="27" customWidth="1"/>
    <col min="5385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5703125" style="27" customWidth="1"/>
    <col min="5641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5703125" style="27" customWidth="1"/>
    <col min="5897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5703125" style="27" customWidth="1"/>
    <col min="6153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5703125" style="27" customWidth="1"/>
    <col min="6409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5703125" style="27" customWidth="1"/>
    <col min="6665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5703125" style="27" customWidth="1"/>
    <col min="6921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5703125" style="27" customWidth="1"/>
    <col min="7177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5703125" style="27" customWidth="1"/>
    <col min="7433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5703125" style="27" customWidth="1"/>
    <col min="7689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5703125" style="27" customWidth="1"/>
    <col min="7945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5703125" style="27" customWidth="1"/>
    <col min="8201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5703125" style="27" customWidth="1"/>
    <col min="8457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5703125" style="27" customWidth="1"/>
    <col min="8713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5703125" style="27" customWidth="1"/>
    <col min="8969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5703125" style="27" customWidth="1"/>
    <col min="9225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5703125" style="27" customWidth="1"/>
    <col min="9481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5703125" style="27" customWidth="1"/>
    <col min="9737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5703125" style="27" customWidth="1"/>
    <col min="9993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5703125" style="27" customWidth="1"/>
    <col min="10249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5703125" style="27" customWidth="1"/>
    <col min="10505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5703125" style="27" customWidth="1"/>
    <col min="10761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5703125" style="27" customWidth="1"/>
    <col min="11017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5703125" style="27" customWidth="1"/>
    <col min="11273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5703125" style="27" customWidth="1"/>
    <col min="11529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5703125" style="27" customWidth="1"/>
    <col min="11785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5703125" style="27" customWidth="1"/>
    <col min="12041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5703125" style="27" customWidth="1"/>
    <col min="12297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5703125" style="27" customWidth="1"/>
    <col min="12553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5703125" style="27" customWidth="1"/>
    <col min="12809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5703125" style="27" customWidth="1"/>
    <col min="13065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5703125" style="27" customWidth="1"/>
    <col min="13321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5703125" style="27" customWidth="1"/>
    <col min="13577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5703125" style="27" customWidth="1"/>
    <col min="13833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5703125" style="27" customWidth="1"/>
    <col min="14089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5703125" style="27" customWidth="1"/>
    <col min="14345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5703125" style="27" customWidth="1"/>
    <col min="14601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5703125" style="27" customWidth="1"/>
    <col min="14857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5703125" style="27" customWidth="1"/>
    <col min="15113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5703125" style="27" customWidth="1"/>
    <col min="15369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5703125" style="27" customWidth="1"/>
    <col min="15625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5703125" style="27" customWidth="1"/>
    <col min="15881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5703125" style="27" customWidth="1"/>
    <col min="16137" max="16384" width="9.42578125" style="27"/>
  </cols>
  <sheetData>
    <row r="7" spans="1:13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3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3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13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19.5" customHeight="1" x14ac:dyDescent="0.25">
      <c r="A11" s="252" t="s">
        <v>8380</v>
      </c>
      <c r="B11" s="253"/>
      <c r="C11" s="253"/>
      <c r="D11" s="253"/>
      <c r="E11" s="17"/>
      <c r="F11" s="17"/>
      <c r="G11" s="4"/>
    </row>
    <row r="12" spans="1:13" ht="12" customHeight="1" x14ac:dyDescent="0.25">
      <c r="A12" s="58"/>
      <c r="B12" s="148"/>
      <c r="C12" s="247" t="s">
        <v>8381</v>
      </c>
      <c r="D12" s="247"/>
      <c r="E12" s="17"/>
      <c r="F12" s="17"/>
      <c r="G12" s="4"/>
    </row>
    <row r="13" spans="1:13" ht="12" customHeight="1" x14ac:dyDescent="0.2">
      <c r="A13" s="19" t="s">
        <v>8382</v>
      </c>
      <c r="B13" s="5"/>
      <c r="C13" s="254" t="s">
        <v>8383</v>
      </c>
      <c r="D13" s="255"/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34" t="s">
        <v>480</v>
      </c>
      <c r="B15" s="35" t="s">
        <v>481</v>
      </c>
      <c r="C15" s="15" t="s">
        <v>8384</v>
      </c>
      <c r="D15" s="10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</row>
    <row r="16" spans="1:13" ht="12" customHeight="1" x14ac:dyDescent="0.2">
      <c r="A16" s="12" t="s">
        <v>8385</v>
      </c>
      <c r="B16" s="12" t="s">
        <v>8386</v>
      </c>
      <c r="C16" s="152">
        <v>115</v>
      </c>
      <c r="D16" s="152">
        <f>((100-$G$15)/100)*C16</f>
        <v>115</v>
      </c>
      <c r="F16" s="18"/>
      <c r="G16" s="175"/>
      <c r="H16" s="70" t="s">
        <v>8387</v>
      </c>
      <c r="I16" s="32" t="s">
        <v>8388</v>
      </c>
      <c r="M16" s="155"/>
    </row>
    <row r="17" spans="1:13" ht="12" customHeight="1" x14ac:dyDescent="0.2">
      <c r="A17" s="12" t="s">
        <v>8389</v>
      </c>
      <c r="B17" s="12" t="s">
        <v>8390</v>
      </c>
      <c r="C17" s="152">
        <v>156</v>
      </c>
      <c r="D17" s="152">
        <f t="shared" ref="D17:D60" si="0">((100-$G$15)/100)*C17</f>
        <v>156</v>
      </c>
      <c r="F17" s="18"/>
      <c r="G17" s="175"/>
      <c r="H17" s="70" t="s">
        <v>8391</v>
      </c>
      <c r="I17" s="32" t="s">
        <v>8392</v>
      </c>
      <c r="M17" s="155"/>
    </row>
    <row r="18" spans="1:13" ht="12" customHeight="1" x14ac:dyDescent="0.2">
      <c r="A18" s="12" t="s">
        <v>8393</v>
      </c>
      <c r="B18" s="12" t="s">
        <v>8394</v>
      </c>
      <c r="C18" s="152">
        <v>221</v>
      </c>
      <c r="D18" s="152">
        <f t="shared" si="0"/>
        <v>221</v>
      </c>
      <c r="F18" s="18"/>
      <c r="G18" s="175"/>
      <c r="H18" s="70" t="s">
        <v>8395</v>
      </c>
      <c r="I18" s="32" t="s">
        <v>8396</v>
      </c>
      <c r="M18" s="155"/>
    </row>
    <row r="19" spans="1:13" ht="12" customHeight="1" x14ac:dyDescent="0.2">
      <c r="A19" s="12" t="s">
        <v>8397</v>
      </c>
      <c r="B19" s="12" t="s">
        <v>8398</v>
      </c>
      <c r="C19" s="152">
        <v>338</v>
      </c>
      <c r="D19" s="152">
        <f t="shared" si="0"/>
        <v>338</v>
      </c>
      <c r="F19" s="18"/>
      <c r="G19" s="175"/>
      <c r="H19" s="70" t="s">
        <v>8399</v>
      </c>
      <c r="I19" s="32" t="s">
        <v>8400</v>
      </c>
      <c r="M19" s="155"/>
    </row>
    <row r="20" spans="1:13" ht="12" customHeight="1" x14ac:dyDescent="0.2">
      <c r="A20" s="12" t="s">
        <v>8401</v>
      </c>
      <c r="B20" s="12" t="s">
        <v>8402</v>
      </c>
      <c r="C20" s="152">
        <v>464</v>
      </c>
      <c r="D20" s="152">
        <f t="shared" si="0"/>
        <v>464</v>
      </c>
      <c r="F20" s="18"/>
      <c r="G20" s="175"/>
      <c r="H20" s="70" t="s">
        <v>8403</v>
      </c>
      <c r="I20" s="32" t="s">
        <v>8404</v>
      </c>
      <c r="M20" s="155"/>
    </row>
    <row r="21" spans="1:13" ht="12" customHeight="1" x14ac:dyDescent="0.2">
      <c r="A21" s="12" t="s">
        <v>8405</v>
      </c>
      <c r="B21" s="12" t="s">
        <v>8406</v>
      </c>
      <c r="C21" s="152">
        <v>589</v>
      </c>
      <c r="D21" s="152">
        <f t="shared" si="0"/>
        <v>589</v>
      </c>
      <c r="F21" s="18"/>
      <c r="G21" s="175"/>
      <c r="H21" s="70" t="s">
        <v>8407</v>
      </c>
      <c r="I21" s="32" t="s">
        <v>8408</v>
      </c>
      <c r="M21" s="155"/>
    </row>
    <row r="22" spans="1:13" ht="12" customHeight="1" x14ac:dyDescent="0.2">
      <c r="A22" s="12" t="s">
        <v>8409</v>
      </c>
      <c r="B22" s="12" t="s">
        <v>8410</v>
      </c>
      <c r="C22" s="152">
        <v>834</v>
      </c>
      <c r="D22" s="152">
        <f t="shared" si="0"/>
        <v>834</v>
      </c>
      <c r="F22" s="18"/>
      <c r="G22" s="175"/>
      <c r="H22" s="70" t="s">
        <v>8411</v>
      </c>
      <c r="I22" s="32" t="s">
        <v>8412</v>
      </c>
      <c r="M22" s="155"/>
    </row>
    <row r="23" spans="1:13" ht="12" customHeight="1" x14ac:dyDescent="0.2">
      <c r="A23" s="12" t="s">
        <v>8413</v>
      </c>
      <c r="B23" s="12" t="s">
        <v>8414</v>
      </c>
      <c r="C23" s="152">
        <v>1085</v>
      </c>
      <c r="D23" s="152">
        <f t="shared" si="0"/>
        <v>1085</v>
      </c>
      <c r="F23" s="18"/>
      <c r="G23" s="175"/>
      <c r="H23" s="70" t="s">
        <v>8415</v>
      </c>
      <c r="I23" s="32" t="s">
        <v>8416</v>
      </c>
      <c r="M23" s="155"/>
    </row>
    <row r="24" spans="1:13" ht="12" customHeight="1" x14ac:dyDescent="0.2">
      <c r="A24" s="12" t="s">
        <v>8417</v>
      </c>
      <c r="B24" s="12" t="s">
        <v>8418</v>
      </c>
      <c r="C24" s="152">
        <v>1742</v>
      </c>
      <c r="D24" s="152">
        <f t="shared" si="0"/>
        <v>1742</v>
      </c>
      <c r="F24" s="18"/>
      <c r="G24" s="175"/>
      <c r="H24" s="70" t="s">
        <v>8419</v>
      </c>
      <c r="I24" s="32" t="s">
        <v>8420</v>
      </c>
      <c r="M24" s="155"/>
    </row>
    <row r="25" spans="1:13" ht="12" customHeight="1" x14ac:dyDescent="0.2">
      <c r="A25" s="12" t="s">
        <v>8421</v>
      </c>
      <c r="B25" s="12" t="s">
        <v>8422</v>
      </c>
      <c r="C25" s="152">
        <v>2204</v>
      </c>
      <c r="D25" s="152">
        <f t="shared" si="0"/>
        <v>2204</v>
      </c>
      <c r="F25" s="18"/>
      <c r="G25" s="175"/>
      <c r="H25" s="70" t="s">
        <v>8423</v>
      </c>
      <c r="I25" s="32" t="s">
        <v>8424</v>
      </c>
      <c r="M25" s="155"/>
    </row>
    <row r="26" spans="1:13" ht="12" customHeight="1" x14ac:dyDescent="0.2">
      <c r="A26" s="12" t="s">
        <v>8425</v>
      </c>
      <c r="B26" s="12" t="s">
        <v>8426</v>
      </c>
      <c r="C26" s="152">
        <v>96</v>
      </c>
      <c r="D26" s="152">
        <f t="shared" si="0"/>
        <v>96</v>
      </c>
      <c r="F26" s="18"/>
      <c r="G26" s="175"/>
      <c r="H26" s="70" t="s">
        <v>8427</v>
      </c>
      <c r="I26" s="32" t="s">
        <v>8428</v>
      </c>
      <c r="M26" s="155"/>
    </row>
    <row r="27" spans="1:13" ht="12" customHeight="1" x14ac:dyDescent="0.2">
      <c r="A27" s="12" t="s">
        <v>8429</v>
      </c>
      <c r="B27" s="12" t="s">
        <v>8430</v>
      </c>
      <c r="C27" s="152">
        <v>137</v>
      </c>
      <c r="D27" s="152">
        <f t="shared" si="0"/>
        <v>137</v>
      </c>
      <c r="F27" s="18"/>
      <c r="G27" s="175"/>
      <c r="H27" s="70" t="s">
        <v>8431</v>
      </c>
      <c r="I27" s="32" t="s">
        <v>8432</v>
      </c>
      <c r="M27" s="155"/>
    </row>
    <row r="28" spans="1:13" ht="12" customHeight="1" x14ac:dyDescent="0.2">
      <c r="A28" s="12" t="s">
        <v>8433</v>
      </c>
      <c r="B28" s="12" t="s">
        <v>8434</v>
      </c>
      <c r="C28" s="152">
        <v>216</v>
      </c>
      <c r="D28" s="152">
        <f t="shared" si="0"/>
        <v>216</v>
      </c>
      <c r="F28" s="18"/>
      <c r="G28" s="175"/>
      <c r="H28" s="70" t="s">
        <v>8435</v>
      </c>
      <c r="I28" s="32" t="s">
        <v>8436</v>
      </c>
      <c r="M28" s="155"/>
    </row>
    <row r="29" spans="1:13" ht="12" customHeight="1" x14ac:dyDescent="0.2">
      <c r="A29" s="12" t="s">
        <v>8437</v>
      </c>
      <c r="B29" s="12" t="s">
        <v>8438</v>
      </c>
      <c r="C29" s="152">
        <v>332</v>
      </c>
      <c r="D29" s="152">
        <f t="shared" si="0"/>
        <v>332</v>
      </c>
      <c r="F29" s="18"/>
      <c r="G29" s="175"/>
      <c r="H29" s="70" t="s">
        <v>8439</v>
      </c>
      <c r="I29" s="32" t="s">
        <v>8440</v>
      </c>
      <c r="M29" s="155"/>
    </row>
    <row r="30" spans="1:13" ht="12" customHeight="1" x14ac:dyDescent="0.2">
      <c r="A30" s="12" t="s">
        <v>8441</v>
      </c>
      <c r="B30" s="12" t="s">
        <v>8442</v>
      </c>
      <c r="C30" s="152">
        <v>454</v>
      </c>
      <c r="D30" s="152">
        <f t="shared" si="0"/>
        <v>454</v>
      </c>
      <c r="F30" s="18"/>
      <c r="G30" s="175"/>
      <c r="H30" s="70" t="s">
        <v>8443</v>
      </c>
      <c r="I30" s="32" t="s">
        <v>8444</v>
      </c>
      <c r="M30" s="155"/>
    </row>
    <row r="31" spans="1:13" ht="12" customHeight="1" x14ac:dyDescent="0.2">
      <c r="A31" s="12" t="s">
        <v>8445</v>
      </c>
      <c r="B31" s="12" t="s">
        <v>8446</v>
      </c>
      <c r="C31" s="152">
        <v>587</v>
      </c>
      <c r="D31" s="152">
        <f t="shared" si="0"/>
        <v>587</v>
      </c>
      <c r="F31" s="18"/>
      <c r="G31" s="175"/>
      <c r="H31" s="70" t="s">
        <v>8447</v>
      </c>
      <c r="I31" s="32" t="s">
        <v>8448</v>
      </c>
      <c r="M31" s="155"/>
    </row>
    <row r="32" spans="1:13" ht="12" customHeight="1" x14ac:dyDescent="0.2">
      <c r="A32" s="12" t="s">
        <v>8449</v>
      </c>
      <c r="B32" s="12" t="s">
        <v>8450</v>
      </c>
      <c r="C32" s="152">
        <v>834</v>
      </c>
      <c r="D32" s="152">
        <f t="shared" si="0"/>
        <v>834</v>
      </c>
      <c r="F32" s="18"/>
      <c r="G32" s="175"/>
      <c r="H32" s="70" t="s">
        <v>8451</v>
      </c>
      <c r="I32" s="32" t="s">
        <v>8452</v>
      </c>
      <c r="M32" s="155"/>
    </row>
    <row r="33" spans="1:13" ht="12" customHeight="1" x14ac:dyDescent="0.2">
      <c r="A33" s="12" t="s">
        <v>8453</v>
      </c>
      <c r="B33" s="12" t="s">
        <v>8454</v>
      </c>
      <c r="C33" s="152">
        <v>1745</v>
      </c>
      <c r="D33" s="152">
        <f t="shared" si="0"/>
        <v>1745</v>
      </c>
      <c r="F33" s="18"/>
      <c r="G33" s="175"/>
      <c r="H33" s="70" t="s">
        <v>8455</v>
      </c>
      <c r="I33" s="32" t="s">
        <v>8456</v>
      </c>
      <c r="M33" s="155"/>
    </row>
    <row r="34" spans="1:13" ht="12" customHeight="1" x14ac:dyDescent="0.2">
      <c r="A34" s="12" t="s">
        <v>8457</v>
      </c>
      <c r="B34" s="12" t="s">
        <v>8458</v>
      </c>
      <c r="C34" s="152">
        <v>2209</v>
      </c>
      <c r="D34" s="152">
        <f t="shared" si="0"/>
        <v>2209</v>
      </c>
      <c r="F34" s="18"/>
      <c r="G34" s="175"/>
      <c r="H34" s="70" t="s">
        <v>8459</v>
      </c>
      <c r="I34" s="32" t="s">
        <v>8460</v>
      </c>
      <c r="M34" s="155"/>
    </row>
    <row r="35" spans="1:13" ht="12" customHeight="1" x14ac:dyDescent="0.2">
      <c r="A35" s="12" t="s">
        <v>8461</v>
      </c>
      <c r="B35" s="12" t="s">
        <v>8462</v>
      </c>
      <c r="C35" s="152">
        <v>95</v>
      </c>
      <c r="D35" s="152">
        <f t="shared" si="0"/>
        <v>95</v>
      </c>
      <c r="F35" s="18"/>
      <c r="G35" s="175"/>
      <c r="H35" s="70" t="s">
        <v>8463</v>
      </c>
      <c r="I35" s="32" t="s">
        <v>8464</v>
      </c>
      <c r="M35" s="155"/>
    </row>
    <row r="36" spans="1:13" ht="12" customHeight="1" x14ac:dyDescent="0.2">
      <c r="A36" s="12" t="s">
        <v>8465</v>
      </c>
      <c r="B36" s="12" t="s">
        <v>8466</v>
      </c>
      <c r="C36" s="152">
        <v>137</v>
      </c>
      <c r="D36" s="152">
        <f t="shared" si="0"/>
        <v>137</v>
      </c>
      <c r="F36" s="18"/>
      <c r="G36" s="175"/>
      <c r="H36" s="70" t="s">
        <v>8467</v>
      </c>
      <c r="I36" s="32" t="s">
        <v>8468</v>
      </c>
      <c r="M36" s="155"/>
    </row>
    <row r="37" spans="1:13" ht="12" customHeight="1" x14ac:dyDescent="0.2">
      <c r="A37" s="12" t="s">
        <v>8469</v>
      </c>
      <c r="B37" s="12" t="s">
        <v>8470</v>
      </c>
      <c r="C37" s="152">
        <v>215</v>
      </c>
      <c r="D37" s="152">
        <f t="shared" si="0"/>
        <v>215</v>
      </c>
      <c r="F37" s="18"/>
      <c r="G37" s="175"/>
      <c r="H37" s="70" t="s">
        <v>8471</v>
      </c>
      <c r="I37" s="32" t="s">
        <v>8472</v>
      </c>
      <c r="M37" s="155"/>
    </row>
    <row r="38" spans="1:13" ht="12" customHeight="1" x14ac:dyDescent="0.2">
      <c r="A38" s="12" t="s">
        <v>8473</v>
      </c>
      <c r="B38" s="12" t="s">
        <v>8474</v>
      </c>
      <c r="C38" s="152">
        <v>331</v>
      </c>
      <c r="D38" s="152">
        <f t="shared" si="0"/>
        <v>331</v>
      </c>
      <c r="F38" s="18"/>
      <c r="G38" s="175"/>
      <c r="H38" s="70" t="s">
        <v>8475</v>
      </c>
      <c r="I38" s="32" t="s">
        <v>8476</v>
      </c>
      <c r="M38" s="155"/>
    </row>
    <row r="39" spans="1:13" ht="12" customHeight="1" x14ac:dyDescent="0.2">
      <c r="A39" s="12" t="s">
        <v>8477</v>
      </c>
      <c r="B39" s="12" t="s">
        <v>8478</v>
      </c>
      <c r="C39" s="152">
        <v>453</v>
      </c>
      <c r="D39" s="152">
        <f t="shared" si="0"/>
        <v>453</v>
      </c>
      <c r="F39" s="18"/>
      <c r="G39" s="175"/>
      <c r="H39" s="70" t="s">
        <v>8479</v>
      </c>
      <c r="I39" s="32" t="s">
        <v>8480</v>
      </c>
      <c r="M39" s="155"/>
    </row>
    <row r="40" spans="1:13" ht="12" customHeight="1" x14ac:dyDescent="0.2">
      <c r="A40" s="12" t="s">
        <v>8481</v>
      </c>
      <c r="B40" s="12" t="s">
        <v>8482</v>
      </c>
      <c r="C40" s="152">
        <v>585</v>
      </c>
      <c r="D40" s="152">
        <f t="shared" si="0"/>
        <v>585</v>
      </c>
      <c r="F40" s="18"/>
      <c r="G40" s="175"/>
      <c r="H40" s="70" t="s">
        <v>8483</v>
      </c>
      <c r="I40" s="32" t="s">
        <v>8484</v>
      </c>
      <c r="M40" s="155"/>
    </row>
    <row r="41" spans="1:13" ht="12" customHeight="1" x14ac:dyDescent="0.2">
      <c r="A41" s="12" t="s">
        <v>8485</v>
      </c>
      <c r="B41" s="12" t="s">
        <v>8486</v>
      </c>
      <c r="C41" s="152">
        <v>831</v>
      </c>
      <c r="D41" s="152">
        <f t="shared" si="0"/>
        <v>831</v>
      </c>
      <c r="F41" s="18"/>
      <c r="G41" s="175"/>
      <c r="H41" s="70" t="s">
        <v>8487</v>
      </c>
      <c r="I41" s="32" t="s">
        <v>8488</v>
      </c>
      <c r="M41" s="155"/>
    </row>
    <row r="42" spans="1:13" ht="12" customHeight="1" x14ac:dyDescent="0.2">
      <c r="A42" s="12" t="s">
        <v>8489</v>
      </c>
      <c r="B42" s="12" t="s">
        <v>8490</v>
      </c>
      <c r="C42" s="152">
        <v>1085</v>
      </c>
      <c r="D42" s="152">
        <f t="shared" si="0"/>
        <v>1085</v>
      </c>
      <c r="F42" s="18"/>
      <c r="G42" s="175"/>
      <c r="H42" s="70" t="s">
        <v>8491</v>
      </c>
      <c r="I42" s="32" t="s">
        <v>8492</v>
      </c>
      <c r="M42" s="155"/>
    </row>
    <row r="43" spans="1:13" ht="12" customHeight="1" x14ac:dyDescent="0.2">
      <c r="A43" s="12" t="s">
        <v>8493</v>
      </c>
      <c r="B43" s="12" t="s">
        <v>8494</v>
      </c>
      <c r="C43" s="152">
        <v>1340</v>
      </c>
      <c r="D43" s="152">
        <f t="shared" si="0"/>
        <v>1340</v>
      </c>
      <c r="F43" s="18"/>
      <c r="G43" s="175"/>
      <c r="H43" s="70" t="s">
        <v>8495</v>
      </c>
      <c r="I43" s="32" t="s">
        <v>8496</v>
      </c>
      <c r="M43" s="155"/>
    </row>
    <row r="44" spans="1:13" ht="12" customHeight="1" x14ac:dyDescent="0.2">
      <c r="A44" s="12" t="s">
        <v>8497</v>
      </c>
      <c r="B44" s="12" t="s">
        <v>8498</v>
      </c>
      <c r="C44" s="152">
        <v>1740</v>
      </c>
      <c r="D44" s="152">
        <f t="shared" si="0"/>
        <v>1740</v>
      </c>
      <c r="F44" s="18"/>
      <c r="G44" s="175"/>
      <c r="H44" s="70" t="s">
        <v>8499</v>
      </c>
      <c r="I44" s="32" t="s">
        <v>8500</v>
      </c>
      <c r="M44" s="155"/>
    </row>
    <row r="45" spans="1:13" ht="12" customHeight="1" x14ac:dyDescent="0.2">
      <c r="A45" s="12" t="s">
        <v>8501</v>
      </c>
      <c r="B45" s="12" t="s">
        <v>8502</v>
      </c>
      <c r="C45" s="152">
        <v>2202</v>
      </c>
      <c r="D45" s="152">
        <f t="shared" si="0"/>
        <v>2202</v>
      </c>
      <c r="F45" s="18"/>
      <c r="G45" s="175"/>
      <c r="H45" s="70" t="s">
        <v>8503</v>
      </c>
      <c r="I45" s="32" t="s">
        <v>8504</v>
      </c>
      <c r="M45" s="155"/>
    </row>
    <row r="46" spans="1:13" ht="12" customHeight="1" x14ac:dyDescent="0.2">
      <c r="A46" s="12" t="s">
        <v>8505</v>
      </c>
      <c r="B46" s="12" t="s">
        <v>8506</v>
      </c>
      <c r="C46" s="152">
        <v>2736</v>
      </c>
      <c r="D46" s="152">
        <f t="shared" si="0"/>
        <v>2736</v>
      </c>
      <c r="F46" s="18"/>
      <c r="G46" s="175"/>
      <c r="H46" s="70" t="s">
        <v>8507</v>
      </c>
      <c r="I46" s="32" t="s">
        <v>8508</v>
      </c>
      <c r="M46" s="155"/>
    </row>
    <row r="47" spans="1:13" ht="12" customHeight="1" x14ac:dyDescent="0.2">
      <c r="A47" s="12" t="s">
        <v>8509</v>
      </c>
      <c r="B47" s="12" t="s">
        <v>8510</v>
      </c>
      <c r="C47" s="152">
        <v>3439</v>
      </c>
      <c r="D47" s="152">
        <f t="shared" si="0"/>
        <v>3439</v>
      </c>
      <c r="F47" s="18"/>
      <c r="G47" s="175"/>
      <c r="H47" s="70" t="s">
        <v>8511</v>
      </c>
      <c r="I47" s="32" t="s">
        <v>8512</v>
      </c>
      <c r="M47" s="155"/>
    </row>
    <row r="48" spans="1:13" ht="12" customHeight="1" x14ac:dyDescent="0.2">
      <c r="A48" s="12" t="s">
        <v>8513</v>
      </c>
      <c r="B48" s="12" t="s">
        <v>8514</v>
      </c>
      <c r="C48" s="152">
        <v>4245</v>
      </c>
      <c r="D48" s="152">
        <f t="shared" si="0"/>
        <v>4245</v>
      </c>
      <c r="F48" s="18"/>
      <c r="G48" s="175"/>
      <c r="H48" s="70" t="s">
        <v>8515</v>
      </c>
      <c r="I48" s="32" t="s">
        <v>8516</v>
      </c>
      <c r="M48" s="155"/>
    </row>
    <row r="49" spans="1:13" ht="12" customHeight="1" x14ac:dyDescent="0.2">
      <c r="A49" s="12" t="s">
        <v>8517</v>
      </c>
      <c r="B49" s="12" t="s">
        <v>8518</v>
      </c>
      <c r="C49" s="152">
        <v>5349</v>
      </c>
      <c r="D49" s="152">
        <f t="shared" si="0"/>
        <v>5349</v>
      </c>
      <c r="F49" s="18"/>
      <c r="G49" s="175"/>
      <c r="H49" s="70" t="s">
        <v>8519</v>
      </c>
      <c r="I49" s="32" t="s">
        <v>8520</v>
      </c>
      <c r="M49" s="155"/>
    </row>
    <row r="50" spans="1:13" ht="12" customHeight="1" x14ac:dyDescent="0.2">
      <c r="A50" s="12" t="s">
        <v>8521</v>
      </c>
      <c r="B50" s="12" t="s">
        <v>8522</v>
      </c>
      <c r="C50" s="152">
        <v>6783</v>
      </c>
      <c r="D50" s="152">
        <f t="shared" si="0"/>
        <v>6783</v>
      </c>
      <c r="F50" s="18"/>
      <c r="G50" s="175"/>
      <c r="H50" s="70" t="s">
        <v>8523</v>
      </c>
      <c r="I50" s="32" t="s">
        <v>8524</v>
      </c>
      <c r="M50" s="155"/>
    </row>
    <row r="51" spans="1:13" ht="12" customHeight="1" x14ac:dyDescent="0.2">
      <c r="A51" s="12" t="s">
        <v>8525</v>
      </c>
      <c r="B51" s="12" t="s">
        <v>8526</v>
      </c>
      <c r="C51" s="152">
        <v>8548</v>
      </c>
      <c r="D51" s="152">
        <f t="shared" si="0"/>
        <v>8548</v>
      </c>
      <c r="F51" s="18"/>
      <c r="G51" s="175"/>
      <c r="H51" s="70" t="s">
        <v>8527</v>
      </c>
      <c r="I51" s="32" t="s">
        <v>8528</v>
      </c>
      <c r="M51" s="155"/>
    </row>
    <row r="52" spans="1:13" ht="12" customHeight="1" x14ac:dyDescent="0.2">
      <c r="A52" s="12" t="s">
        <v>8529</v>
      </c>
      <c r="B52" s="12" t="s">
        <v>8530</v>
      </c>
      <c r="C52" s="152">
        <v>11151</v>
      </c>
      <c r="D52" s="152">
        <f t="shared" si="0"/>
        <v>11151</v>
      </c>
      <c r="F52" s="18"/>
      <c r="G52" s="175"/>
      <c r="H52" s="70" t="s">
        <v>8531</v>
      </c>
      <c r="I52" s="32" t="s">
        <v>8532</v>
      </c>
      <c r="M52" s="155"/>
    </row>
    <row r="53" spans="1:13" ht="12" customHeight="1" x14ac:dyDescent="0.2">
      <c r="A53" s="12" t="s">
        <v>8533</v>
      </c>
      <c r="B53" s="12" t="s">
        <v>8534</v>
      </c>
      <c r="C53" s="152">
        <v>14050</v>
      </c>
      <c r="D53" s="152">
        <f t="shared" si="0"/>
        <v>14050</v>
      </c>
      <c r="F53" s="18"/>
      <c r="G53" s="175"/>
      <c r="H53" s="70" t="s">
        <v>8535</v>
      </c>
      <c r="I53" s="32" t="s">
        <v>8536</v>
      </c>
      <c r="M53" s="155"/>
    </row>
    <row r="54" spans="1:13" ht="12" customHeight="1" x14ac:dyDescent="0.2">
      <c r="A54" s="12" t="s">
        <v>8537</v>
      </c>
      <c r="B54" s="12" t="s">
        <v>8538</v>
      </c>
      <c r="C54" s="152">
        <v>2346</v>
      </c>
      <c r="D54" s="152">
        <f t="shared" si="0"/>
        <v>2346</v>
      </c>
      <c r="F54" s="18"/>
      <c r="G54" s="175"/>
      <c r="H54" s="70" t="s">
        <v>8539</v>
      </c>
      <c r="I54" s="32" t="s">
        <v>8540</v>
      </c>
      <c r="M54" s="155"/>
    </row>
    <row r="55" spans="1:13" ht="12" customHeight="1" x14ac:dyDescent="0.2">
      <c r="A55" s="12" t="s">
        <v>8541</v>
      </c>
      <c r="B55" s="12" t="s">
        <v>8542</v>
      </c>
      <c r="C55" s="152">
        <v>2904</v>
      </c>
      <c r="D55" s="152">
        <f t="shared" si="0"/>
        <v>2904</v>
      </c>
      <c r="F55" s="18"/>
      <c r="G55" s="175"/>
      <c r="H55" s="70" t="s">
        <v>8543</v>
      </c>
      <c r="I55" s="32" t="s">
        <v>8544</v>
      </c>
      <c r="M55" s="155"/>
    </row>
    <row r="56" spans="1:13" ht="12" customHeight="1" x14ac:dyDescent="0.2">
      <c r="A56" s="12" t="s">
        <v>8545</v>
      </c>
      <c r="B56" s="12" t="s">
        <v>8546</v>
      </c>
      <c r="C56" s="152">
        <v>3645</v>
      </c>
      <c r="D56" s="152">
        <f t="shared" si="0"/>
        <v>3645</v>
      </c>
      <c r="F56" s="18"/>
      <c r="G56" s="175"/>
      <c r="H56" s="70" t="s">
        <v>8547</v>
      </c>
      <c r="I56" s="32" t="s">
        <v>8548</v>
      </c>
      <c r="M56" s="155"/>
    </row>
    <row r="57" spans="1:13" ht="12" customHeight="1" x14ac:dyDescent="0.2">
      <c r="A57" s="12" t="s">
        <v>8549</v>
      </c>
      <c r="B57" s="12" t="s">
        <v>8550</v>
      </c>
      <c r="C57" s="152">
        <v>4671</v>
      </c>
      <c r="D57" s="152">
        <f t="shared" si="0"/>
        <v>4671</v>
      </c>
      <c r="F57" s="18"/>
      <c r="G57" s="175"/>
      <c r="H57" s="70" t="s">
        <v>8551</v>
      </c>
      <c r="I57" s="32" t="s">
        <v>8552</v>
      </c>
      <c r="M57" s="155"/>
    </row>
    <row r="58" spans="1:13" ht="12" customHeight="1" x14ac:dyDescent="0.2">
      <c r="A58" s="12" t="s">
        <v>8553</v>
      </c>
      <c r="B58" s="12" t="s">
        <v>8554</v>
      </c>
      <c r="C58" s="152">
        <v>5887</v>
      </c>
      <c r="D58" s="152">
        <f t="shared" si="0"/>
        <v>5887</v>
      </c>
      <c r="F58" s="18"/>
      <c r="G58" s="175"/>
      <c r="H58" s="70" t="s">
        <v>8555</v>
      </c>
      <c r="I58" s="32" t="s">
        <v>8556</v>
      </c>
      <c r="M58" s="155"/>
    </row>
    <row r="59" spans="1:13" ht="12" customHeight="1" x14ac:dyDescent="0.2">
      <c r="A59" s="12" t="s">
        <v>8557</v>
      </c>
      <c r="B59" s="12" t="s">
        <v>8558</v>
      </c>
      <c r="C59" s="152">
        <v>7634</v>
      </c>
      <c r="D59" s="152">
        <f t="shared" si="0"/>
        <v>7634</v>
      </c>
      <c r="F59" s="18"/>
      <c r="G59" s="175"/>
      <c r="H59" s="70" t="s">
        <v>8559</v>
      </c>
      <c r="I59" s="32" t="s">
        <v>8560</v>
      </c>
      <c r="M59" s="155"/>
    </row>
    <row r="60" spans="1:13" ht="12" customHeight="1" x14ac:dyDescent="0.2">
      <c r="A60" s="12" t="s">
        <v>8561</v>
      </c>
      <c r="B60" s="12" t="s">
        <v>8562</v>
      </c>
      <c r="C60" s="152">
        <v>9579</v>
      </c>
      <c r="D60" s="152">
        <f t="shared" si="0"/>
        <v>9579</v>
      </c>
      <c r="F60" s="18"/>
      <c r="G60" s="175"/>
      <c r="H60" s="70" t="s">
        <v>8563</v>
      </c>
      <c r="I60" s="32" t="s">
        <v>8564</v>
      </c>
      <c r="M60" s="155"/>
    </row>
    <row r="61" spans="1:13" ht="12" customHeight="1" x14ac:dyDescent="0.2">
      <c r="A61" s="6"/>
      <c r="B61" s="5"/>
      <c r="C61" s="18"/>
      <c r="D61" s="11"/>
      <c r="H61" s="176"/>
    </row>
    <row r="62" spans="1:13" ht="12" customHeight="1" x14ac:dyDescent="0.2">
      <c r="A62" s="5"/>
      <c r="B62" s="5"/>
      <c r="C62" s="11"/>
      <c r="D62" s="11"/>
      <c r="H62" s="176"/>
    </row>
    <row r="63" spans="1:13" ht="12" customHeight="1" x14ac:dyDescent="0.2">
      <c r="A63" s="5"/>
      <c r="B63" s="23" t="s">
        <v>8565</v>
      </c>
      <c r="C63" s="11"/>
      <c r="D63" s="11"/>
      <c r="H63" s="176"/>
    </row>
    <row r="64" spans="1:13" ht="12" customHeight="1" x14ac:dyDescent="0.2">
      <c r="A64" s="5"/>
      <c r="B64" s="5"/>
      <c r="C64" s="11"/>
      <c r="D64" s="11"/>
      <c r="H64" s="176"/>
    </row>
    <row r="65" spans="1:9" ht="12" customHeight="1" x14ac:dyDescent="0.2">
      <c r="A65" s="5"/>
      <c r="B65" s="5"/>
      <c r="C65" s="11"/>
      <c r="D65" s="11"/>
      <c r="H65" s="176"/>
    </row>
    <row r="66" spans="1:9" ht="12" customHeight="1" x14ac:dyDescent="0.2">
      <c r="A66" s="5"/>
      <c r="B66" s="5"/>
      <c r="C66" s="11"/>
      <c r="D66" s="11"/>
      <c r="H66" s="176"/>
    </row>
    <row r="67" spans="1:9" ht="12" customHeight="1" x14ac:dyDescent="0.2">
      <c r="A67" s="5"/>
      <c r="B67" s="5"/>
      <c r="C67" s="11"/>
      <c r="D67" s="11"/>
      <c r="H67" s="176"/>
    </row>
    <row r="68" spans="1:9" ht="12" customHeight="1" x14ac:dyDescent="0.2">
      <c r="A68" s="5"/>
      <c r="B68" s="5"/>
      <c r="C68" s="11"/>
      <c r="D68" s="11"/>
      <c r="H68" s="176"/>
    </row>
    <row r="69" spans="1:9" ht="12" customHeight="1" x14ac:dyDescent="0.2">
      <c r="A69" s="5"/>
      <c r="B69" s="5"/>
      <c r="C69" s="11"/>
      <c r="D69" s="11"/>
      <c r="H69" s="176"/>
    </row>
    <row r="70" spans="1:9" ht="12" customHeight="1" x14ac:dyDescent="0.2">
      <c r="A70" s="5"/>
      <c r="B70" s="5"/>
      <c r="C70" s="11"/>
      <c r="D70" s="11"/>
      <c r="H70" s="176"/>
    </row>
    <row r="71" spans="1:9" ht="12" customHeight="1" x14ac:dyDescent="0.2">
      <c r="A71" s="5"/>
      <c r="B71" s="5"/>
      <c r="C71" s="11"/>
      <c r="D71" s="11"/>
      <c r="H71" s="176"/>
    </row>
    <row r="72" spans="1:9" ht="12" customHeight="1" x14ac:dyDescent="0.2">
      <c r="A72" s="5"/>
      <c r="B72" s="5"/>
      <c r="C72" s="11"/>
      <c r="D72" s="11"/>
      <c r="H72" s="176"/>
    </row>
    <row r="73" spans="1:9" ht="12" customHeight="1" x14ac:dyDescent="0.2">
      <c r="A73" s="5"/>
      <c r="B73" s="5"/>
      <c r="C73" s="11"/>
      <c r="D73" s="11"/>
      <c r="H73" s="176"/>
    </row>
    <row r="74" spans="1:9" ht="12" customHeight="1" x14ac:dyDescent="0.2">
      <c r="A74" s="5"/>
      <c r="B74" s="5"/>
      <c r="C74" s="11"/>
      <c r="D74" s="11"/>
      <c r="H74" s="176"/>
    </row>
    <row r="75" spans="1:9" ht="12" customHeight="1" x14ac:dyDescent="0.2">
      <c r="A75" s="5"/>
      <c r="B75" s="5"/>
      <c r="C75" s="11"/>
      <c r="D75" s="11"/>
      <c r="H75" s="176"/>
    </row>
    <row r="76" spans="1:9" ht="12" customHeight="1" x14ac:dyDescent="0.2">
      <c r="A76" s="5"/>
      <c r="B76" s="5"/>
      <c r="C76" s="11"/>
      <c r="D76" s="11"/>
      <c r="H76" s="176"/>
    </row>
    <row r="77" spans="1:9" s="83" customFormat="1" ht="12.75" customHeight="1" x14ac:dyDescent="0.2">
      <c r="A77" s="93" t="s">
        <v>1988</v>
      </c>
      <c r="B77" s="93"/>
      <c r="C77" s="139"/>
      <c r="D77" s="139"/>
      <c r="E77" s="139"/>
      <c r="F77" s="139"/>
      <c r="G77" s="139"/>
      <c r="H77" s="139"/>
      <c r="I77" s="95"/>
    </row>
    <row r="78" spans="1:9" s="83" customFormat="1" ht="11.25" x14ac:dyDescent="0.2">
      <c r="A78" s="138" t="s">
        <v>1989</v>
      </c>
      <c r="B78" s="138"/>
      <c r="C78" s="139"/>
      <c r="D78" s="139"/>
      <c r="E78" s="139"/>
      <c r="F78" s="139"/>
      <c r="G78" s="139"/>
      <c r="H78" s="139"/>
      <c r="I78" s="95"/>
    </row>
    <row r="79" spans="1:9" s="83" customFormat="1" ht="12.75" customHeight="1" x14ac:dyDescent="0.2">
      <c r="A79" s="138" t="s">
        <v>1990</v>
      </c>
      <c r="B79" s="138"/>
      <c r="C79" s="139"/>
      <c r="D79" s="139"/>
      <c r="E79" s="139"/>
      <c r="F79" s="139"/>
      <c r="G79" s="139"/>
      <c r="H79" s="139"/>
      <c r="I79" s="95"/>
    </row>
    <row r="80" spans="1:9" s="83" customFormat="1" ht="11.25" x14ac:dyDescent="0.2">
      <c r="A80" s="242" t="s">
        <v>1991</v>
      </c>
      <c r="B80" s="242"/>
      <c r="C80" s="139"/>
      <c r="D80" s="139"/>
      <c r="E80" s="139"/>
      <c r="F80" s="139"/>
      <c r="G80" s="139"/>
      <c r="H80" s="139"/>
      <c r="I80" s="95"/>
    </row>
    <row r="81" spans="1:9" s="83" customFormat="1" ht="11.25" x14ac:dyDescent="0.2">
      <c r="A81" s="97"/>
      <c r="B81" s="98"/>
      <c r="C81" s="139"/>
      <c r="D81" s="139"/>
      <c r="E81" s="139"/>
      <c r="F81" s="139"/>
      <c r="G81" s="139"/>
      <c r="H81" s="139"/>
      <c r="I81" s="95"/>
    </row>
    <row r="82" spans="1:9" s="83" customFormat="1" ht="11.25" x14ac:dyDescent="0.2">
      <c r="A82" s="243"/>
      <c r="B82" s="243"/>
      <c r="C82" s="139"/>
      <c r="D82" s="139"/>
      <c r="E82" s="139"/>
      <c r="F82" s="139"/>
      <c r="G82" s="139"/>
      <c r="H82" s="139"/>
      <c r="I82" s="95"/>
    </row>
    <row r="83" spans="1:9" s="83" customFormat="1" x14ac:dyDescent="0.2">
      <c r="A83" s="99" t="s">
        <v>1992</v>
      </c>
      <c r="B83" s="139"/>
      <c r="C83" s="139"/>
      <c r="D83" s="139"/>
      <c r="E83" s="139"/>
      <c r="F83" s="139"/>
      <c r="G83" s="139"/>
      <c r="H83" s="139"/>
      <c r="I83" s="95"/>
    </row>
    <row r="84" spans="1:9" s="83" customFormat="1" x14ac:dyDescent="0.2">
      <c r="A84" s="100" t="s">
        <v>1621</v>
      </c>
      <c r="B84" s="139"/>
      <c r="C84" s="139"/>
      <c r="D84" s="139"/>
      <c r="E84" s="139"/>
      <c r="F84" s="139"/>
      <c r="G84" s="139"/>
      <c r="H84" s="139"/>
      <c r="I84" s="95"/>
    </row>
    <row r="85" spans="1:9" s="83" customFormat="1" ht="12" customHeight="1" x14ac:dyDescent="0.2">
      <c r="A85" s="139" t="s">
        <v>1620</v>
      </c>
      <c r="B85" s="139"/>
      <c r="C85" s="139"/>
      <c r="D85" s="139"/>
      <c r="E85" s="139"/>
      <c r="F85" s="139"/>
      <c r="G85" s="139"/>
      <c r="H85" s="139"/>
      <c r="I85" s="95"/>
    </row>
    <row r="86" spans="1:9" s="83" customFormat="1" ht="12" customHeight="1" x14ac:dyDescent="0.2">
      <c r="A86" s="139"/>
      <c r="B86" s="139"/>
      <c r="C86" s="139"/>
      <c r="D86" s="139"/>
      <c r="E86" s="139"/>
      <c r="F86" s="139"/>
      <c r="G86" s="139"/>
      <c r="H86" s="139"/>
      <c r="I86" s="95"/>
    </row>
    <row r="87" spans="1:9" ht="12" customHeight="1" x14ac:dyDescent="0.2">
      <c r="A87" s="5"/>
      <c r="B87" s="5"/>
      <c r="C87" s="11"/>
      <c r="D87" s="11"/>
    </row>
    <row r="88" spans="1:9" ht="12" customHeight="1" x14ac:dyDescent="0.2">
      <c r="A88" s="5"/>
      <c r="B88" s="5"/>
      <c r="C88" s="11"/>
      <c r="D88" s="11"/>
    </row>
    <row r="89" spans="1:9" ht="12" customHeight="1" x14ac:dyDescent="0.2">
      <c r="A89" s="5"/>
      <c r="B89" s="5"/>
      <c r="C89" s="11"/>
      <c r="D89" s="11"/>
    </row>
    <row r="90" spans="1:9" ht="12" customHeight="1" x14ac:dyDescent="0.2">
      <c r="A90" s="5"/>
      <c r="B90" s="5"/>
      <c r="C90" s="11"/>
      <c r="D90" s="11"/>
    </row>
    <row r="91" spans="1:9" ht="12" customHeight="1" x14ac:dyDescent="0.2">
      <c r="A91" s="5"/>
      <c r="B91" s="5"/>
      <c r="C91" s="11"/>
      <c r="D91" s="11"/>
    </row>
    <row r="92" spans="1:9" ht="12" customHeight="1" x14ac:dyDescent="0.2">
      <c r="A92" s="5"/>
      <c r="B92" s="5"/>
      <c r="C92" s="11"/>
      <c r="D92" s="11"/>
    </row>
    <row r="93" spans="1:9" ht="12" customHeight="1" x14ac:dyDescent="0.2">
      <c r="A93" s="5"/>
      <c r="B93" s="5"/>
      <c r="C93" s="11"/>
      <c r="D93" s="11"/>
    </row>
    <row r="94" spans="1:9" ht="12" customHeight="1" x14ac:dyDescent="0.2">
      <c r="A94" s="5"/>
      <c r="B94" s="5"/>
      <c r="C94" s="11"/>
      <c r="D94" s="11"/>
    </row>
    <row r="95" spans="1:9" ht="12" customHeight="1" x14ac:dyDescent="0.2">
      <c r="A95" s="5"/>
      <c r="B95" s="5"/>
      <c r="C95" s="11"/>
      <c r="D95" s="11"/>
    </row>
    <row r="96" spans="1:9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x14ac:dyDescent="0.2">
      <c r="A106" s="5"/>
      <c r="B106" s="5"/>
      <c r="C106" s="11"/>
      <c r="D106" s="11"/>
    </row>
    <row r="107" spans="1:4" x14ac:dyDescent="0.2">
      <c r="A107" s="5"/>
      <c r="B107" s="5"/>
      <c r="C107" s="11"/>
      <c r="D107" s="11"/>
    </row>
    <row r="108" spans="1:4" x14ac:dyDescent="0.2">
      <c r="A108" s="5"/>
      <c r="B108" s="5"/>
      <c r="C108" s="11"/>
      <c r="D108" s="11"/>
    </row>
    <row r="109" spans="1:4" x14ac:dyDescent="0.2">
      <c r="A109" s="5"/>
      <c r="B109" s="5"/>
      <c r="C109" s="11"/>
      <c r="D109" s="11"/>
    </row>
    <row r="110" spans="1:4" x14ac:dyDescent="0.2">
      <c r="A110" s="5"/>
      <c r="B110" s="5"/>
      <c r="C110" s="11"/>
      <c r="D110" s="11"/>
    </row>
    <row r="111" spans="1:4" x14ac:dyDescent="0.2">
      <c r="A111" s="5"/>
      <c r="B111" s="5"/>
      <c r="C111" s="11"/>
      <c r="D111" s="11"/>
    </row>
    <row r="112" spans="1:4" x14ac:dyDescent="0.2">
      <c r="A112" s="5"/>
      <c r="B112" s="5"/>
      <c r="C112" s="11"/>
      <c r="D112" s="11"/>
    </row>
    <row r="113" spans="1:4" x14ac:dyDescent="0.2">
      <c r="A113" s="5"/>
      <c r="B113" s="5"/>
      <c r="C113" s="11"/>
      <c r="D113" s="11"/>
    </row>
    <row r="114" spans="1:4" x14ac:dyDescent="0.2">
      <c r="A114" s="5"/>
      <c r="B114" s="5"/>
      <c r="C114" s="11"/>
      <c r="D114" s="11"/>
    </row>
    <row r="115" spans="1:4" x14ac:dyDescent="0.2">
      <c r="A115" s="5"/>
      <c r="B115" s="5"/>
      <c r="C115" s="11"/>
      <c r="D115" s="11"/>
    </row>
    <row r="116" spans="1:4" x14ac:dyDescent="0.2">
      <c r="A116" s="5"/>
      <c r="B116" s="5"/>
      <c r="C116" s="11"/>
      <c r="D116" s="11"/>
    </row>
    <row r="117" spans="1:4" x14ac:dyDescent="0.2">
      <c r="A117" s="5"/>
      <c r="B117" s="5"/>
      <c r="C117" s="11"/>
      <c r="D117" s="11"/>
    </row>
    <row r="118" spans="1:4" x14ac:dyDescent="0.2">
      <c r="A118" s="5"/>
      <c r="B118" s="5"/>
      <c r="C118" s="11"/>
      <c r="D118" s="11"/>
    </row>
    <row r="119" spans="1:4" x14ac:dyDescent="0.2">
      <c r="A119" s="5"/>
      <c r="B119" s="5"/>
      <c r="C119" s="11"/>
      <c r="D119" s="11"/>
    </row>
    <row r="120" spans="1:4" x14ac:dyDescent="0.2">
      <c r="A120" s="5"/>
      <c r="B120" s="5"/>
      <c r="C120" s="11"/>
      <c r="D120" s="11"/>
    </row>
    <row r="121" spans="1:4" x14ac:dyDescent="0.2">
      <c r="A121" s="5"/>
      <c r="B121" s="5"/>
      <c r="C121" s="11"/>
      <c r="D121" s="11"/>
    </row>
    <row r="122" spans="1:4" x14ac:dyDescent="0.2">
      <c r="A122" s="5"/>
      <c r="B122" s="5"/>
      <c r="C122" s="11"/>
      <c r="D122" s="11"/>
    </row>
    <row r="123" spans="1:4" x14ac:dyDescent="0.2">
      <c r="A123" s="5"/>
      <c r="B123" s="5"/>
      <c r="C123" s="11"/>
      <c r="D123" s="11"/>
    </row>
    <row r="124" spans="1:4" x14ac:dyDescent="0.2">
      <c r="A124" s="5"/>
      <c r="B124" s="5"/>
      <c r="C124" s="11"/>
      <c r="D124" s="11"/>
    </row>
    <row r="125" spans="1:4" x14ac:dyDescent="0.2">
      <c r="A125" s="5"/>
      <c r="B125" s="5"/>
      <c r="C125" s="11"/>
      <c r="D125" s="11"/>
    </row>
    <row r="126" spans="1:4" x14ac:dyDescent="0.2">
      <c r="A126" s="5"/>
      <c r="B126" s="5"/>
      <c r="C126" s="11"/>
      <c r="D126" s="11"/>
    </row>
  </sheetData>
  <autoFilter ref="A15:J15"/>
  <mergeCells count="5">
    <mergeCell ref="A11:D11"/>
    <mergeCell ref="C12:D12"/>
    <mergeCell ref="C13:D13"/>
    <mergeCell ref="A80:B80"/>
    <mergeCell ref="A82:B82"/>
  </mergeCells>
  <hyperlinks>
    <hyperlink ref="A83" r:id="rId1" display="https://www.wavin.com/cs-cz/vseobecne-podminky"/>
    <hyperlink ref="A84" r:id="rId2"/>
  </hyperlinks>
  <pageMargins left="0.4" right="0.17" top="0.27559055118110237" bottom="0.35433070866141736" header="0.15748031496062992" footer="0.15748031496062992"/>
  <pageSetup paperSize="9" scale="91" fitToHeight="0" orientation="portrait" r:id="rId3"/>
  <headerFooter alignWithMargins="0">
    <oddFooter>Stránka &amp;P z &amp;N</oddFooter>
  </headerFooter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X116"/>
  <sheetViews>
    <sheetView view="pageBreakPreview" zoomScaleNormal="100" zoomScaleSheetLayoutView="100" workbookViewId="0">
      <pane ySplit="15" topLeftCell="A16" activePane="bottomLeft" state="frozen"/>
      <selection activeCell="G9" sqref="G9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2.42578125" style="27" bestFit="1" customWidth="1"/>
    <col min="9" max="9" width="36.5703125" style="23" bestFit="1" customWidth="1"/>
    <col min="10" max="10" width="9.5703125" style="23" customWidth="1"/>
    <col min="11" max="24" width="9.42578125" style="23"/>
    <col min="25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6" width="9.5703125" style="27" customWidth="1"/>
    <col min="267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2" width="9.5703125" style="27" customWidth="1"/>
    <col min="523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8" width="9.5703125" style="27" customWidth="1"/>
    <col min="779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4" width="9.5703125" style="27" customWidth="1"/>
    <col min="1035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90" width="9.5703125" style="27" customWidth="1"/>
    <col min="1291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6" width="9.5703125" style="27" customWidth="1"/>
    <col min="1547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2" width="9.5703125" style="27" customWidth="1"/>
    <col min="1803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8" width="9.5703125" style="27" customWidth="1"/>
    <col min="2059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4" width="9.5703125" style="27" customWidth="1"/>
    <col min="2315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70" width="9.5703125" style="27" customWidth="1"/>
    <col min="2571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6" width="9.5703125" style="27" customWidth="1"/>
    <col min="2827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2" width="9.5703125" style="27" customWidth="1"/>
    <col min="3083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8" width="9.5703125" style="27" customWidth="1"/>
    <col min="3339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4" width="9.5703125" style="27" customWidth="1"/>
    <col min="3595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50" width="9.5703125" style="27" customWidth="1"/>
    <col min="3851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6" width="9.5703125" style="27" customWidth="1"/>
    <col min="4107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2" width="9.5703125" style="27" customWidth="1"/>
    <col min="4363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8" width="9.5703125" style="27" customWidth="1"/>
    <col min="4619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4" width="9.5703125" style="27" customWidth="1"/>
    <col min="4875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30" width="9.5703125" style="27" customWidth="1"/>
    <col min="5131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6" width="9.5703125" style="27" customWidth="1"/>
    <col min="5387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2" width="9.5703125" style="27" customWidth="1"/>
    <col min="5643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8" width="9.5703125" style="27" customWidth="1"/>
    <col min="5899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4" width="9.5703125" style="27" customWidth="1"/>
    <col min="6155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10" width="9.5703125" style="27" customWidth="1"/>
    <col min="6411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6" width="9.5703125" style="27" customWidth="1"/>
    <col min="6667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2" width="9.5703125" style="27" customWidth="1"/>
    <col min="6923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8" width="9.5703125" style="27" customWidth="1"/>
    <col min="7179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4" width="9.5703125" style="27" customWidth="1"/>
    <col min="7435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90" width="9.5703125" style="27" customWidth="1"/>
    <col min="7691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6" width="9.5703125" style="27" customWidth="1"/>
    <col min="7947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2" width="9.5703125" style="27" customWidth="1"/>
    <col min="8203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8" width="9.5703125" style="27" customWidth="1"/>
    <col min="8459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4" width="9.5703125" style="27" customWidth="1"/>
    <col min="8715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70" width="9.5703125" style="27" customWidth="1"/>
    <col min="8971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6" width="9.5703125" style="27" customWidth="1"/>
    <col min="9227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2" width="9.5703125" style="27" customWidth="1"/>
    <col min="9483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8" width="9.5703125" style="27" customWidth="1"/>
    <col min="9739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4" width="9.5703125" style="27" customWidth="1"/>
    <col min="9995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50" width="9.5703125" style="27" customWidth="1"/>
    <col min="10251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6" width="9.5703125" style="27" customWidth="1"/>
    <col min="10507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2" width="9.5703125" style="27" customWidth="1"/>
    <col min="10763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8" width="9.5703125" style="27" customWidth="1"/>
    <col min="11019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4" width="9.5703125" style="27" customWidth="1"/>
    <col min="11275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30" width="9.5703125" style="27" customWidth="1"/>
    <col min="11531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6" width="9.5703125" style="27" customWidth="1"/>
    <col min="11787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2" width="9.5703125" style="27" customWidth="1"/>
    <col min="12043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8" width="9.5703125" style="27" customWidth="1"/>
    <col min="12299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4" width="9.5703125" style="27" customWidth="1"/>
    <col min="12555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10" width="9.5703125" style="27" customWidth="1"/>
    <col min="12811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6" width="9.5703125" style="27" customWidth="1"/>
    <col min="13067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2" width="9.5703125" style="27" customWidth="1"/>
    <col min="13323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8" width="9.5703125" style="27" customWidth="1"/>
    <col min="13579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4" width="9.5703125" style="27" customWidth="1"/>
    <col min="13835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90" width="9.5703125" style="27" customWidth="1"/>
    <col min="14091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6" width="9.5703125" style="27" customWidth="1"/>
    <col min="14347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2" width="9.5703125" style="27" customWidth="1"/>
    <col min="14603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8" width="9.5703125" style="27" customWidth="1"/>
    <col min="14859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4" width="9.5703125" style="27" customWidth="1"/>
    <col min="15115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70" width="9.5703125" style="27" customWidth="1"/>
    <col min="15371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6" width="9.5703125" style="27" customWidth="1"/>
    <col min="15627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2" width="9.5703125" style="27" customWidth="1"/>
    <col min="15883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8" width="9.5703125" style="27" customWidth="1"/>
    <col min="16139" max="16384" width="9.42578125" style="27"/>
  </cols>
  <sheetData>
    <row r="7" spans="1:24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24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24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24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9.5" customHeight="1" x14ac:dyDescent="0.2">
      <c r="A11" s="252" t="s">
        <v>8566</v>
      </c>
      <c r="B11" s="252"/>
      <c r="C11" s="252"/>
      <c r="D11" s="252"/>
      <c r="E11" s="252"/>
      <c r="F11" s="252"/>
      <c r="G11" s="4"/>
      <c r="H11" s="28"/>
    </row>
    <row r="12" spans="1:24" ht="12" customHeight="1" x14ac:dyDescent="0.25">
      <c r="A12" s="58"/>
      <c r="B12" s="148"/>
      <c r="C12" s="247" t="s">
        <v>8381</v>
      </c>
      <c r="D12" s="247"/>
      <c r="E12" s="17"/>
      <c r="F12" s="17"/>
      <c r="G12" s="4"/>
      <c r="H12" s="28"/>
    </row>
    <row r="13" spans="1:24" ht="12" customHeight="1" x14ac:dyDescent="0.2">
      <c r="A13" s="19" t="s">
        <v>8382</v>
      </c>
      <c r="B13" s="5"/>
      <c r="C13" s="254" t="s">
        <v>8383</v>
      </c>
      <c r="D13" s="255"/>
      <c r="E13" s="4"/>
      <c r="F13" s="4"/>
      <c r="G13" s="4"/>
    </row>
    <row r="14" spans="1:24" ht="5.25" customHeight="1" x14ac:dyDescent="0.2">
      <c r="A14" s="2"/>
      <c r="D14" s="3"/>
      <c r="G14" s="29"/>
    </row>
    <row r="15" spans="1:24" x14ac:dyDescent="0.2">
      <c r="A15" s="34" t="s">
        <v>480</v>
      </c>
      <c r="B15" s="35" t="s">
        <v>481</v>
      </c>
      <c r="C15" s="36" t="s">
        <v>8384</v>
      </c>
      <c r="D15" s="37" t="s">
        <v>483</v>
      </c>
      <c r="F15" s="104" t="s">
        <v>484</v>
      </c>
      <c r="G15" s="103">
        <v>0</v>
      </c>
      <c r="H15" s="79" t="s">
        <v>1560</v>
      </c>
      <c r="I15" s="80" t="s">
        <v>2007</v>
      </c>
    </row>
    <row r="16" spans="1:24" ht="12" customHeight="1" x14ac:dyDescent="0.2">
      <c r="A16" s="12" t="s">
        <v>8567</v>
      </c>
      <c r="B16" s="12" t="s">
        <v>8568</v>
      </c>
      <c r="C16" s="152">
        <v>217</v>
      </c>
      <c r="D16" s="152">
        <f>((100-$G$15)/100)*C16</f>
        <v>217</v>
      </c>
      <c r="F16" s="18"/>
      <c r="G16" s="175"/>
      <c r="H16" s="70" t="s">
        <v>8569</v>
      </c>
      <c r="I16" s="32" t="s">
        <v>8570</v>
      </c>
      <c r="M16" s="155"/>
    </row>
    <row r="17" spans="1:13" ht="12" customHeight="1" x14ac:dyDescent="0.2">
      <c r="A17" s="12" t="s">
        <v>8571</v>
      </c>
      <c r="B17" s="12" t="s">
        <v>8572</v>
      </c>
      <c r="C17" s="152">
        <v>332</v>
      </c>
      <c r="D17" s="152">
        <f t="shared" ref="D17:D47" si="0">((100-$G$15)/100)*C17</f>
        <v>332</v>
      </c>
      <c r="F17" s="18"/>
      <c r="G17" s="175"/>
      <c r="H17" s="70" t="s">
        <v>8573</v>
      </c>
      <c r="I17" s="32" t="s">
        <v>8574</v>
      </c>
      <c r="M17" s="155"/>
    </row>
    <row r="18" spans="1:13" ht="12" customHeight="1" x14ac:dyDescent="0.2">
      <c r="A18" s="12" t="s">
        <v>8575</v>
      </c>
      <c r="B18" s="12" t="s">
        <v>8576</v>
      </c>
      <c r="C18" s="152">
        <v>455</v>
      </c>
      <c r="D18" s="152">
        <f t="shared" si="0"/>
        <v>455</v>
      </c>
      <c r="F18" s="18"/>
      <c r="G18" s="175"/>
      <c r="H18" s="70" t="s">
        <v>8577</v>
      </c>
      <c r="I18" s="32" t="s">
        <v>8578</v>
      </c>
      <c r="M18" s="155"/>
    </row>
    <row r="19" spans="1:13" ht="12" customHeight="1" x14ac:dyDescent="0.2">
      <c r="A19" s="12" t="s">
        <v>8579</v>
      </c>
      <c r="B19" s="12" t="s">
        <v>8580</v>
      </c>
      <c r="C19" s="152">
        <v>587</v>
      </c>
      <c r="D19" s="152">
        <f t="shared" si="0"/>
        <v>587</v>
      </c>
      <c r="F19" s="18"/>
      <c r="G19" s="175"/>
      <c r="H19" s="70" t="s">
        <v>8581</v>
      </c>
      <c r="I19" s="32" t="s">
        <v>8582</v>
      </c>
      <c r="M19" s="155"/>
    </row>
    <row r="20" spans="1:13" ht="12" customHeight="1" x14ac:dyDescent="0.2">
      <c r="A20" s="12" t="s">
        <v>8583</v>
      </c>
      <c r="B20" s="12" t="s">
        <v>8584</v>
      </c>
      <c r="C20" s="152">
        <v>835</v>
      </c>
      <c r="D20" s="152">
        <f t="shared" si="0"/>
        <v>835</v>
      </c>
      <c r="F20" s="18"/>
      <c r="G20" s="175"/>
      <c r="H20" s="70" t="s">
        <v>8585</v>
      </c>
      <c r="I20" s="32" t="s">
        <v>8586</v>
      </c>
      <c r="M20" s="155"/>
    </row>
    <row r="21" spans="1:13" ht="12" customHeight="1" x14ac:dyDescent="0.2">
      <c r="A21" s="12" t="s">
        <v>8587</v>
      </c>
      <c r="B21" s="12" t="s">
        <v>8588</v>
      </c>
      <c r="C21" s="152">
        <v>1080</v>
      </c>
      <c r="D21" s="152">
        <f t="shared" si="0"/>
        <v>1080</v>
      </c>
      <c r="F21" s="18"/>
      <c r="G21" s="175"/>
      <c r="H21" s="70" t="s">
        <v>8589</v>
      </c>
      <c r="I21" s="32" t="s">
        <v>8590</v>
      </c>
      <c r="M21" s="155"/>
    </row>
    <row r="22" spans="1:13" ht="12" customHeight="1" x14ac:dyDescent="0.2">
      <c r="A22" s="12" t="s">
        <v>8591</v>
      </c>
      <c r="B22" s="12" t="s">
        <v>8592</v>
      </c>
      <c r="C22" s="152">
        <v>1338</v>
      </c>
      <c r="D22" s="152">
        <f t="shared" si="0"/>
        <v>1338</v>
      </c>
      <c r="F22" s="18"/>
      <c r="G22" s="175"/>
      <c r="H22" s="70" t="s">
        <v>8593</v>
      </c>
      <c r="I22" s="32" t="s">
        <v>8594</v>
      </c>
      <c r="M22" s="155"/>
    </row>
    <row r="23" spans="1:13" ht="12" customHeight="1" x14ac:dyDescent="0.2">
      <c r="A23" s="12" t="s">
        <v>8595</v>
      </c>
      <c r="B23" s="12" t="s">
        <v>8596</v>
      </c>
      <c r="C23" s="152">
        <v>1734</v>
      </c>
      <c r="D23" s="152">
        <f t="shared" si="0"/>
        <v>1734</v>
      </c>
      <c r="F23" s="18"/>
      <c r="G23" s="175"/>
      <c r="H23" s="70" t="s">
        <v>8597</v>
      </c>
      <c r="I23" s="32" t="s">
        <v>8598</v>
      </c>
      <c r="M23" s="155"/>
    </row>
    <row r="24" spans="1:13" ht="12" customHeight="1" x14ac:dyDescent="0.2">
      <c r="A24" s="12" t="s">
        <v>8599</v>
      </c>
      <c r="B24" s="12" t="s">
        <v>8600</v>
      </c>
      <c r="C24" s="152">
        <v>2194</v>
      </c>
      <c r="D24" s="152">
        <f t="shared" si="0"/>
        <v>2194</v>
      </c>
      <c r="F24" s="18"/>
      <c r="G24" s="175"/>
      <c r="H24" s="70" t="s">
        <v>8601</v>
      </c>
      <c r="I24" s="32" t="s">
        <v>8602</v>
      </c>
      <c r="M24" s="155"/>
    </row>
    <row r="25" spans="1:13" ht="12" customHeight="1" x14ac:dyDescent="0.2">
      <c r="A25" s="12" t="s">
        <v>8603</v>
      </c>
      <c r="B25" s="12" t="s">
        <v>8604</v>
      </c>
      <c r="C25" s="152">
        <v>211</v>
      </c>
      <c r="D25" s="152">
        <f t="shared" si="0"/>
        <v>211</v>
      </c>
      <c r="F25" s="18"/>
      <c r="G25" s="175"/>
      <c r="H25" s="70" t="s">
        <v>8605</v>
      </c>
      <c r="I25" s="32" t="s">
        <v>8606</v>
      </c>
      <c r="M25" s="155"/>
    </row>
    <row r="26" spans="1:13" ht="12" customHeight="1" x14ac:dyDescent="0.2">
      <c r="A26" s="12" t="s">
        <v>8607</v>
      </c>
      <c r="B26" s="12" t="s">
        <v>8608</v>
      </c>
      <c r="C26" s="152">
        <v>325</v>
      </c>
      <c r="D26" s="152">
        <f t="shared" si="0"/>
        <v>325</v>
      </c>
      <c r="F26" s="18"/>
      <c r="G26" s="175"/>
      <c r="H26" s="70" t="s">
        <v>8609</v>
      </c>
      <c r="I26" s="32" t="s">
        <v>8610</v>
      </c>
      <c r="M26" s="155"/>
    </row>
    <row r="27" spans="1:13" ht="12" customHeight="1" x14ac:dyDescent="0.2">
      <c r="A27" s="12" t="s">
        <v>8611</v>
      </c>
      <c r="B27" s="12" t="s">
        <v>8612</v>
      </c>
      <c r="C27" s="152">
        <v>582</v>
      </c>
      <c r="D27" s="152">
        <f t="shared" si="0"/>
        <v>582</v>
      </c>
      <c r="F27" s="18"/>
      <c r="G27" s="175"/>
      <c r="H27" s="70" t="s">
        <v>8613</v>
      </c>
      <c r="I27" s="32" t="s">
        <v>8614</v>
      </c>
      <c r="M27" s="155"/>
    </row>
    <row r="28" spans="1:13" ht="12" customHeight="1" x14ac:dyDescent="0.2">
      <c r="A28" s="12" t="s">
        <v>8615</v>
      </c>
      <c r="B28" s="12" t="s">
        <v>8616</v>
      </c>
      <c r="C28" s="152">
        <v>828</v>
      </c>
      <c r="D28" s="152">
        <f t="shared" si="0"/>
        <v>828</v>
      </c>
      <c r="F28" s="18"/>
      <c r="G28" s="175"/>
      <c r="H28" s="70" t="s">
        <v>8617</v>
      </c>
      <c r="I28" s="32" t="s">
        <v>8618</v>
      </c>
      <c r="M28" s="155"/>
    </row>
    <row r="29" spans="1:13" ht="12" customHeight="1" x14ac:dyDescent="0.2">
      <c r="A29" s="12" t="s">
        <v>8619</v>
      </c>
      <c r="B29" s="12" t="s">
        <v>8620</v>
      </c>
      <c r="C29" s="152">
        <v>1080</v>
      </c>
      <c r="D29" s="152">
        <f t="shared" si="0"/>
        <v>1080</v>
      </c>
      <c r="F29" s="18"/>
      <c r="G29" s="175"/>
      <c r="H29" s="70" t="s">
        <v>8621</v>
      </c>
      <c r="I29" s="32" t="s">
        <v>8622</v>
      </c>
      <c r="M29" s="155"/>
    </row>
    <row r="30" spans="1:13" ht="12" customHeight="1" x14ac:dyDescent="0.2">
      <c r="A30" s="12" t="s">
        <v>8623</v>
      </c>
      <c r="B30" s="12" t="s">
        <v>8624</v>
      </c>
      <c r="C30" s="152">
        <v>1333</v>
      </c>
      <c r="D30" s="152">
        <f t="shared" si="0"/>
        <v>1333</v>
      </c>
      <c r="F30" s="18"/>
      <c r="G30" s="175"/>
      <c r="H30" s="70" t="s">
        <v>8625</v>
      </c>
      <c r="I30" s="32" t="s">
        <v>8626</v>
      </c>
      <c r="M30" s="155"/>
    </row>
    <row r="31" spans="1:13" ht="12" customHeight="1" x14ac:dyDescent="0.2">
      <c r="A31" s="12" t="s">
        <v>8627</v>
      </c>
      <c r="B31" s="12" t="s">
        <v>8628</v>
      </c>
      <c r="C31" s="152">
        <v>1732</v>
      </c>
      <c r="D31" s="152">
        <f t="shared" si="0"/>
        <v>1732</v>
      </c>
      <c r="F31" s="18"/>
      <c r="G31" s="175"/>
      <c r="H31" s="70" t="s">
        <v>8629</v>
      </c>
      <c r="I31" s="32" t="s">
        <v>8630</v>
      </c>
      <c r="M31" s="155"/>
    </row>
    <row r="32" spans="1:13" ht="12" customHeight="1" x14ac:dyDescent="0.2">
      <c r="A32" s="12" t="s">
        <v>8631</v>
      </c>
      <c r="B32" s="12" t="s">
        <v>8632</v>
      </c>
      <c r="C32" s="152">
        <v>2191</v>
      </c>
      <c r="D32" s="152">
        <f t="shared" si="0"/>
        <v>2191</v>
      </c>
      <c r="F32" s="18"/>
      <c r="G32" s="175"/>
      <c r="H32" s="70" t="s">
        <v>8633</v>
      </c>
      <c r="I32" s="32" t="s">
        <v>8634</v>
      </c>
      <c r="M32" s="155"/>
    </row>
    <row r="33" spans="1:13" ht="12" customHeight="1" x14ac:dyDescent="0.2">
      <c r="A33" s="12" t="s">
        <v>8635</v>
      </c>
      <c r="B33" s="12" t="s">
        <v>8636</v>
      </c>
      <c r="C33" s="152">
        <v>2742</v>
      </c>
      <c r="D33" s="152">
        <f t="shared" si="0"/>
        <v>2742</v>
      </c>
      <c r="F33" s="18"/>
      <c r="G33" s="175"/>
      <c r="H33" s="70" t="s">
        <v>8637</v>
      </c>
      <c r="I33" s="32" t="s">
        <v>8638</v>
      </c>
      <c r="M33" s="155"/>
    </row>
    <row r="34" spans="1:13" ht="12" customHeight="1" x14ac:dyDescent="0.2">
      <c r="A34" s="12" t="s">
        <v>8639</v>
      </c>
      <c r="B34" s="12" t="s">
        <v>8640</v>
      </c>
      <c r="C34" s="152">
        <v>3466</v>
      </c>
      <c r="D34" s="152">
        <f t="shared" si="0"/>
        <v>3466</v>
      </c>
      <c r="F34" s="18"/>
      <c r="G34" s="175"/>
      <c r="H34" s="70" t="s">
        <v>8641</v>
      </c>
      <c r="I34" s="32" t="s">
        <v>8642</v>
      </c>
      <c r="M34" s="155"/>
    </row>
    <row r="35" spans="1:13" ht="12" customHeight="1" x14ac:dyDescent="0.2">
      <c r="A35" s="12" t="s">
        <v>8643</v>
      </c>
      <c r="B35" s="12" t="s">
        <v>8644</v>
      </c>
      <c r="C35" s="152">
        <v>4226</v>
      </c>
      <c r="D35" s="152">
        <f t="shared" si="0"/>
        <v>4226</v>
      </c>
      <c r="F35" s="18"/>
      <c r="G35" s="175"/>
      <c r="H35" s="70" t="s">
        <v>8645</v>
      </c>
      <c r="I35" s="32" t="s">
        <v>8646</v>
      </c>
      <c r="M35" s="155"/>
    </row>
    <row r="36" spans="1:13" ht="12" customHeight="1" x14ac:dyDescent="0.2">
      <c r="A36" s="12" t="s">
        <v>8647</v>
      </c>
      <c r="B36" s="12" t="s">
        <v>8648</v>
      </c>
      <c r="C36" s="152">
        <v>5324</v>
      </c>
      <c r="D36" s="152">
        <f t="shared" si="0"/>
        <v>5324</v>
      </c>
      <c r="F36" s="18"/>
      <c r="G36" s="175"/>
      <c r="H36" s="70" t="s">
        <v>8649</v>
      </c>
      <c r="I36" s="32" t="s">
        <v>8650</v>
      </c>
      <c r="M36" s="155"/>
    </row>
    <row r="37" spans="1:13" ht="12" customHeight="1" x14ac:dyDescent="0.2">
      <c r="A37" s="12" t="s">
        <v>8651</v>
      </c>
      <c r="B37" s="12" t="s">
        <v>8652</v>
      </c>
      <c r="C37" s="152">
        <v>6822</v>
      </c>
      <c r="D37" s="152">
        <f t="shared" si="0"/>
        <v>6822</v>
      </c>
      <c r="F37" s="18"/>
      <c r="G37" s="175"/>
      <c r="H37" s="70" t="s">
        <v>8653</v>
      </c>
      <c r="I37" s="32" t="s">
        <v>8654</v>
      </c>
      <c r="M37" s="155"/>
    </row>
    <row r="38" spans="1:13" ht="12" customHeight="1" x14ac:dyDescent="0.2">
      <c r="A38" s="12" t="s">
        <v>8655</v>
      </c>
      <c r="B38" s="12" t="s">
        <v>8656</v>
      </c>
      <c r="C38" s="152">
        <v>8509</v>
      </c>
      <c r="D38" s="152">
        <f t="shared" si="0"/>
        <v>8509</v>
      </c>
      <c r="F38" s="18"/>
      <c r="G38" s="175"/>
      <c r="H38" s="70" t="s">
        <v>8657</v>
      </c>
      <c r="I38" s="32" t="s">
        <v>8658</v>
      </c>
      <c r="M38" s="155"/>
    </row>
    <row r="39" spans="1:13" ht="12" customHeight="1" x14ac:dyDescent="0.2">
      <c r="A39" s="12" t="s">
        <v>8659</v>
      </c>
      <c r="B39" s="12" t="s">
        <v>8660</v>
      </c>
      <c r="C39" s="152">
        <v>11102</v>
      </c>
      <c r="D39" s="152">
        <f t="shared" si="0"/>
        <v>11102</v>
      </c>
      <c r="F39" s="18"/>
      <c r="G39" s="175"/>
      <c r="H39" s="70" t="s">
        <v>8661</v>
      </c>
      <c r="I39" s="32" t="s">
        <v>8662</v>
      </c>
      <c r="M39" s="155"/>
    </row>
    <row r="40" spans="1:13" ht="12" customHeight="1" x14ac:dyDescent="0.2">
      <c r="A40" s="12" t="s">
        <v>8663</v>
      </c>
      <c r="B40" s="12" t="s">
        <v>8664</v>
      </c>
      <c r="C40" s="152">
        <v>13987</v>
      </c>
      <c r="D40" s="152">
        <f t="shared" si="0"/>
        <v>13987</v>
      </c>
      <c r="F40" s="18"/>
      <c r="G40" s="175"/>
      <c r="H40" s="70" t="s">
        <v>8665</v>
      </c>
      <c r="I40" s="32" t="s">
        <v>8666</v>
      </c>
      <c r="M40" s="155"/>
    </row>
    <row r="41" spans="1:13" ht="12" customHeight="1" x14ac:dyDescent="0.2">
      <c r="A41" s="12" t="s">
        <v>8667</v>
      </c>
      <c r="B41" s="12" t="s">
        <v>8668</v>
      </c>
      <c r="C41" s="152">
        <v>2336</v>
      </c>
      <c r="D41" s="152">
        <f t="shared" si="0"/>
        <v>2336</v>
      </c>
      <c r="F41" s="18"/>
      <c r="G41" s="175"/>
      <c r="H41" s="70" t="s">
        <v>8669</v>
      </c>
      <c r="I41" s="32" t="s">
        <v>8670</v>
      </c>
      <c r="M41" s="155"/>
    </row>
    <row r="42" spans="1:13" ht="12" customHeight="1" x14ac:dyDescent="0.2">
      <c r="A42" s="12" t="s">
        <v>8671</v>
      </c>
      <c r="B42" s="12" t="s">
        <v>8672</v>
      </c>
      <c r="C42" s="152">
        <v>2890</v>
      </c>
      <c r="D42" s="152">
        <f t="shared" si="0"/>
        <v>2890</v>
      </c>
      <c r="F42" s="18"/>
      <c r="G42" s="175"/>
      <c r="H42" s="70" t="s">
        <v>8673</v>
      </c>
      <c r="I42" s="32" t="s">
        <v>8674</v>
      </c>
      <c r="M42" s="155"/>
    </row>
    <row r="43" spans="1:13" ht="12" customHeight="1" x14ac:dyDescent="0.2">
      <c r="A43" s="12" t="s">
        <v>8675</v>
      </c>
      <c r="B43" s="12" t="s">
        <v>8676</v>
      </c>
      <c r="C43" s="152">
        <v>3628</v>
      </c>
      <c r="D43" s="152">
        <f t="shared" si="0"/>
        <v>3628</v>
      </c>
      <c r="F43" s="18"/>
      <c r="G43" s="175"/>
      <c r="H43" s="70" t="s">
        <v>8677</v>
      </c>
      <c r="I43" s="32" t="s">
        <v>8678</v>
      </c>
      <c r="M43" s="155"/>
    </row>
    <row r="44" spans="1:13" ht="12" customHeight="1" x14ac:dyDescent="0.2">
      <c r="A44" s="12" t="s">
        <v>8679</v>
      </c>
      <c r="B44" s="12" t="s">
        <v>8680</v>
      </c>
      <c r="C44" s="152">
        <v>4613</v>
      </c>
      <c r="D44" s="152">
        <f t="shared" si="0"/>
        <v>4613</v>
      </c>
      <c r="F44" s="18"/>
      <c r="G44" s="175"/>
      <c r="H44" s="70" t="s">
        <v>8681</v>
      </c>
      <c r="I44" s="32" t="s">
        <v>8682</v>
      </c>
      <c r="M44" s="155"/>
    </row>
    <row r="45" spans="1:13" ht="12" customHeight="1" x14ac:dyDescent="0.2">
      <c r="A45" s="12" t="s">
        <v>8683</v>
      </c>
      <c r="B45" s="12" t="s">
        <v>8684</v>
      </c>
      <c r="C45" s="152">
        <v>5958</v>
      </c>
      <c r="D45" s="152">
        <f t="shared" si="0"/>
        <v>5958</v>
      </c>
      <c r="F45" s="18"/>
      <c r="G45" s="175"/>
      <c r="H45" s="70" t="s">
        <v>8685</v>
      </c>
      <c r="I45" s="32" t="s">
        <v>8686</v>
      </c>
      <c r="M45" s="155"/>
    </row>
    <row r="46" spans="1:13" ht="12" customHeight="1" x14ac:dyDescent="0.2">
      <c r="A46" s="12" t="s">
        <v>8687</v>
      </c>
      <c r="B46" s="12" t="s">
        <v>8688</v>
      </c>
      <c r="C46" s="152">
        <v>7600</v>
      </c>
      <c r="D46" s="152">
        <f t="shared" si="0"/>
        <v>7600</v>
      </c>
      <c r="F46" s="18"/>
      <c r="G46" s="175"/>
      <c r="H46" s="70" t="s">
        <v>8689</v>
      </c>
      <c r="I46" s="32" t="s">
        <v>8690</v>
      </c>
      <c r="M46" s="155"/>
    </row>
    <row r="47" spans="1:13" ht="12" customHeight="1" x14ac:dyDescent="0.2">
      <c r="A47" s="12" t="s">
        <v>8691</v>
      </c>
      <c r="B47" s="12" t="s">
        <v>8692</v>
      </c>
      <c r="C47" s="152">
        <v>9536</v>
      </c>
      <c r="D47" s="152">
        <f t="shared" si="0"/>
        <v>9536</v>
      </c>
      <c r="F47" s="18"/>
      <c r="G47" s="175"/>
      <c r="H47" s="70" t="s">
        <v>8693</v>
      </c>
      <c r="I47" s="32" t="s">
        <v>8694</v>
      </c>
      <c r="M47" s="155"/>
    </row>
    <row r="48" spans="1:13" ht="12" customHeight="1" x14ac:dyDescent="0.2">
      <c r="A48" s="5"/>
      <c r="B48" s="5"/>
      <c r="C48" s="11"/>
      <c r="D48" s="11"/>
      <c r="H48" s="30"/>
    </row>
    <row r="49" spans="1:9" ht="12" customHeight="1" x14ac:dyDescent="0.2">
      <c r="A49" s="5"/>
      <c r="B49" s="5"/>
      <c r="C49" s="11"/>
      <c r="D49" s="11"/>
      <c r="H49" s="30"/>
    </row>
    <row r="50" spans="1:9" ht="12" customHeight="1" x14ac:dyDescent="0.2">
      <c r="A50" s="5"/>
      <c r="B50" s="23" t="s">
        <v>8565</v>
      </c>
      <c r="C50" s="11"/>
      <c r="D50" s="11"/>
      <c r="H50" s="30"/>
    </row>
    <row r="51" spans="1:9" ht="12" customHeight="1" x14ac:dyDescent="0.2">
      <c r="A51" s="5"/>
      <c r="B51" s="5"/>
      <c r="C51" s="11"/>
      <c r="D51" s="11"/>
      <c r="H51" s="30"/>
    </row>
    <row r="52" spans="1:9" ht="12" customHeight="1" x14ac:dyDescent="0.2">
      <c r="A52" s="5"/>
      <c r="B52" s="5"/>
      <c r="C52" s="11"/>
      <c r="D52" s="11"/>
      <c r="H52" s="30"/>
    </row>
    <row r="53" spans="1:9" ht="12" customHeight="1" x14ac:dyDescent="0.2">
      <c r="A53" s="5"/>
      <c r="B53" s="5"/>
      <c r="C53" s="11"/>
      <c r="D53" s="11"/>
      <c r="H53" s="30"/>
    </row>
    <row r="54" spans="1:9" ht="12" customHeight="1" x14ac:dyDescent="0.2">
      <c r="A54" s="5"/>
      <c r="B54" s="5"/>
      <c r="C54" s="11"/>
      <c r="D54" s="11"/>
      <c r="H54" s="30"/>
    </row>
    <row r="55" spans="1:9" ht="12" customHeight="1" x14ac:dyDescent="0.2">
      <c r="A55" s="5"/>
      <c r="B55" s="5"/>
      <c r="C55" s="11"/>
      <c r="D55" s="11"/>
      <c r="H55" s="30"/>
    </row>
    <row r="56" spans="1:9" ht="12" customHeight="1" x14ac:dyDescent="0.2">
      <c r="A56" s="5"/>
      <c r="B56" s="5"/>
      <c r="C56" s="11"/>
      <c r="D56" s="11"/>
      <c r="H56" s="30"/>
    </row>
    <row r="57" spans="1:9" ht="12" customHeight="1" x14ac:dyDescent="0.2">
      <c r="A57" s="5"/>
      <c r="B57" s="5"/>
      <c r="C57" s="11"/>
      <c r="D57" s="11"/>
      <c r="H57" s="30"/>
    </row>
    <row r="58" spans="1:9" ht="12" customHeight="1" x14ac:dyDescent="0.2">
      <c r="A58" s="5"/>
      <c r="B58" s="5"/>
      <c r="C58" s="11"/>
      <c r="D58" s="11"/>
      <c r="H58" s="30"/>
    </row>
    <row r="59" spans="1:9" ht="12" customHeight="1" x14ac:dyDescent="0.2">
      <c r="A59" s="5"/>
      <c r="B59" s="5"/>
      <c r="C59" s="11"/>
      <c r="D59" s="11"/>
      <c r="H59" s="30"/>
    </row>
    <row r="60" spans="1:9" ht="12" customHeight="1" x14ac:dyDescent="0.2">
      <c r="A60" s="5"/>
      <c r="B60" s="5"/>
      <c r="C60" s="11"/>
      <c r="D60" s="11"/>
      <c r="H60" s="30"/>
    </row>
    <row r="61" spans="1:9" ht="12" customHeight="1" x14ac:dyDescent="0.2">
      <c r="A61" s="5"/>
      <c r="B61" s="5"/>
      <c r="C61" s="11"/>
      <c r="D61" s="11"/>
      <c r="H61" s="30"/>
    </row>
    <row r="62" spans="1:9" ht="12" customHeight="1" x14ac:dyDescent="0.2">
      <c r="A62" s="5"/>
      <c r="B62" s="5"/>
      <c r="C62" s="11"/>
      <c r="D62" s="11"/>
      <c r="H62" s="30"/>
    </row>
    <row r="63" spans="1:9" ht="12" customHeight="1" x14ac:dyDescent="0.2">
      <c r="A63" s="5"/>
      <c r="B63" s="5"/>
      <c r="C63" s="11"/>
      <c r="D63" s="11"/>
    </row>
    <row r="64" spans="1:9" s="83" customFormat="1" ht="12.75" customHeight="1" x14ac:dyDescent="0.2">
      <c r="A64" s="93" t="s">
        <v>1988</v>
      </c>
      <c r="B64" s="93"/>
      <c r="C64" s="139"/>
      <c r="D64" s="139"/>
      <c r="E64" s="139"/>
      <c r="F64" s="139"/>
      <c r="G64" s="139"/>
      <c r="H64" s="139"/>
      <c r="I64" s="95"/>
    </row>
    <row r="65" spans="1:9" s="83" customFormat="1" ht="11.25" x14ac:dyDescent="0.2">
      <c r="A65" s="138" t="s">
        <v>1989</v>
      </c>
      <c r="B65" s="138"/>
      <c r="C65" s="139"/>
      <c r="D65" s="139"/>
      <c r="E65" s="139"/>
      <c r="F65" s="139"/>
      <c r="G65" s="139"/>
      <c r="H65" s="139"/>
      <c r="I65" s="95"/>
    </row>
    <row r="66" spans="1:9" s="83" customFormat="1" ht="12.75" customHeight="1" x14ac:dyDescent="0.2">
      <c r="A66" s="138" t="s">
        <v>1990</v>
      </c>
      <c r="B66" s="138"/>
      <c r="C66" s="139"/>
      <c r="D66" s="139"/>
      <c r="E66" s="139"/>
      <c r="F66" s="139"/>
      <c r="G66" s="139"/>
      <c r="H66" s="139"/>
      <c r="I66" s="95"/>
    </row>
    <row r="67" spans="1:9" s="83" customFormat="1" ht="11.25" x14ac:dyDescent="0.2">
      <c r="A67" s="242" t="s">
        <v>1991</v>
      </c>
      <c r="B67" s="242"/>
      <c r="C67" s="139"/>
      <c r="D67" s="139"/>
      <c r="E67" s="139"/>
      <c r="F67" s="139"/>
      <c r="G67" s="139"/>
      <c r="H67" s="139"/>
      <c r="I67" s="95"/>
    </row>
    <row r="68" spans="1:9" s="83" customFormat="1" ht="11.25" x14ac:dyDescent="0.2">
      <c r="A68" s="97"/>
      <c r="B68" s="98"/>
      <c r="C68" s="139"/>
      <c r="D68" s="139"/>
      <c r="E68" s="139"/>
      <c r="F68" s="139"/>
      <c r="G68" s="139"/>
      <c r="H68" s="139"/>
      <c r="I68" s="95"/>
    </row>
    <row r="69" spans="1:9" s="83" customFormat="1" ht="11.25" x14ac:dyDescent="0.2">
      <c r="A69" s="243"/>
      <c r="B69" s="243"/>
      <c r="C69" s="139"/>
      <c r="D69" s="139"/>
      <c r="E69" s="139"/>
      <c r="F69" s="139"/>
      <c r="G69" s="139"/>
      <c r="H69" s="139"/>
      <c r="I69" s="95"/>
    </row>
    <row r="70" spans="1:9" s="83" customFormat="1" x14ac:dyDescent="0.2">
      <c r="A70" s="99" t="s">
        <v>1992</v>
      </c>
      <c r="B70" s="139"/>
      <c r="C70" s="139"/>
      <c r="D70" s="139"/>
      <c r="E70" s="139"/>
      <c r="F70" s="139"/>
      <c r="G70" s="139"/>
      <c r="H70" s="139"/>
      <c r="I70" s="95"/>
    </row>
    <row r="71" spans="1:9" s="83" customFormat="1" x14ac:dyDescent="0.2">
      <c r="A71" s="100" t="s">
        <v>1621</v>
      </c>
      <c r="B71" s="139"/>
      <c r="C71" s="139"/>
      <c r="D71" s="139"/>
      <c r="E71" s="139"/>
      <c r="F71" s="139"/>
      <c r="G71" s="139"/>
      <c r="H71" s="139"/>
      <c r="I71" s="95"/>
    </row>
    <row r="72" spans="1:9" s="83" customFormat="1" ht="12" customHeight="1" x14ac:dyDescent="0.2">
      <c r="A72" s="139" t="s">
        <v>1620</v>
      </c>
      <c r="B72" s="139"/>
      <c r="C72" s="139"/>
      <c r="D72" s="139"/>
      <c r="E72" s="139"/>
      <c r="F72" s="139"/>
      <c r="G72" s="139"/>
      <c r="H72" s="139"/>
      <c r="I72" s="95"/>
    </row>
    <row r="73" spans="1:9" s="83" customFormat="1" ht="12" customHeight="1" x14ac:dyDescent="0.2">
      <c r="A73" s="139"/>
      <c r="B73" s="139"/>
      <c r="C73" s="139"/>
      <c r="D73" s="139"/>
      <c r="E73" s="139"/>
      <c r="F73" s="139"/>
      <c r="G73" s="139"/>
      <c r="H73" s="139"/>
      <c r="I73" s="95"/>
    </row>
    <row r="74" spans="1:9" ht="12" customHeight="1" x14ac:dyDescent="0.2">
      <c r="A74" s="5"/>
      <c r="B74" s="5"/>
      <c r="C74" s="11"/>
      <c r="D74" s="11"/>
    </row>
    <row r="75" spans="1:9" ht="12" customHeight="1" x14ac:dyDescent="0.2">
      <c r="A75" s="5"/>
      <c r="B75" s="5"/>
      <c r="C75" s="11"/>
      <c r="D75" s="11"/>
    </row>
    <row r="76" spans="1:9" ht="12" customHeight="1" x14ac:dyDescent="0.2">
      <c r="A76" s="5"/>
      <c r="B76" s="5"/>
      <c r="C76" s="11"/>
      <c r="D76" s="11"/>
    </row>
    <row r="77" spans="1:9" ht="12" customHeight="1" x14ac:dyDescent="0.2">
      <c r="A77" s="5"/>
      <c r="B77" s="5"/>
      <c r="C77" s="11"/>
      <c r="D77" s="11"/>
    </row>
    <row r="78" spans="1:9" ht="12" customHeight="1" x14ac:dyDescent="0.2">
      <c r="A78" s="5"/>
      <c r="B78" s="5"/>
      <c r="C78" s="11"/>
      <c r="D78" s="11"/>
    </row>
    <row r="79" spans="1:9" ht="12" customHeight="1" x14ac:dyDescent="0.2">
      <c r="A79" s="5"/>
      <c r="B79" s="5"/>
      <c r="C79" s="11"/>
      <c r="D79" s="11"/>
    </row>
    <row r="80" spans="1:9" ht="12" customHeight="1" x14ac:dyDescent="0.2">
      <c r="A80" s="5"/>
      <c r="B80" s="5"/>
      <c r="C80" s="11"/>
      <c r="D80" s="11"/>
    </row>
    <row r="81" spans="1:4" ht="12" customHeight="1" x14ac:dyDescent="0.2">
      <c r="A81" s="5"/>
      <c r="B81" s="5"/>
      <c r="C81" s="11"/>
      <c r="D81" s="11"/>
    </row>
    <row r="82" spans="1:4" ht="12" customHeight="1" x14ac:dyDescent="0.2">
      <c r="A82" s="5"/>
      <c r="B82" s="5"/>
      <c r="C82" s="11"/>
      <c r="D82" s="11"/>
    </row>
    <row r="83" spans="1:4" ht="12" customHeight="1" x14ac:dyDescent="0.2">
      <c r="A83" s="5"/>
      <c r="B83" s="5"/>
      <c r="C83" s="11"/>
      <c r="D83" s="11"/>
    </row>
    <row r="84" spans="1:4" ht="12" customHeight="1" x14ac:dyDescent="0.2">
      <c r="A84" s="5"/>
      <c r="B84" s="5"/>
      <c r="C84" s="11"/>
      <c r="D84" s="11"/>
    </row>
    <row r="85" spans="1:4" ht="12" customHeight="1" x14ac:dyDescent="0.2">
      <c r="A85" s="5"/>
      <c r="B85" s="5"/>
      <c r="C85" s="11"/>
      <c r="D85" s="11"/>
    </row>
    <row r="86" spans="1:4" ht="12" customHeight="1" x14ac:dyDescent="0.2">
      <c r="A86" s="5"/>
      <c r="B86" s="5"/>
      <c r="C86" s="11"/>
      <c r="D86" s="11"/>
    </row>
    <row r="87" spans="1:4" ht="12" customHeight="1" x14ac:dyDescent="0.2">
      <c r="A87" s="5"/>
      <c r="B87" s="5"/>
      <c r="C87" s="11"/>
      <c r="D87" s="11"/>
    </row>
    <row r="88" spans="1:4" ht="12" customHeight="1" x14ac:dyDescent="0.2">
      <c r="A88" s="5"/>
      <c r="B88" s="5"/>
      <c r="C88" s="11"/>
      <c r="D88" s="11"/>
    </row>
    <row r="89" spans="1:4" ht="12" customHeight="1" x14ac:dyDescent="0.2">
      <c r="A89" s="5"/>
      <c r="B89" s="5"/>
      <c r="C89" s="11"/>
      <c r="D89" s="11"/>
    </row>
    <row r="90" spans="1:4" ht="12" customHeight="1" x14ac:dyDescent="0.2">
      <c r="A90" s="5"/>
      <c r="B90" s="5"/>
      <c r="C90" s="11"/>
      <c r="D90" s="11"/>
    </row>
    <row r="91" spans="1:4" ht="12" customHeight="1" x14ac:dyDescent="0.2">
      <c r="A91" s="5"/>
      <c r="B91" s="5"/>
      <c r="C91" s="11"/>
      <c r="D91" s="11"/>
    </row>
    <row r="92" spans="1:4" ht="12" customHeight="1" x14ac:dyDescent="0.2">
      <c r="A92" s="5"/>
      <c r="B92" s="5"/>
      <c r="C92" s="11"/>
      <c r="D92" s="11"/>
    </row>
    <row r="93" spans="1:4" ht="12" customHeight="1" x14ac:dyDescent="0.2">
      <c r="A93" s="5"/>
      <c r="B93" s="5"/>
      <c r="C93" s="11"/>
      <c r="D93" s="11"/>
    </row>
    <row r="94" spans="1:4" ht="12" customHeight="1" x14ac:dyDescent="0.2">
      <c r="A94" s="5"/>
      <c r="B94" s="5"/>
      <c r="C94" s="11"/>
      <c r="D94" s="11"/>
    </row>
    <row r="95" spans="1:4" ht="12" customHeight="1" x14ac:dyDescent="0.2">
      <c r="A95" s="5"/>
      <c r="B95" s="5"/>
      <c r="C95" s="11"/>
      <c r="D95" s="11"/>
    </row>
    <row r="96" spans="1:4" x14ac:dyDescent="0.2">
      <c r="A96" s="5"/>
      <c r="B96" s="5"/>
      <c r="C96" s="11"/>
      <c r="D96" s="11"/>
    </row>
    <row r="97" spans="1:4" x14ac:dyDescent="0.2">
      <c r="A97" s="5"/>
      <c r="B97" s="5"/>
      <c r="C97" s="11"/>
      <c r="D97" s="11"/>
    </row>
    <row r="98" spans="1:4" x14ac:dyDescent="0.2">
      <c r="A98" s="5"/>
      <c r="B98" s="5"/>
      <c r="C98" s="11"/>
      <c r="D98" s="11"/>
    </row>
    <row r="99" spans="1:4" x14ac:dyDescent="0.2">
      <c r="A99" s="5"/>
      <c r="B99" s="5"/>
      <c r="C99" s="11"/>
      <c r="D99" s="11"/>
    </row>
    <row r="100" spans="1:4" x14ac:dyDescent="0.2">
      <c r="A100" s="5"/>
      <c r="B100" s="5"/>
      <c r="C100" s="11"/>
      <c r="D100" s="11"/>
    </row>
    <row r="101" spans="1:4" x14ac:dyDescent="0.2">
      <c r="A101" s="5"/>
      <c r="B101" s="5"/>
      <c r="C101" s="11"/>
      <c r="D101" s="11"/>
    </row>
    <row r="102" spans="1:4" x14ac:dyDescent="0.2">
      <c r="A102" s="5"/>
      <c r="B102" s="5"/>
      <c r="C102" s="11"/>
      <c r="D102" s="11"/>
    </row>
    <row r="103" spans="1:4" x14ac:dyDescent="0.2">
      <c r="A103" s="5"/>
      <c r="B103" s="5"/>
      <c r="C103" s="11"/>
      <c r="D103" s="11"/>
    </row>
    <row r="104" spans="1:4" x14ac:dyDescent="0.2">
      <c r="A104" s="5"/>
      <c r="B104" s="5"/>
      <c r="C104" s="11"/>
      <c r="D104" s="11"/>
    </row>
    <row r="105" spans="1:4" x14ac:dyDescent="0.2">
      <c r="A105" s="5"/>
      <c r="B105" s="5"/>
      <c r="C105" s="11"/>
      <c r="D105" s="11"/>
    </row>
    <row r="106" spans="1:4" x14ac:dyDescent="0.2">
      <c r="A106" s="5"/>
      <c r="B106" s="5"/>
      <c r="C106" s="11"/>
      <c r="D106" s="11"/>
    </row>
    <row r="107" spans="1:4" x14ac:dyDescent="0.2">
      <c r="A107" s="5"/>
      <c r="B107" s="5"/>
      <c r="C107" s="11"/>
      <c r="D107" s="11"/>
    </row>
    <row r="108" spans="1:4" x14ac:dyDescent="0.2">
      <c r="A108" s="5"/>
      <c r="B108" s="5"/>
      <c r="C108" s="11"/>
      <c r="D108" s="11"/>
    </row>
    <row r="109" spans="1:4" x14ac:dyDescent="0.2">
      <c r="A109" s="5"/>
      <c r="B109" s="5"/>
      <c r="C109" s="11"/>
      <c r="D109" s="11"/>
    </row>
    <row r="110" spans="1:4" x14ac:dyDescent="0.2">
      <c r="A110" s="5"/>
      <c r="B110" s="5"/>
      <c r="C110" s="11"/>
      <c r="D110" s="11"/>
    </row>
    <row r="111" spans="1:4" x14ac:dyDescent="0.2">
      <c r="A111" s="5"/>
      <c r="B111" s="5"/>
      <c r="C111" s="11"/>
      <c r="D111" s="11"/>
    </row>
    <row r="112" spans="1:4" x14ac:dyDescent="0.2">
      <c r="A112" s="5"/>
      <c r="B112" s="5"/>
      <c r="C112" s="11"/>
      <c r="D112" s="11"/>
    </row>
    <row r="113" spans="1:4" x14ac:dyDescent="0.2">
      <c r="A113" s="5"/>
      <c r="B113" s="5"/>
      <c r="C113" s="11"/>
      <c r="D113" s="11"/>
    </row>
    <row r="114" spans="1:4" x14ac:dyDescent="0.2">
      <c r="A114" s="5"/>
      <c r="B114" s="5"/>
      <c r="C114" s="11"/>
      <c r="D114" s="11"/>
    </row>
    <row r="115" spans="1:4" x14ac:dyDescent="0.2">
      <c r="A115" s="5"/>
      <c r="B115" s="5"/>
      <c r="C115" s="11"/>
      <c r="D115" s="11"/>
    </row>
    <row r="116" spans="1:4" x14ac:dyDescent="0.2">
      <c r="A116" s="5"/>
      <c r="B116" s="5"/>
      <c r="C116" s="11"/>
      <c r="D116" s="11"/>
    </row>
  </sheetData>
  <autoFilter ref="A15:J15"/>
  <mergeCells count="5">
    <mergeCell ref="A11:F11"/>
    <mergeCell ref="C12:D12"/>
    <mergeCell ref="C13:D13"/>
    <mergeCell ref="A67:B67"/>
    <mergeCell ref="A69:B69"/>
  </mergeCells>
  <hyperlinks>
    <hyperlink ref="A70" r:id="rId1" display="https://www.wavin.com/cs-cz/vseobecne-podminky"/>
    <hyperlink ref="A71" r:id="rId2"/>
  </hyperlinks>
  <pageMargins left="0.37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P103"/>
  <sheetViews>
    <sheetView view="pageBreakPreview" zoomScaleNormal="100" zoomScaleSheetLayoutView="100" workbookViewId="0">
      <pane ySplit="15" topLeftCell="A16" activePane="bottomLeft" state="frozen"/>
      <selection activeCell="G9" sqref="G9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5703125" style="27" customWidth="1"/>
    <col min="7" max="7" width="12.42578125" style="27" customWidth="1"/>
    <col min="8" max="8" width="12.5703125" style="27" customWidth="1"/>
    <col min="9" max="9" width="34.42578125" style="23" bestFit="1" customWidth="1"/>
    <col min="10" max="16" width="9.42578125" style="23"/>
    <col min="17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6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6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6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</row>
    <row r="11" spans="1:16" ht="19.5" customHeight="1" x14ac:dyDescent="0.25">
      <c r="A11" s="252" t="s">
        <v>8695</v>
      </c>
      <c r="B11" s="253"/>
      <c r="C11" s="253"/>
      <c r="D11" s="253"/>
      <c r="E11" s="17"/>
      <c r="F11" s="17"/>
      <c r="G11" s="4"/>
      <c r="H11" s="28"/>
    </row>
    <row r="12" spans="1:16" ht="12" customHeight="1" x14ac:dyDescent="0.25">
      <c r="A12" s="58"/>
      <c r="B12" s="148"/>
      <c r="C12" s="247" t="s">
        <v>8381</v>
      </c>
      <c r="D12" s="247"/>
      <c r="E12" s="17"/>
      <c r="F12" s="17"/>
      <c r="G12" s="4"/>
      <c r="H12" s="28"/>
    </row>
    <row r="13" spans="1:16" ht="12" customHeight="1" x14ac:dyDescent="0.2">
      <c r="A13" s="19" t="s">
        <v>8382</v>
      </c>
      <c r="B13" s="5"/>
      <c r="C13" s="254" t="s">
        <v>8383</v>
      </c>
      <c r="D13" s="255"/>
      <c r="E13" s="4"/>
      <c r="F13" s="4"/>
      <c r="G13" s="4"/>
      <c r="H13" s="28"/>
    </row>
    <row r="14" spans="1:16" ht="5.25" customHeight="1" x14ac:dyDescent="0.2">
      <c r="A14" s="2"/>
      <c r="D14" s="3"/>
      <c r="G14" s="29"/>
    </row>
    <row r="15" spans="1:16" x14ac:dyDescent="0.2">
      <c r="A15" s="8" t="s">
        <v>480</v>
      </c>
      <c r="B15" s="9" t="s">
        <v>481</v>
      </c>
      <c r="C15" s="15" t="s">
        <v>8384</v>
      </c>
      <c r="D15" s="10" t="s">
        <v>483</v>
      </c>
      <c r="F15" s="104" t="s">
        <v>484</v>
      </c>
      <c r="G15" s="103">
        <v>0</v>
      </c>
      <c r="H15" s="79" t="s">
        <v>1560</v>
      </c>
      <c r="I15" s="80" t="s">
        <v>2007</v>
      </c>
    </row>
    <row r="16" spans="1:16" ht="12" customHeight="1" x14ac:dyDescent="0.2">
      <c r="A16" s="12" t="s">
        <v>8696</v>
      </c>
      <c r="B16" s="12" t="s">
        <v>8697</v>
      </c>
      <c r="C16" s="152">
        <v>125</v>
      </c>
      <c r="D16" s="152">
        <f>((100-$G$15)/100)*C16</f>
        <v>125</v>
      </c>
      <c r="F16" s="156"/>
      <c r="G16" s="175"/>
      <c r="H16" s="70" t="s">
        <v>8698</v>
      </c>
      <c r="I16" s="32" t="s">
        <v>8699</v>
      </c>
      <c r="N16" s="18"/>
      <c r="O16" s="155"/>
    </row>
    <row r="17" spans="1:15" ht="12" customHeight="1" x14ac:dyDescent="0.2">
      <c r="A17" s="12" t="s">
        <v>8700</v>
      </c>
      <c r="B17" s="12" t="s">
        <v>8701</v>
      </c>
      <c r="C17" s="152">
        <v>171</v>
      </c>
      <c r="D17" s="152">
        <f t="shared" ref="D17:D23" si="0">((100-$G$15)/100)*C17</f>
        <v>171</v>
      </c>
      <c r="F17" s="156"/>
      <c r="G17" s="175"/>
      <c r="H17" s="70" t="s">
        <v>8702</v>
      </c>
      <c r="I17" s="32" t="s">
        <v>8703</v>
      </c>
      <c r="N17" s="18"/>
      <c r="O17" s="155"/>
    </row>
    <row r="18" spans="1:15" ht="12" customHeight="1" x14ac:dyDescent="0.2">
      <c r="A18" s="12" t="s">
        <v>8704</v>
      </c>
      <c r="B18" s="12" t="s">
        <v>8705</v>
      </c>
      <c r="C18" s="152">
        <v>244</v>
      </c>
      <c r="D18" s="152">
        <f t="shared" si="0"/>
        <v>244</v>
      </c>
      <c r="F18" s="156"/>
      <c r="G18" s="175"/>
      <c r="H18" s="70" t="s">
        <v>8706</v>
      </c>
      <c r="I18" s="32" t="s">
        <v>8707</v>
      </c>
      <c r="N18" s="18"/>
      <c r="O18" s="155"/>
    </row>
    <row r="19" spans="1:15" ht="12" customHeight="1" x14ac:dyDescent="0.2">
      <c r="A19" s="12" t="s">
        <v>8708</v>
      </c>
      <c r="B19" s="12" t="s">
        <v>8709</v>
      </c>
      <c r="C19" s="152">
        <v>374</v>
      </c>
      <c r="D19" s="152">
        <f t="shared" si="0"/>
        <v>374</v>
      </c>
      <c r="F19" s="156"/>
      <c r="G19" s="175"/>
      <c r="H19" s="70" t="s">
        <v>8710</v>
      </c>
      <c r="I19" s="32" t="s">
        <v>8711</v>
      </c>
      <c r="N19" s="18"/>
      <c r="O19" s="155"/>
    </row>
    <row r="20" spans="1:15" ht="12" customHeight="1" x14ac:dyDescent="0.2">
      <c r="A20" s="12" t="s">
        <v>8712</v>
      </c>
      <c r="B20" s="12" t="s">
        <v>8713</v>
      </c>
      <c r="C20" s="152">
        <v>105</v>
      </c>
      <c r="D20" s="152">
        <f t="shared" si="0"/>
        <v>105</v>
      </c>
      <c r="F20" s="156"/>
      <c r="G20" s="175"/>
      <c r="H20" s="70" t="s">
        <v>8714</v>
      </c>
      <c r="I20" s="32" t="s">
        <v>8715</v>
      </c>
      <c r="N20" s="18"/>
      <c r="O20" s="155"/>
    </row>
    <row r="21" spans="1:15" ht="12" customHeight="1" x14ac:dyDescent="0.2">
      <c r="A21" s="12" t="s">
        <v>8716</v>
      </c>
      <c r="B21" s="12" t="s">
        <v>8717</v>
      </c>
      <c r="C21" s="152">
        <v>152</v>
      </c>
      <c r="D21" s="152">
        <f t="shared" si="0"/>
        <v>152</v>
      </c>
      <c r="F21" s="156"/>
      <c r="G21" s="175"/>
      <c r="H21" s="70" t="s">
        <v>8718</v>
      </c>
      <c r="I21" s="32" t="s">
        <v>8719</v>
      </c>
      <c r="N21" s="18"/>
      <c r="O21" s="155"/>
    </row>
    <row r="22" spans="1:15" ht="12" customHeight="1" x14ac:dyDescent="0.2">
      <c r="A22" s="12" t="s">
        <v>8720</v>
      </c>
      <c r="B22" s="12" t="s">
        <v>8721</v>
      </c>
      <c r="C22" s="152">
        <v>238</v>
      </c>
      <c r="D22" s="152">
        <f t="shared" si="0"/>
        <v>238</v>
      </c>
      <c r="F22" s="156"/>
      <c r="G22" s="175"/>
      <c r="H22" s="70" t="s">
        <v>8722</v>
      </c>
      <c r="I22" s="32" t="s">
        <v>8723</v>
      </c>
      <c r="N22" s="18"/>
      <c r="O22" s="155"/>
    </row>
    <row r="23" spans="1:15" ht="12" customHeight="1" x14ac:dyDescent="0.2">
      <c r="A23" s="12" t="s">
        <v>8724</v>
      </c>
      <c r="B23" s="12" t="s">
        <v>8725</v>
      </c>
      <c r="C23" s="152">
        <v>367</v>
      </c>
      <c r="D23" s="152">
        <f t="shared" si="0"/>
        <v>367</v>
      </c>
      <c r="F23" s="156"/>
      <c r="G23" s="175"/>
      <c r="H23" s="70" t="s">
        <v>8726</v>
      </c>
      <c r="I23" s="32" t="s">
        <v>8727</v>
      </c>
      <c r="N23" s="18"/>
      <c r="O23" s="155"/>
    </row>
    <row r="24" spans="1:15" ht="12" customHeight="1" x14ac:dyDescent="0.2">
      <c r="A24" s="12"/>
      <c r="B24" s="31"/>
      <c r="C24" s="18"/>
      <c r="D24" s="18"/>
      <c r="F24" s="18"/>
      <c r="G24" s="11"/>
      <c r="H24" s="12"/>
      <c r="I24" s="31"/>
      <c r="K24" s="12"/>
      <c r="L24" s="31"/>
    </row>
    <row r="25" spans="1:15" ht="12" customHeight="1" x14ac:dyDescent="0.2">
      <c r="A25" s="12"/>
      <c r="B25" s="12"/>
      <c r="C25" s="18"/>
      <c r="D25" s="18"/>
      <c r="F25" s="18"/>
      <c r="G25" s="11"/>
      <c r="H25" s="12"/>
      <c r="I25" s="12"/>
      <c r="K25" s="12"/>
      <c r="L25" s="31"/>
    </row>
    <row r="26" spans="1:15" ht="12" customHeight="1" x14ac:dyDescent="0.2">
      <c r="A26" s="5"/>
      <c r="B26" s="5"/>
      <c r="C26" s="11"/>
      <c r="D26" s="11"/>
      <c r="H26" s="12"/>
      <c r="I26" s="31"/>
      <c r="K26" s="12"/>
      <c r="L26" s="31"/>
    </row>
    <row r="27" spans="1:15" ht="12" customHeight="1" x14ac:dyDescent="0.2">
      <c r="A27" s="5"/>
      <c r="B27" s="5"/>
      <c r="C27" s="11"/>
      <c r="D27" s="11"/>
      <c r="H27" s="12"/>
      <c r="I27" s="31"/>
      <c r="K27" s="12"/>
      <c r="L27" s="31"/>
    </row>
    <row r="28" spans="1:15" ht="12" customHeight="1" x14ac:dyDescent="0.2">
      <c r="A28" s="5"/>
      <c r="B28" s="23" t="s">
        <v>8728</v>
      </c>
      <c r="C28" s="11"/>
      <c r="D28" s="11"/>
      <c r="H28" s="12"/>
      <c r="I28" s="31"/>
      <c r="K28" s="12"/>
      <c r="L28" s="31"/>
    </row>
    <row r="29" spans="1:15" ht="12" customHeight="1" x14ac:dyDescent="0.2">
      <c r="A29" s="5"/>
      <c r="B29" s="5"/>
      <c r="C29" s="11"/>
      <c r="D29" s="11"/>
      <c r="H29" s="12"/>
      <c r="I29" s="12"/>
      <c r="K29" s="12"/>
      <c r="L29" s="12"/>
    </row>
    <row r="30" spans="1:15" ht="12" customHeight="1" x14ac:dyDescent="0.2">
      <c r="A30" s="5"/>
      <c r="B30" s="5"/>
      <c r="C30" s="11"/>
      <c r="D30" s="11"/>
      <c r="H30" s="12"/>
      <c r="I30" s="12"/>
    </row>
    <row r="31" spans="1:15" ht="12" customHeight="1" x14ac:dyDescent="0.2">
      <c r="A31" s="5"/>
      <c r="B31" s="5"/>
      <c r="C31" s="11"/>
      <c r="D31" s="11"/>
      <c r="H31" s="30"/>
    </row>
    <row r="32" spans="1:15" ht="12" customHeight="1" x14ac:dyDescent="0.2">
      <c r="A32" s="5"/>
      <c r="B32" s="5"/>
      <c r="C32" s="11"/>
      <c r="D32" s="11"/>
      <c r="H32" s="30"/>
    </row>
    <row r="33" spans="1:9" ht="12" customHeight="1" x14ac:dyDescent="0.2">
      <c r="A33" s="5"/>
      <c r="B33" s="5"/>
      <c r="C33" s="11"/>
      <c r="D33" s="11"/>
      <c r="H33" s="30"/>
    </row>
    <row r="34" spans="1:9" ht="12" customHeight="1" x14ac:dyDescent="0.2">
      <c r="A34" s="5"/>
      <c r="B34" s="5"/>
      <c r="C34" s="11"/>
      <c r="D34" s="11"/>
      <c r="H34" s="30"/>
    </row>
    <row r="35" spans="1:9" ht="12" customHeight="1" x14ac:dyDescent="0.2">
      <c r="A35" s="5"/>
      <c r="B35" s="5"/>
      <c r="C35" s="11"/>
      <c r="D35" s="11"/>
      <c r="H35" s="30"/>
    </row>
    <row r="36" spans="1:9" ht="12" customHeight="1" x14ac:dyDescent="0.2">
      <c r="A36" s="5"/>
      <c r="B36" s="5"/>
      <c r="C36" s="11"/>
      <c r="D36" s="11"/>
      <c r="H36" s="30"/>
    </row>
    <row r="37" spans="1:9" ht="12" customHeight="1" x14ac:dyDescent="0.2">
      <c r="A37" s="5"/>
      <c r="B37" s="5"/>
      <c r="C37" s="11"/>
      <c r="D37" s="11"/>
      <c r="H37" s="30"/>
    </row>
    <row r="38" spans="1:9" ht="12" customHeight="1" x14ac:dyDescent="0.2">
      <c r="A38" s="5"/>
      <c r="B38" s="5"/>
      <c r="C38" s="11"/>
      <c r="D38" s="11"/>
      <c r="H38" s="30"/>
    </row>
    <row r="39" spans="1:9" ht="12" customHeight="1" x14ac:dyDescent="0.2">
      <c r="A39" s="5"/>
      <c r="B39" s="5"/>
      <c r="C39" s="11"/>
      <c r="D39" s="11"/>
      <c r="H39" s="30"/>
    </row>
    <row r="40" spans="1:9" ht="12" customHeight="1" x14ac:dyDescent="0.2">
      <c r="A40" s="5"/>
      <c r="B40" s="5"/>
      <c r="C40" s="11"/>
      <c r="D40" s="11"/>
      <c r="H40" s="30"/>
    </row>
    <row r="41" spans="1:9" ht="12" customHeight="1" x14ac:dyDescent="0.2">
      <c r="A41" s="5"/>
      <c r="B41" s="5"/>
      <c r="C41" s="11"/>
      <c r="D41" s="11"/>
      <c r="H41" s="30"/>
    </row>
    <row r="42" spans="1:9" ht="12" customHeight="1" x14ac:dyDescent="0.2">
      <c r="A42" s="5"/>
      <c r="B42" s="5"/>
      <c r="C42" s="11"/>
      <c r="D42" s="11"/>
      <c r="H42" s="30"/>
    </row>
    <row r="43" spans="1:9" s="83" customFormat="1" ht="11.25" x14ac:dyDescent="0.2">
      <c r="A43" s="243"/>
      <c r="B43" s="243"/>
      <c r="C43" s="139"/>
      <c r="D43" s="139"/>
      <c r="E43" s="139"/>
      <c r="F43" s="139"/>
      <c r="G43" s="139"/>
      <c r="H43" s="139"/>
      <c r="I43" s="95"/>
    </row>
    <row r="44" spans="1:9" s="83" customFormat="1" ht="12.75" customHeight="1" x14ac:dyDescent="0.2">
      <c r="A44" s="93" t="s">
        <v>1988</v>
      </c>
      <c r="B44" s="93"/>
      <c r="C44" s="139"/>
      <c r="D44" s="139"/>
      <c r="E44" s="139"/>
      <c r="F44" s="139"/>
      <c r="G44" s="139"/>
      <c r="H44" s="139"/>
      <c r="I44" s="95"/>
    </row>
    <row r="45" spans="1:9" s="83" customFormat="1" ht="11.25" x14ac:dyDescent="0.2">
      <c r="A45" s="138" t="s">
        <v>1989</v>
      </c>
      <c r="B45" s="138"/>
      <c r="C45" s="139"/>
      <c r="D45" s="139"/>
      <c r="E45" s="139"/>
      <c r="F45" s="139"/>
      <c r="G45" s="139"/>
      <c r="H45" s="139"/>
      <c r="I45" s="95"/>
    </row>
    <row r="46" spans="1:9" s="83" customFormat="1" ht="12.75" customHeight="1" x14ac:dyDescent="0.2">
      <c r="A46" s="138" t="s">
        <v>1990</v>
      </c>
      <c r="B46" s="138"/>
      <c r="C46" s="139"/>
      <c r="D46" s="139"/>
      <c r="E46" s="139"/>
      <c r="F46" s="139"/>
      <c r="G46" s="139"/>
      <c r="H46" s="139"/>
      <c r="I46" s="95"/>
    </row>
    <row r="47" spans="1:9" s="83" customFormat="1" ht="11.25" x14ac:dyDescent="0.2">
      <c r="A47" s="242" t="s">
        <v>1991</v>
      </c>
      <c r="B47" s="242"/>
      <c r="C47" s="139"/>
      <c r="D47" s="139"/>
      <c r="E47" s="139"/>
      <c r="F47" s="139"/>
      <c r="G47" s="139"/>
      <c r="H47" s="139"/>
      <c r="I47" s="95"/>
    </row>
    <row r="48" spans="1:9" s="83" customFormat="1" ht="11.25" x14ac:dyDescent="0.2">
      <c r="A48" s="97"/>
      <c r="B48" s="98"/>
      <c r="C48" s="139"/>
      <c r="D48" s="139"/>
      <c r="E48" s="139"/>
      <c r="F48" s="139"/>
      <c r="G48" s="139"/>
      <c r="H48" s="139"/>
      <c r="I48" s="95"/>
    </row>
    <row r="49" spans="1:9" s="83" customFormat="1" ht="11.25" x14ac:dyDescent="0.2">
      <c r="A49" s="243"/>
      <c r="B49" s="243"/>
      <c r="C49" s="139"/>
      <c r="D49" s="139"/>
      <c r="E49" s="139"/>
      <c r="F49" s="139"/>
      <c r="G49" s="139"/>
      <c r="H49" s="139"/>
      <c r="I49" s="95"/>
    </row>
    <row r="50" spans="1:9" s="83" customFormat="1" x14ac:dyDescent="0.2">
      <c r="A50" s="99" t="s">
        <v>1992</v>
      </c>
      <c r="B50" s="139"/>
      <c r="C50" s="139"/>
      <c r="D50" s="139"/>
      <c r="E50" s="139"/>
      <c r="F50" s="139"/>
      <c r="G50" s="139"/>
      <c r="H50" s="139"/>
      <c r="I50" s="95"/>
    </row>
    <row r="51" spans="1:9" s="83" customFormat="1" x14ac:dyDescent="0.2">
      <c r="A51" s="100" t="s">
        <v>1621</v>
      </c>
      <c r="B51" s="139"/>
      <c r="C51" s="139"/>
      <c r="D51" s="139"/>
      <c r="E51" s="139"/>
      <c r="F51" s="139"/>
      <c r="G51" s="139"/>
      <c r="H51" s="139"/>
      <c r="I51" s="95"/>
    </row>
    <row r="52" spans="1:9" s="83" customFormat="1" ht="12" customHeight="1" x14ac:dyDescent="0.2">
      <c r="A52" s="139" t="s">
        <v>1620</v>
      </c>
      <c r="B52" s="139"/>
      <c r="C52" s="139"/>
      <c r="D52" s="139"/>
      <c r="E52" s="139"/>
      <c r="F52" s="139"/>
      <c r="G52" s="139"/>
      <c r="H52" s="139"/>
      <c r="I52" s="95"/>
    </row>
    <row r="53" spans="1:9" s="83" customFormat="1" ht="12" customHeight="1" x14ac:dyDescent="0.2">
      <c r="A53" s="139"/>
      <c r="B53" s="139"/>
      <c r="C53" s="139"/>
      <c r="D53" s="139"/>
      <c r="E53" s="139"/>
      <c r="F53" s="139"/>
      <c r="G53" s="139"/>
      <c r="H53" s="139"/>
      <c r="I53" s="95"/>
    </row>
    <row r="54" spans="1:9" ht="12" customHeight="1" x14ac:dyDescent="0.2">
      <c r="A54" s="5"/>
      <c r="B54" s="5"/>
      <c r="C54" s="11"/>
      <c r="D54" s="11"/>
    </row>
    <row r="55" spans="1:9" ht="12" customHeight="1" x14ac:dyDescent="0.2">
      <c r="A55" s="5"/>
      <c r="B55" s="5"/>
      <c r="C55" s="11"/>
      <c r="D55" s="11"/>
    </row>
    <row r="56" spans="1:9" ht="12" customHeight="1" x14ac:dyDescent="0.2">
      <c r="A56" s="5"/>
      <c r="B56" s="5"/>
      <c r="C56" s="11"/>
      <c r="D56" s="11"/>
    </row>
    <row r="57" spans="1:9" ht="12" customHeight="1" x14ac:dyDescent="0.2">
      <c r="A57" s="5"/>
      <c r="B57" s="5"/>
      <c r="C57" s="11"/>
      <c r="D57" s="11"/>
    </row>
    <row r="58" spans="1:9" ht="12" customHeight="1" x14ac:dyDescent="0.2">
      <c r="A58" s="5"/>
      <c r="B58" s="5"/>
      <c r="C58" s="11"/>
      <c r="D58" s="11"/>
    </row>
    <row r="59" spans="1:9" ht="12" customHeight="1" x14ac:dyDescent="0.2">
      <c r="A59" s="5"/>
      <c r="B59" s="5"/>
      <c r="C59" s="11"/>
      <c r="D59" s="11"/>
    </row>
    <row r="60" spans="1:9" ht="12" customHeight="1" x14ac:dyDescent="0.2">
      <c r="A60" s="5"/>
      <c r="B60" s="5"/>
      <c r="C60" s="11"/>
      <c r="D60" s="11"/>
    </row>
    <row r="61" spans="1:9" ht="12" customHeight="1" x14ac:dyDescent="0.2">
      <c r="A61" s="5"/>
      <c r="B61" s="5"/>
      <c r="C61" s="11"/>
      <c r="D61" s="11"/>
    </row>
    <row r="62" spans="1:9" ht="12" customHeight="1" x14ac:dyDescent="0.2">
      <c r="A62" s="5"/>
      <c r="B62" s="5"/>
      <c r="C62" s="11"/>
      <c r="D62" s="11"/>
    </row>
    <row r="63" spans="1:9" ht="12" customHeight="1" x14ac:dyDescent="0.2">
      <c r="A63" s="5"/>
      <c r="B63" s="5"/>
      <c r="C63" s="11"/>
      <c r="D63" s="11"/>
    </row>
    <row r="64" spans="1:9" ht="12" customHeight="1" x14ac:dyDescent="0.2">
      <c r="A64" s="5"/>
      <c r="B64" s="5"/>
      <c r="C64" s="11"/>
      <c r="D64" s="11"/>
    </row>
    <row r="65" spans="1:4" ht="12" customHeight="1" x14ac:dyDescent="0.2">
      <c r="A65" s="5"/>
      <c r="B65" s="5"/>
      <c r="C65" s="11"/>
      <c r="D65" s="11"/>
    </row>
    <row r="66" spans="1:4" ht="12" customHeight="1" x14ac:dyDescent="0.2">
      <c r="A66" s="5"/>
      <c r="B66" s="5"/>
      <c r="C66" s="11"/>
      <c r="D66" s="11"/>
    </row>
    <row r="67" spans="1:4" ht="12" customHeight="1" x14ac:dyDescent="0.2">
      <c r="A67" s="5"/>
      <c r="B67" s="5"/>
      <c r="C67" s="11"/>
      <c r="D67" s="11"/>
    </row>
    <row r="68" spans="1:4" ht="12" customHeight="1" x14ac:dyDescent="0.2">
      <c r="A68" s="5"/>
      <c r="B68" s="5"/>
      <c r="C68" s="11"/>
      <c r="D68" s="11"/>
    </row>
    <row r="69" spans="1:4" ht="12" customHeight="1" x14ac:dyDescent="0.2">
      <c r="A69" s="5"/>
      <c r="B69" s="5"/>
      <c r="C69" s="11"/>
      <c r="D69" s="11"/>
    </row>
    <row r="70" spans="1:4" ht="12" customHeight="1" x14ac:dyDescent="0.2">
      <c r="A70" s="5"/>
      <c r="B70" s="5"/>
      <c r="C70" s="11"/>
      <c r="D70" s="11"/>
    </row>
    <row r="71" spans="1:4" ht="12" customHeight="1" x14ac:dyDescent="0.2">
      <c r="A71" s="5"/>
      <c r="B71" s="5"/>
      <c r="C71" s="11"/>
      <c r="D71" s="11"/>
    </row>
    <row r="72" spans="1:4" ht="12" customHeight="1" x14ac:dyDescent="0.2">
      <c r="A72" s="5"/>
      <c r="B72" s="5"/>
      <c r="C72" s="11"/>
      <c r="D72" s="11"/>
    </row>
    <row r="73" spans="1:4" ht="12" customHeight="1" x14ac:dyDescent="0.2">
      <c r="A73" s="5"/>
      <c r="B73" s="5"/>
      <c r="C73" s="11"/>
      <c r="D73" s="11"/>
    </row>
    <row r="74" spans="1:4" ht="12" customHeight="1" x14ac:dyDescent="0.2">
      <c r="A74" s="5"/>
      <c r="B74" s="5"/>
      <c r="C74" s="11"/>
      <c r="D74" s="11"/>
    </row>
    <row r="75" spans="1:4" ht="12" customHeight="1" x14ac:dyDescent="0.2">
      <c r="A75" s="5"/>
      <c r="B75" s="5"/>
      <c r="C75" s="11"/>
      <c r="D75" s="11"/>
    </row>
    <row r="76" spans="1:4" ht="12" customHeight="1" x14ac:dyDescent="0.2">
      <c r="A76" s="5"/>
      <c r="B76" s="5"/>
      <c r="C76" s="11"/>
      <c r="D76" s="11"/>
    </row>
    <row r="77" spans="1:4" ht="12" customHeight="1" x14ac:dyDescent="0.2">
      <c r="A77" s="5"/>
      <c r="B77" s="5"/>
      <c r="C77" s="11"/>
      <c r="D77" s="11"/>
    </row>
    <row r="78" spans="1:4" ht="12" customHeight="1" x14ac:dyDescent="0.2">
      <c r="A78" s="5"/>
      <c r="B78" s="5"/>
      <c r="C78" s="11"/>
      <c r="D78" s="11"/>
    </row>
    <row r="79" spans="1:4" ht="12" customHeight="1" x14ac:dyDescent="0.2">
      <c r="A79" s="5"/>
      <c r="B79" s="5"/>
      <c r="C79" s="11"/>
      <c r="D79" s="11"/>
    </row>
    <row r="80" spans="1:4" ht="12" customHeight="1" x14ac:dyDescent="0.2">
      <c r="A80" s="5"/>
      <c r="B80" s="5"/>
      <c r="C80" s="11"/>
      <c r="D80" s="11"/>
    </row>
    <row r="81" spans="1:4" ht="12" customHeight="1" x14ac:dyDescent="0.2">
      <c r="A81" s="5"/>
      <c r="B81" s="5"/>
      <c r="C81" s="11"/>
      <c r="D81" s="11"/>
    </row>
    <row r="82" spans="1:4" ht="12" customHeight="1" x14ac:dyDescent="0.2">
      <c r="A82" s="5"/>
      <c r="B82" s="5"/>
      <c r="C82" s="11"/>
      <c r="D82" s="11"/>
    </row>
    <row r="83" spans="1:4" x14ac:dyDescent="0.2">
      <c r="A83" s="5"/>
      <c r="B83" s="5"/>
      <c r="C83" s="11"/>
      <c r="D83" s="11"/>
    </row>
    <row r="84" spans="1:4" x14ac:dyDescent="0.2">
      <c r="A84" s="5"/>
      <c r="B84" s="5"/>
      <c r="C84" s="11"/>
      <c r="D84" s="11"/>
    </row>
    <row r="85" spans="1:4" x14ac:dyDescent="0.2">
      <c r="A85" s="5"/>
      <c r="B85" s="5"/>
      <c r="C85" s="11"/>
      <c r="D85" s="11"/>
    </row>
    <row r="86" spans="1:4" x14ac:dyDescent="0.2">
      <c r="A86" s="5"/>
      <c r="B86" s="5"/>
      <c r="C86" s="11"/>
      <c r="D86" s="11"/>
    </row>
    <row r="87" spans="1:4" x14ac:dyDescent="0.2">
      <c r="A87" s="5"/>
      <c r="B87" s="5"/>
      <c r="C87" s="11"/>
      <c r="D87" s="11"/>
    </row>
    <row r="88" spans="1:4" x14ac:dyDescent="0.2">
      <c r="A88" s="5"/>
      <c r="B88" s="5"/>
      <c r="C88" s="11"/>
      <c r="D88" s="11"/>
    </row>
    <row r="89" spans="1:4" x14ac:dyDescent="0.2">
      <c r="A89" s="5"/>
      <c r="B89" s="5"/>
      <c r="C89" s="11"/>
      <c r="D89" s="11"/>
    </row>
    <row r="90" spans="1:4" x14ac:dyDescent="0.2">
      <c r="A90" s="5"/>
      <c r="B90" s="5"/>
      <c r="C90" s="11"/>
      <c r="D90" s="11"/>
    </row>
    <row r="91" spans="1:4" x14ac:dyDescent="0.2">
      <c r="A91" s="5"/>
      <c r="B91" s="5"/>
      <c r="C91" s="11"/>
      <c r="D91" s="11"/>
    </row>
    <row r="92" spans="1:4" x14ac:dyDescent="0.2">
      <c r="A92" s="5"/>
      <c r="B92" s="5"/>
      <c r="C92" s="11"/>
      <c r="D92" s="11"/>
    </row>
    <row r="93" spans="1:4" x14ac:dyDescent="0.2">
      <c r="A93" s="5"/>
      <c r="B93" s="5"/>
      <c r="C93" s="11"/>
      <c r="D93" s="11"/>
    </row>
    <row r="94" spans="1:4" x14ac:dyDescent="0.2">
      <c r="A94" s="5"/>
      <c r="B94" s="5"/>
      <c r="C94" s="11"/>
      <c r="D94" s="11"/>
    </row>
    <row r="95" spans="1:4" x14ac:dyDescent="0.2">
      <c r="A95" s="5"/>
      <c r="B95" s="5"/>
      <c r="C95" s="11"/>
      <c r="D95" s="11"/>
    </row>
    <row r="96" spans="1:4" x14ac:dyDescent="0.2">
      <c r="A96" s="5"/>
      <c r="B96" s="5"/>
      <c r="C96" s="11"/>
      <c r="D96" s="11"/>
    </row>
    <row r="97" spans="1:4" x14ac:dyDescent="0.2">
      <c r="A97" s="5"/>
      <c r="B97" s="5"/>
      <c r="C97" s="11"/>
      <c r="D97" s="11"/>
    </row>
    <row r="98" spans="1:4" x14ac:dyDescent="0.2">
      <c r="A98" s="5"/>
      <c r="B98" s="5"/>
      <c r="C98" s="11"/>
      <c r="D98" s="11"/>
    </row>
    <row r="99" spans="1:4" x14ac:dyDescent="0.2">
      <c r="A99" s="5"/>
      <c r="B99" s="5"/>
      <c r="C99" s="11"/>
      <c r="D99" s="11"/>
    </row>
    <row r="100" spans="1:4" x14ac:dyDescent="0.2">
      <c r="A100" s="5"/>
      <c r="B100" s="5"/>
      <c r="C100" s="11"/>
      <c r="D100" s="11"/>
    </row>
    <row r="101" spans="1:4" x14ac:dyDescent="0.2">
      <c r="A101" s="5"/>
      <c r="B101" s="5"/>
      <c r="C101" s="11"/>
      <c r="D101" s="11"/>
    </row>
    <row r="102" spans="1:4" x14ac:dyDescent="0.2">
      <c r="A102" s="5"/>
      <c r="B102" s="5"/>
      <c r="C102" s="11"/>
      <c r="D102" s="11"/>
    </row>
    <row r="103" spans="1:4" x14ac:dyDescent="0.2">
      <c r="A103" s="5"/>
      <c r="B103" s="5"/>
      <c r="C103" s="11"/>
      <c r="D103" s="11"/>
    </row>
  </sheetData>
  <autoFilter ref="A15:M23"/>
  <mergeCells count="6">
    <mergeCell ref="A49:B49"/>
    <mergeCell ref="A11:D11"/>
    <mergeCell ref="C12:D12"/>
    <mergeCell ref="C13:D13"/>
    <mergeCell ref="A43:B43"/>
    <mergeCell ref="A47:B47"/>
  </mergeCells>
  <hyperlinks>
    <hyperlink ref="A50" r:id="rId1" display="https://www.wavin.com/cs-cz/vseobecne-podminky"/>
    <hyperlink ref="A51" r:id="rId2"/>
  </hyperlinks>
  <pageMargins left="0.47" right="0.17" top="0.27559055118110237" bottom="0.35433070866141736" header="0.15748031496062992" footer="0.15748031496062992"/>
  <pageSetup paperSize="9" scale="89" fitToHeight="0" orientation="portrait" r:id="rId3"/>
  <headerFooter alignWithMargins="0">
    <oddFooter>Stránka &amp;P z &amp;N</oddFooter>
  </headerFooter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104"/>
  <sheetViews>
    <sheetView view="pageBreakPreview" zoomScaleNormal="100" zoomScaleSheetLayoutView="100" workbookViewId="0">
      <pane ySplit="15" topLeftCell="A16" activePane="bottomLeft" state="frozen"/>
      <selection activeCell="G9" sqref="G9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9.42578125" style="27" customWidth="1"/>
    <col min="7" max="7" width="12.42578125" style="27" customWidth="1"/>
    <col min="8" max="8" width="13.42578125" style="27" customWidth="1"/>
    <col min="9" max="9" width="37" style="23" bestFit="1" customWidth="1"/>
    <col min="10" max="16" width="9.42578125" style="23"/>
    <col min="17" max="255" width="9.42578125" style="27"/>
    <col min="256" max="256" width="9.42578125" style="27" customWidth="1"/>
    <col min="257" max="257" width="40.5703125" style="27" customWidth="1"/>
    <col min="258" max="258" width="11" style="27" customWidth="1"/>
    <col min="259" max="259" width="12.42578125" style="27" customWidth="1"/>
    <col min="260" max="260" width="0.5703125" style="27" customWidth="1"/>
    <col min="261" max="261" width="8.42578125" style="27" customWidth="1"/>
    <col min="262" max="262" width="12.42578125" style="27" customWidth="1"/>
    <col min="263" max="263" width="9.42578125" style="27"/>
    <col min="264" max="264" width="9.5703125" style="27" customWidth="1"/>
    <col min="265" max="511" width="9.42578125" style="27"/>
    <col min="512" max="512" width="9.42578125" style="27" customWidth="1"/>
    <col min="513" max="513" width="40.5703125" style="27" customWidth="1"/>
    <col min="514" max="514" width="11" style="27" customWidth="1"/>
    <col min="515" max="515" width="12.42578125" style="27" customWidth="1"/>
    <col min="516" max="516" width="0.5703125" style="27" customWidth="1"/>
    <col min="517" max="517" width="8.42578125" style="27" customWidth="1"/>
    <col min="518" max="518" width="12.42578125" style="27" customWidth="1"/>
    <col min="519" max="519" width="9.42578125" style="27"/>
    <col min="520" max="520" width="9.5703125" style="27" customWidth="1"/>
    <col min="521" max="767" width="9.42578125" style="27"/>
    <col min="768" max="768" width="9.42578125" style="27" customWidth="1"/>
    <col min="769" max="769" width="40.5703125" style="27" customWidth="1"/>
    <col min="770" max="770" width="11" style="27" customWidth="1"/>
    <col min="771" max="771" width="12.42578125" style="27" customWidth="1"/>
    <col min="772" max="772" width="0.5703125" style="27" customWidth="1"/>
    <col min="773" max="773" width="8.42578125" style="27" customWidth="1"/>
    <col min="774" max="774" width="12.42578125" style="27" customWidth="1"/>
    <col min="775" max="775" width="9.42578125" style="27"/>
    <col min="776" max="776" width="9.5703125" style="27" customWidth="1"/>
    <col min="777" max="1023" width="9.42578125" style="27"/>
    <col min="1024" max="1024" width="9.42578125" style="27" customWidth="1"/>
    <col min="1025" max="1025" width="40.5703125" style="27" customWidth="1"/>
    <col min="1026" max="1026" width="11" style="27" customWidth="1"/>
    <col min="1027" max="1027" width="12.42578125" style="27" customWidth="1"/>
    <col min="1028" max="1028" width="0.5703125" style="27" customWidth="1"/>
    <col min="1029" max="1029" width="8.42578125" style="27" customWidth="1"/>
    <col min="1030" max="1030" width="12.42578125" style="27" customWidth="1"/>
    <col min="1031" max="1031" width="9.42578125" style="27"/>
    <col min="1032" max="1032" width="9.5703125" style="27" customWidth="1"/>
    <col min="1033" max="1279" width="9.42578125" style="27"/>
    <col min="1280" max="1280" width="9.42578125" style="27" customWidth="1"/>
    <col min="1281" max="1281" width="40.5703125" style="27" customWidth="1"/>
    <col min="1282" max="1282" width="11" style="27" customWidth="1"/>
    <col min="1283" max="1283" width="12.42578125" style="27" customWidth="1"/>
    <col min="1284" max="1284" width="0.5703125" style="27" customWidth="1"/>
    <col min="1285" max="1285" width="8.42578125" style="27" customWidth="1"/>
    <col min="1286" max="1286" width="12.42578125" style="27" customWidth="1"/>
    <col min="1287" max="1287" width="9.42578125" style="27"/>
    <col min="1288" max="1288" width="9.5703125" style="27" customWidth="1"/>
    <col min="1289" max="1535" width="9.42578125" style="27"/>
    <col min="1536" max="1536" width="9.42578125" style="27" customWidth="1"/>
    <col min="1537" max="1537" width="40.5703125" style="27" customWidth="1"/>
    <col min="1538" max="1538" width="11" style="27" customWidth="1"/>
    <col min="1539" max="1539" width="12.42578125" style="27" customWidth="1"/>
    <col min="1540" max="1540" width="0.5703125" style="27" customWidth="1"/>
    <col min="1541" max="1541" width="8.42578125" style="27" customWidth="1"/>
    <col min="1542" max="1542" width="12.42578125" style="27" customWidth="1"/>
    <col min="1543" max="1543" width="9.42578125" style="27"/>
    <col min="1544" max="1544" width="9.5703125" style="27" customWidth="1"/>
    <col min="1545" max="1791" width="9.42578125" style="27"/>
    <col min="1792" max="1792" width="9.42578125" style="27" customWidth="1"/>
    <col min="1793" max="1793" width="40.5703125" style="27" customWidth="1"/>
    <col min="1794" max="1794" width="11" style="27" customWidth="1"/>
    <col min="1795" max="1795" width="12.42578125" style="27" customWidth="1"/>
    <col min="1796" max="1796" width="0.5703125" style="27" customWidth="1"/>
    <col min="1797" max="1797" width="8.42578125" style="27" customWidth="1"/>
    <col min="1798" max="1798" width="12.42578125" style="27" customWidth="1"/>
    <col min="1799" max="1799" width="9.42578125" style="27"/>
    <col min="1800" max="1800" width="9.5703125" style="27" customWidth="1"/>
    <col min="1801" max="2047" width="9.42578125" style="27"/>
    <col min="2048" max="2048" width="9.42578125" style="27" customWidth="1"/>
    <col min="2049" max="2049" width="40.5703125" style="27" customWidth="1"/>
    <col min="2050" max="2050" width="11" style="27" customWidth="1"/>
    <col min="2051" max="2051" width="12.42578125" style="27" customWidth="1"/>
    <col min="2052" max="2052" width="0.5703125" style="27" customWidth="1"/>
    <col min="2053" max="2053" width="8.42578125" style="27" customWidth="1"/>
    <col min="2054" max="2054" width="12.42578125" style="27" customWidth="1"/>
    <col min="2055" max="2055" width="9.42578125" style="27"/>
    <col min="2056" max="2056" width="9.5703125" style="27" customWidth="1"/>
    <col min="2057" max="2303" width="9.42578125" style="27"/>
    <col min="2304" max="2304" width="9.42578125" style="27" customWidth="1"/>
    <col min="2305" max="2305" width="40.5703125" style="27" customWidth="1"/>
    <col min="2306" max="2306" width="11" style="27" customWidth="1"/>
    <col min="2307" max="2307" width="12.42578125" style="27" customWidth="1"/>
    <col min="2308" max="2308" width="0.5703125" style="27" customWidth="1"/>
    <col min="2309" max="2309" width="8.42578125" style="27" customWidth="1"/>
    <col min="2310" max="2310" width="12.42578125" style="27" customWidth="1"/>
    <col min="2311" max="2311" width="9.42578125" style="27"/>
    <col min="2312" max="2312" width="9.5703125" style="27" customWidth="1"/>
    <col min="2313" max="2559" width="9.42578125" style="27"/>
    <col min="2560" max="2560" width="9.42578125" style="27" customWidth="1"/>
    <col min="2561" max="2561" width="40.5703125" style="27" customWidth="1"/>
    <col min="2562" max="2562" width="11" style="27" customWidth="1"/>
    <col min="2563" max="2563" width="12.42578125" style="27" customWidth="1"/>
    <col min="2564" max="2564" width="0.5703125" style="27" customWidth="1"/>
    <col min="2565" max="2565" width="8.42578125" style="27" customWidth="1"/>
    <col min="2566" max="2566" width="12.42578125" style="27" customWidth="1"/>
    <col min="2567" max="2567" width="9.42578125" style="27"/>
    <col min="2568" max="2568" width="9.5703125" style="27" customWidth="1"/>
    <col min="2569" max="2815" width="9.42578125" style="27"/>
    <col min="2816" max="2816" width="9.42578125" style="27" customWidth="1"/>
    <col min="2817" max="2817" width="40.5703125" style="27" customWidth="1"/>
    <col min="2818" max="2818" width="11" style="27" customWidth="1"/>
    <col min="2819" max="2819" width="12.42578125" style="27" customWidth="1"/>
    <col min="2820" max="2820" width="0.5703125" style="27" customWidth="1"/>
    <col min="2821" max="2821" width="8.42578125" style="27" customWidth="1"/>
    <col min="2822" max="2822" width="12.42578125" style="27" customWidth="1"/>
    <col min="2823" max="2823" width="9.42578125" style="27"/>
    <col min="2824" max="2824" width="9.5703125" style="27" customWidth="1"/>
    <col min="2825" max="3071" width="9.42578125" style="27"/>
    <col min="3072" max="3072" width="9.42578125" style="27" customWidth="1"/>
    <col min="3073" max="3073" width="40.5703125" style="27" customWidth="1"/>
    <col min="3074" max="3074" width="11" style="27" customWidth="1"/>
    <col min="3075" max="3075" width="12.42578125" style="27" customWidth="1"/>
    <col min="3076" max="3076" width="0.5703125" style="27" customWidth="1"/>
    <col min="3077" max="3077" width="8.42578125" style="27" customWidth="1"/>
    <col min="3078" max="3078" width="12.42578125" style="27" customWidth="1"/>
    <col min="3079" max="3079" width="9.42578125" style="27"/>
    <col min="3080" max="3080" width="9.5703125" style="27" customWidth="1"/>
    <col min="3081" max="3327" width="9.42578125" style="27"/>
    <col min="3328" max="3328" width="9.42578125" style="27" customWidth="1"/>
    <col min="3329" max="3329" width="40.5703125" style="27" customWidth="1"/>
    <col min="3330" max="3330" width="11" style="27" customWidth="1"/>
    <col min="3331" max="3331" width="12.42578125" style="27" customWidth="1"/>
    <col min="3332" max="3332" width="0.5703125" style="27" customWidth="1"/>
    <col min="3333" max="3333" width="8.42578125" style="27" customWidth="1"/>
    <col min="3334" max="3334" width="12.42578125" style="27" customWidth="1"/>
    <col min="3335" max="3335" width="9.42578125" style="27"/>
    <col min="3336" max="3336" width="9.5703125" style="27" customWidth="1"/>
    <col min="3337" max="3583" width="9.42578125" style="27"/>
    <col min="3584" max="3584" width="9.42578125" style="27" customWidth="1"/>
    <col min="3585" max="3585" width="40.5703125" style="27" customWidth="1"/>
    <col min="3586" max="3586" width="11" style="27" customWidth="1"/>
    <col min="3587" max="3587" width="12.42578125" style="27" customWidth="1"/>
    <col min="3588" max="3588" width="0.5703125" style="27" customWidth="1"/>
    <col min="3589" max="3589" width="8.42578125" style="27" customWidth="1"/>
    <col min="3590" max="3590" width="12.42578125" style="27" customWidth="1"/>
    <col min="3591" max="3591" width="9.42578125" style="27"/>
    <col min="3592" max="3592" width="9.5703125" style="27" customWidth="1"/>
    <col min="3593" max="3839" width="9.42578125" style="27"/>
    <col min="3840" max="3840" width="9.42578125" style="27" customWidth="1"/>
    <col min="3841" max="3841" width="40.5703125" style="27" customWidth="1"/>
    <col min="3842" max="3842" width="11" style="27" customWidth="1"/>
    <col min="3843" max="3843" width="12.42578125" style="27" customWidth="1"/>
    <col min="3844" max="3844" width="0.5703125" style="27" customWidth="1"/>
    <col min="3845" max="3845" width="8.42578125" style="27" customWidth="1"/>
    <col min="3846" max="3846" width="12.42578125" style="27" customWidth="1"/>
    <col min="3847" max="3847" width="9.42578125" style="27"/>
    <col min="3848" max="3848" width="9.5703125" style="27" customWidth="1"/>
    <col min="3849" max="4095" width="9.42578125" style="27"/>
    <col min="4096" max="4096" width="9.42578125" style="27" customWidth="1"/>
    <col min="4097" max="4097" width="40.5703125" style="27" customWidth="1"/>
    <col min="4098" max="4098" width="11" style="27" customWidth="1"/>
    <col min="4099" max="4099" width="12.42578125" style="27" customWidth="1"/>
    <col min="4100" max="4100" width="0.5703125" style="27" customWidth="1"/>
    <col min="4101" max="4101" width="8.42578125" style="27" customWidth="1"/>
    <col min="4102" max="4102" width="12.42578125" style="27" customWidth="1"/>
    <col min="4103" max="4103" width="9.42578125" style="27"/>
    <col min="4104" max="4104" width="9.5703125" style="27" customWidth="1"/>
    <col min="4105" max="4351" width="9.42578125" style="27"/>
    <col min="4352" max="4352" width="9.42578125" style="27" customWidth="1"/>
    <col min="4353" max="4353" width="40.5703125" style="27" customWidth="1"/>
    <col min="4354" max="4354" width="11" style="27" customWidth="1"/>
    <col min="4355" max="4355" width="12.42578125" style="27" customWidth="1"/>
    <col min="4356" max="4356" width="0.5703125" style="27" customWidth="1"/>
    <col min="4357" max="4357" width="8.42578125" style="27" customWidth="1"/>
    <col min="4358" max="4358" width="12.42578125" style="27" customWidth="1"/>
    <col min="4359" max="4359" width="9.42578125" style="27"/>
    <col min="4360" max="4360" width="9.5703125" style="27" customWidth="1"/>
    <col min="4361" max="4607" width="9.42578125" style="27"/>
    <col min="4608" max="4608" width="9.42578125" style="27" customWidth="1"/>
    <col min="4609" max="4609" width="40.5703125" style="27" customWidth="1"/>
    <col min="4610" max="4610" width="11" style="27" customWidth="1"/>
    <col min="4611" max="4611" width="12.42578125" style="27" customWidth="1"/>
    <col min="4612" max="4612" width="0.5703125" style="27" customWidth="1"/>
    <col min="4613" max="4613" width="8.42578125" style="27" customWidth="1"/>
    <col min="4614" max="4614" width="12.42578125" style="27" customWidth="1"/>
    <col min="4615" max="4615" width="9.42578125" style="27"/>
    <col min="4616" max="4616" width="9.5703125" style="27" customWidth="1"/>
    <col min="4617" max="4863" width="9.42578125" style="27"/>
    <col min="4864" max="4864" width="9.42578125" style="27" customWidth="1"/>
    <col min="4865" max="4865" width="40.5703125" style="27" customWidth="1"/>
    <col min="4866" max="4866" width="11" style="27" customWidth="1"/>
    <col min="4867" max="4867" width="12.42578125" style="27" customWidth="1"/>
    <col min="4868" max="4868" width="0.5703125" style="27" customWidth="1"/>
    <col min="4869" max="4869" width="8.42578125" style="27" customWidth="1"/>
    <col min="4870" max="4870" width="12.42578125" style="27" customWidth="1"/>
    <col min="4871" max="4871" width="9.42578125" style="27"/>
    <col min="4872" max="4872" width="9.5703125" style="27" customWidth="1"/>
    <col min="4873" max="5119" width="9.42578125" style="27"/>
    <col min="5120" max="5120" width="9.42578125" style="27" customWidth="1"/>
    <col min="5121" max="5121" width="40.5703125" style="27" customWidth="1"/>
    <col min="5122" max="5122" width="11" style="27" customWidth="1"/>
    <col min="5123" max="5123" width="12.42578125" style="27" customWidth="1"/>
    <col min="5124" max="5124" width="0.5703125" style="27" customWidth="1"/>
    <col min="5125" max="5125" width="8.42578125" style="27" customWidth="1"/>
    <col min="5126" max="5126" width="12.42578125" style="27" customWidth="1"/>
    <col min="5127" max="5127" width="9.42578125" style="27"/>
    <col min="5128" max="5128" width="9.5703125" style="27" customWidth="1"/>
    <col min="5129" max="5375" width="9.42578125" style="27"/>
    <col min="5376" max="5376" width="9.42578125" style="27" customWidth="1"/>
    <col min="5377" max="5377" width="40.5703125" style="27" customWidth="1"/>
    <col min="5378" max="5378" width="11" style="27" customWidth="1"/>
    <col min="5379" max="5379" width="12.42578125" style="27" customWidth="1"/>
    <col min="5380" max="5380" width="0.5703125" style="27" customWidth="1"/>
    <col min="5381" max="5381" width="8.42578125" style="27" customWidth="1"/>
    <col min="5382" max="5382" width="12.42578125" style="27" customWidth="1"/>
    <col min="5383" max="5383" width="9.42578125" style="27"/>
    <col min="5384" max="5384" width="9.5703125" style="27" customWidth="1"/>
    <col min="5385" max="5631" width="9.42578125" style="27"/>
    <col min="5632" max="5632" width="9.42578125" style="27" customWidth="1"/>
    <col min="5633" max="5633" width="40.5703125" style="27" customWidth="1"/>
    <col min="5634" max="5634" width="11" style="27" customWidth="1"/>
    <col min="5635" max="5635" width="12.42578125" style="27" customWidth="1"/>
    <col min="5636" max="5636" width="0.5703125" style="27" customWidth="1"/>
    <col min="5637" max="5637" width="8.42578125" style="27" customWidth="1"/>
    <col min="5638" max="5638" width="12.42578125" style="27" customWidth="1"/>
    <col min="5639" max="5639" width="9.42578125" style="27"/>
    <col min="5640" max="5640" width="9.5703125" style="27" customWidth="1"/>
    <col min="5641" max="5887" width="9.42578125" style="27"/>
    <col min="5888" max="5888" width="9.42578125" style="27" customWidth="1"/>
    <col min="5889" max="5889" width="40.5703125" style="27" customWidth="1"/>
    <col min="5890" max="5890" width="11" style="27" customWidth="1"/>
    <col min="5891" max="5891" width="12.42578125" style="27" customWidth="1"/>
    <col min="5892" max="5892" width="0.5703125" style="27" customWidth="1"/>
    <col min="5893" max="5893" width="8.42578125" style="27" customWidth="1"/>
    <col min="5894" max="5894" width="12.42578125" style="27" customWidth="1"/>
    <col min="5895" max="5895" width="9.42578125" style="27"/>
    <col min="5896" max="5896" width="9.5703125" style="27" customWidth="1"/>
    <col min="5897" max="6143" width="9.42578125" style="27"/>
    <col min="6144" max="6144" width="9.42578125" style="27" customWidth="1"/>
    <col min="6145" max="6145" width="40.5703125" style="27" customWidth="1"/>
    <col min="6146" max="6146" width="11" style="27" customWidth="1"/>
    <col min="6147" max="6147" width="12.42578125" style="27" customWidth="1"/>
    <col min="6148" max="6148" width="0.5703125" style="27" customWidth="1"/>
    <col min="6149" max="6149" width="8.42578125" style="27" customWidth="1"/>
    <col min="6150" max="6150" width="12.42578125" style="27" customWidth="1"/>
    <col min="6151" max="6151" width="9.42578125" style="27"/>
    <col min="6152" max="6152" width="9.5703125" style="27" customWidth="1"/>
    <col min="6153" max="6399" width="9.42578125" style="27"/>
    <col min="6400" max="6400" width="9.42578125" style="27" customWidth="1"/>
    <col min="6401" max="6401" width="40.5703125" style="27" customWidth="1"/>
    <col min="6402" max="6402" width="11" style="27" customWidth="1"/>
    <col min="6403" max="6403" width="12.42578125" style="27" customWidth="1"/>
    <col min="6404" max="6404" width="0.5703125" style="27" customWidth="1"/>
    <col min="6405" max="6405" width="8.42578125" style="27" customWidth="1"/>
    <col min="6406" max="6406" width="12.42578125" style="27" customWidth="1"/>
    <col min="6407" max="6407" width="9.42578125" style="27"/>
    <col min="6408" max="6408" width="9.5703125" style="27" customWidth="1"/>
    <col min="6409" max="6655" width="9.42578125" style="27"/>
    <col min="6656" max="6656" width="9.42578125" style="27" customWidth="1"/>
    <col min="6657" max="6657" width="40.5703125" style="27" customWidth="1"/>
    <col min="6658" max="6658" width="11" style="27" customWidth="1"/>
    <col min="6659" max="6659" width="12.42578125" style="27" customWidth="1"/>
    <col min="6660" max="6660" width="0.5703125" style="27" customWidth="1"/>
    <col min="6661" max="6661" width="8.42578125" style="27" customWidth="1"/>
    <col min="6662" max="6662" width="12.42578125" style="27" customWidth="1"/>
    <col min="6663" max="6663" width="9.42578125" style="27"/>
    <col min="6664" max="6664" width="9.5703125" style="27" customWidth="1"/>
    <col min="6665" max="6911" width="9.42578125" style="27"/>
    <col min="6912" max="6912" width="9.42578125" style="27" customWidth="1"/>
    <col min="6913" max="6913" width="40.5703125" style="27" customWidth="1"/>
    <col min="6914" max="6914" width="11" style="27" customWidth="1"/>
    <col min="6915" max="6915" width="12.42578125" style="27" customWidth="1"/>
    <col min="6916" max="6916" width="0.5703125" style="27" customWidth="1"/>
    <col min="6917" max="6917" width="8.42578125" style="27" customWidth="1"/>
    <col min="6918" max="6918" width="12.42578125" style="27" customWidth="1"/>
    <col min="6919" max="6919" width="9.42578125" style="27"/>
    <col min="6920" max="6920" width="9.5703125" style="27" customWidth="1"/>
    <col min="6921" max="7167" width="9.42578125" style="27"/>
    <col min="7168" max="7168" width="9.42578125" style="27" customWidth="1"/>
    <col min="7169" max="7169" width="40.5703125" style="27" customWidth="1"/>
    <col min="7170" max="7170" width="11" style="27" customWidth="1"/>
    <col min="7171" max="7171" width="12.42578125" style="27" customWidth="1"/>
    <col min="7172" max="7172" width="0.5703125" style="27" customWidth="1"/>
    <col min="7173" max="7173" width="8.42578125" style="27" customWidth="1"/>
    <col min="7174" max="7174" width="12.42578125" style="27" customWidth="1"/>
    <col min="7175" max="7175" width="9.42578125" style="27"/>
    <col min="7176" max="7176" width="9.5703125" style="27" customWidth="1"/>
    <col min="7177" max="7423" width="9.42578125" style="27"/>
    <col min="7424" max="7424" width="9.42578125" style="27" customWidth="1"/>
    <col min="7425" max="7425" width="40.5703125" style="27" customWidth="1"/>
    <col min="7426" max="7426" width="11" style="27" customWidth="1"/>
    <col min="7427" max="7427" width="12.42578125" style="27" customWidth="1"/>
    <col min="7428" max="7428" width="0.5703125" style="27" customWidth="1"/>
    <col min="7429" max="7429" width="8.42578125" style="27" customWidth="1"/>
    <col min="7430" max="7430" width="12.42578125" style="27" customWidth="1"/>
    <col min="7431" max="7431" width="9.42578125" style="27"/>
    <col min="7432" max="7432" width="9.5703125" style="27" customWidth="1"/>
    <col min="7433" max="7679" width="9.42578125" style="27"/>
    <col min="7680" max="7680" width="9.42578125" style="27" customWidth="1"/>
    <col min="7681" max="7681" width="40.5703125" style="27" customWidth="1"/>
    <col min="7682" max="7682" width="11" style="27" customWidth="1"/>
    <col min="7683" max="7683" width="12.42578125" style="27" customWidth="1"/>
    <col min="7684" max="7684" width="0.5703125" style="27" customWidth="1"/>
    <col min="7685" max="7685" width="8.42578125" style="27" customWidth="1"/>
    <col min="7686" max="7686" width="12.42578125" style="27" customWidth="1"/>
    <col min="7687" max="7687" width="9.42578125" style="27"/>
    <col min="7688" max="7688" width="9.5703125" style="27" customWidth="1"/>
    <col min="7689" max="7935" width="9.42578125" style="27"/>
    <col min="7936" max="7936" width="9.42578125" style="27" customWidth="1"/>
    <col min="7937" max="7937" width="40.5703125" style="27" customWidth="1"/>
    <col min="7938" max="7938" width="11" style="27" customWidth="1"/>
    <col min="7939" max="7939" width="12.42578125" style="27" customWidth="1"/>
    <col min="7940" max="7940" width="0.5703125" style="27" customWidth="1"/>
    <col min="7941" max="7941" width="8.42578125" style="27" customWidth="1"/>
    <col min="7942" max="7942" width="12.42578125" style="27" customWidth="1"/>
    <col min="7943" max="7943" width="9.42578125" style="27"/>
    <col min="7944" max="7944" width="9.5703125" style="27" customWidth="1"/>
    <col min="7945" max="8191" width="9.42578125" style="27"/>
    <col min="8192" max="8192" width="9.42578125" style="27" customWidth="1"/>
    <col min="8193" max="8193" width="40.5703125" style="27" customWidth="1"/>
    <col min="8194" max="8194" width="11" style="27" customWidth="1"/>
    <col min="8195" max="8195" width="12.42578125" style="27" customWidth="1"/>
    <col min="8196" max="8196" width="0.5703125" style="27" customWidth="1"/>
    <col min="8197" max="8197" width="8.42578125" style="27" customWidth="1"/>
    <col min="8198" max="8198" width="12.42578125" style="27" customWidth="1"/>
    <col min="8199" max="8199" width="9.42578125" style="27"/>
    <col min="8200" max="8200" width="9.5703125" style="27" customWidth="1"/>
    <col min="8201" max="8447" width="9.42578125" style="27"/>
    <col min="8448" max="8448" width="9.42578125" style="27" customWidth="1"/>
    <col min="8449" max="8449" width="40.5703125" style="27" customWidth="1"/>
    <col min="8450" max="8450" width="11" style="27" customWidth="1"/>
    <col min="8451" max="8451" width="12.42578125" style="27" customWidth="1"/>
    <col min="8452" max="8452" width="0.5703125" style="27" customWidth="1"/>
    <col min="8453" max="8453" width="8.42578125" style="27" customWidth="1"/>
    <col min="8454" max="8454" width="12.42578125" style="27" customWidth="1"/>
    <col min="8455" max="8455" width="9.42578125" style="27"/>
    <col min="8456" max="8456" width="9.5703125" style="27" customWidth="1"/>
    <col min="8457" max="8703" width="9.42578125" style="27"/>
    <col min="8704" max="8704" width="9.42578125" style="27" customWidth="1"/>
    <col min="8705" max="8705" width="40.5703125" style="27" customWidth="1"/>
    <col min="8706" max="8706" width="11" style="27" customWidth="1"/>
    <col min="8707" max="8707" width="12.42578125" style="27" customWidth="1"/>
    <col min="8708" max="8708" width="0.5703125" style="27" customWidth="1"/>
    <col min="8709" max="8709" width="8.42578125" style="27" customWidth="1"/>
    <col min="8710" max="8710" width="12.42578125" style="27" customWidth="1"/>
    <col min="8711" max="8711" width="9.42578125" style="27"/>
    <col min="8712" max="8712" width="9.5703125" style="27" customWidth="1"/>
    <col min="8713" max="8959" width="9.42578125" style="27"/>
    <col min="8960" max="8960" width="9.42578125" style="27" customWidth="1"/>
    <col min="8961" max="8961" width="40.5703125" style="27" customWidth="1"/>
    <col min="8962" max="8962" width="11" style="27" customWidth="1"/>
    <col min="8963" max="8963" width="12.42578125" style="27" customWidth="1"/>
    <col min="8964" max="8964" width="0.5703125" style="27" customWidth="1"/>
    <col min="8965" max="8965" width="8.42578125" style="27" customWidth="1"/>
    <col min="8966" max="8966" width="12.42578125" style="27" customWidth="1"/>
    <col min="8967" max="8967" width="9.42578125" style="27"/>
    <col min="8968" max="8968" width="9.5703125" style="27" customWidth="1"/>
    <col min="8969" max="9215" width="9.42578125" style="27"/>
    <col min="9216" max="9216" width="9.42578125" style="27" customWidth="1"/>
    <col min="9217" max="9217" width="40.5703125" style="27" customWidth="1"/>
    <col min="9218" max="9218" width="11" style="27" customWidth="1"/>
    <col min="9219" max="9219" width="12.42578125" style="27" customWidth="1"/>
    <col min="9220" max="9220" width="0.5703125" style="27" customWidth="1"/>
    <col min="9221" max="9221" width="8.42578125" style="27" customWidth="1"/>
    <col min="9222" max="9222" width="12.42578125" style="27" customWidth="1"/>
    <col min="9223" max="9223" width="9.42578125" style="27"/>
    <col min="9224" max="9224" width="9.5703125" style="27" customWidth="1"/>
    <col min="9225" max="9471" width="9.42578125" style="27"/>
    <col min="9472" max="9472" width="9.42578125" style="27" customWidth="1"/>
    <col min="9473" max="9473" width="40.5703125" style="27" customWidth="1"/>
    <col min="9474" max="9474" width="11" style="27" customWidth="1"/>
    <col min="9475" max="9475" width="12.42578125" style="27" customWidth="1"/>
    <col min="9476" max="9476" width="0.5703125" style="27" customWidth="1"/>
    <col min="9477" max="9477" width="8.42578125" style="27" customWidth="1"/>
    <col min="9478" max="9478" width="12.42578125" style="27" customWidth="1"/>
    <col min="9479" max="9479" width="9.42578125" style="27"/>
    <col min="9480" max="9480" width="9.5703125" style="27" customWidth="1"/>
    <col min="9481" max="9727" width="9.42578125" style="27"/>
    <col min="9728" max="9728" width="9.42578125" style="27" customWidth="1"/>
    <col min="9729" max="9729" width="40.5703125" style="27" customWidth="1"/>
    <col min="9730" max="9730" width="11" style="27" customWidth="1"/>
    <col min="9731" max="9731" width="12.42578125" style="27" customWidth="1"/>
    <col min="9732" max="9732" width="0.5703125" style="27" customWidth="1"/>
    <col min="9733" max="9733" width="8.42578125" style="27" customWidth="1"/>
    <col min="9734" max="9734" width="12.42578125" style="27" customWidth="1"/>
    <col min="9735" max="9735" width="9.42578125" style="27"/>
    <col min="9736" max="9736" width="9.5703125" style="27" customWidth="1"/>
    <col min="9737" max="9983" width="9.42578125" style="27"/>
    <col min="9984" max="9984" width="9.42578125" style="27" customWidth="1"/>
    <col min="9985" max="9985" width="40.5703125" style="27" customWidth="1"/>
    <col min="9986" max="9986" width="11" style="27" customWidth="1"/>
    <col min="9987" max="9987" width="12.42578125" style="27" customWidth="1"/>
    <col min="9988" max="9988" width="0.5703125" style="27" customWidth="1"/>
    <col min="9989" max="9989" width="8.42578125" style="27" customWidth="1"/>
    <col min="9990" max="9990" width="12.42578125" style="27" customWidth="1"/>
    <col min="9991" max="9991" width="9.42578125" style="27"/>
    <col min="9992" max="9992" width="9.5703125" style="27" customWidth="1"/>
    <col min="9993" max="10239" width="9.42578125" style="27"/>
    <col min="10240" max="10240" width="9.42578125" style="27" customWidth="1"/>
    <col min="10241" max="10241" width="40.5703125" style="27" customWidth="1"/>
    <col min="10242" max="10242" width="11" style="27" customWidth="1"/>
    <col min="10243" max="10243" width="12.42578125" style="27" customWidth="1"/>
    <col min="10244" max="10244" width="0.5703125" style="27" customWidth="1"/>
    <col min="10245" max="10245" width="8.42578125" style="27" customWidth="1"/>
    <col min="10246" max="10246" width="12.42578125" style="27" customWidth="1"/>
    <col min="10247" max="10247" width="9.42578125" style="27"/>
    <col min="10248" max="10248" width="9.5703125" style="27" customWidth="1"/>
    <col min="10249" max="10495" width="9.42578125" style="27"/>
    <col min="10496" max="10496" width="9.42578125" style="27" customWidth="1"/>
    <col min="10497" max="10497" width="40.5703125" style="27" customWidth="1"/>
    <col min="10498" max="10498" width="11" style="27" customWidth="1"/>
    <col min="10499" max="10499" width="12.42578125" style="27" customWidth="1"/>
    <col min="10500" max="10500" width="0.5703125" style="27" customWidth="1"/>
    <col min="10501" max="10501" width="8.42578125" style="27" customWidth="1"/>
    <col min="10502" max="10502" width="12.42578125" style="27" customWidth="1"/>
    <col min="10503" max="10503" width="9.42578125" style="27"/>
    <col min="10504" max="10504" width="9.5703125" style="27" customWidth="1"/>
    <col min="10505" max="10751" width="9.42578125" style="27"/>
    <col min="10752" max="10752" width="9.42578125" style="27" customWidth="1"/>
    <col min="10753" max="10753" width="40.5703125" style="27" customWidth="1"/>
    <col min="10754" max="10754" width="11" style="27" customWidth="1"/>
    <col min="10755" max="10755" width="12.42578125" style="27" customWidth="1"/>
    <col min="10756" max="10756" width="0.5703125" style="27" customWidth="1"/>
    <col min="10757" max="10757" width="8.42578125" style="27" customWidth="1"/>
    <col min="10758" max="10758" width="12.42578125" style="27" customWidth="1"/>
    <col min="10759" max="10759" width="9.42578125" style="27"/>
    <col min="10760" max="10760" width="9.5703125" style="27" customWidth="1"/>
    <col min="10761" max="11007" width="9.42578125" style="27"/>
    <col min="11008" max="11008" width="9.42578125" style="27" customWidth="1"/>
    <col min="11009" max="11009" width="40.5703125" style="27" customWidth="1"/>
    <col min="11010" max="11010" width="11" style="27" customWidth="1"/>
    <col min="11011" max="11011" width="12.42578125" style="27" customWidth="1"/>
    <col min="11012" max="11012" width="0.5703125" style="27" customWidth="1"/>
    <col min="11013" max="11013" width="8.42578125" style="27" customWidth="1"/>
    <col min="11014" max="11014" width="12.42578125" style="27" customWidth="1"/>
    <col min="11015" max="11015" width="9.42578125" style="27"/>
    <col min="11016" max="11016" width="9.5703125" style="27" customWidth="1"/>
    <col min="11017" max="11263" width="9.42578125" style="27"/>
    <col min="11264" max="11264" width="9.42578125" style="27" customWidth="1"/>
    <col min="11265" max="11265" width="40.5703125" style="27" customWidth="1"/>
    <col min="11266" max="11266" width="11" style="27" customWidth="1"/>
    <col min="11267" max="11267" width="12.42578125" style="27" customWidth="1"/>
    <col min="11268" max="11268" width="0.5703125" style="27" customWidth="1"/>
    <col min="11269" max="11269" width="8.42578125" style="27" customWidth="1"/>
    <col min="11270" max="11270" width="12.42578125" style="27" customWidth="1"/>
    <col min="11271" max="11271" width="9.42578125" style="27"/>
    <col min="11272" max="11272" width="9.5703125" style="27" customWidth="1"/>
    <col min="11273" max="11519" width="9.42578125" style="27"/>
    <col min="11520" max="11520" width="9.42578125" style="27" customWidth="1"/>
    <col min="11521" max="11521" width="40.5703125" style="27" customWidth="1"/>
    <col min="11522" max="11522" width="11" style="27" customWidth="1"/>
    <col min="11523" max="11523" width="12.42578125" style="27" customWidth="1"/>
    <col min="11524" max="11524" width="0.5703125" style="27" customWidth="1"/>
    <col min="11525" max="11525" width="8.42578125" style="27" customWidth="1"/>
    <col min="11526" max="11526" width="12.42578125" style="27" customWidth="1"/>
    <col min="11527" max="11527" width="9.42578125" style="27"/>
    <col min="11528" max="11528" width="9.5703125" style="27" customWidth="1"/>
    <col min="11529" max="11775" width="9.42578125" style="27"/>
    <col min="11776" max="11776" width="9.42578125" style="27" customWidth="1"/>
    <col min="11777" max="11777" width="40.5703125" style="27" customWidth="1"/>
    <col min="11778" max="11778" width="11" style="27" customWidth="1"/>
    <col min="11779" max="11779" width="12.42578125" style="27" customWidth="1"/>
    <col min="11780" max="11780" width="0.5703125" style="27" customWidth="1"/>
    <col min="11781" max="11781" width="8.42578125" style="27" customWidth="1"/>
    <col min="11782" max="11782" width="12.42578125" style="27" customWidth="1"/>
    <col min="11783" max="11783" width="9.42578125" style="27"/>
    <col min="11784" max="11784" width="9.5703125" style="27" customWidth="1"/>
    <col min="11785" max="12031" width="9.42578125" style="27"/>
    <col min="12032" max="12032" width="9.42578125" style="27" customWidth="1"/>
    <col min="12033" max="12033" width="40.5703125" style="27" customWidth="1"/>
    <col min="12034" max="12034" width="11" style="27" customWidth="1"/>
    <col min="12035" max="12035" width="12.42578125" style="27" customWidth="1"/>
    <col min="12036" max="12036" width="0.5703125" style="27" customWidth="1"/>
    <col min="12037" max="12037" width="8.42578125" style="27" customWidth="1"/>
    <col min="12038" max="12038" width="12.42578125" style="27" customWidth="1"/>
    <col min="12039" max="12039" width="9.42578125" style="27"/>
    <col min="12040" max="12040" width="9.5703125" style="27" customWidth="1"/>
    <col min="12041" max="12287" width="9.42578125" style="27"/>
    <col min="12288" max="12288" width="9.42578125" style="27" customWidth="1"/>
    <col min="12289" max="12289" width="40.5703125" style="27" customWidth="1"/>
    <col min="12290" max="12290" width="11" style="27" customWidth="1"/>
    <col min="12291" max="12291" width="12.42578125" style="27" customWidth="1"/>
    <col min="12292" max="12292" width="0.5703125" style="27" customWidth="1"/>
    <col min="12293" max="12293" width="8.42578125" style="27" customWidth="1"/>
    <col min="12294" max="12294" width="12.42578125" style="27" customWidth="1"/>
    <col min="12295" max="12295" width="9.42578125" style="27"/>
    <col min="12296" max="12296" width="9.5703125" style="27" customWidth="1"/>
    <col min="12297" max="12543" width="9.42578125" style="27"/>
    <col min="12544" max="12544" width="9.42578125" style="27" customWidth="1"/>
    <col min="12545" max="12545" width="40.5703125" style="27" customWidth="1"/>
    <col min="12546" max="12546" width="11" style="27" customWidth="1"/>
    <col min="12547" max="12547" width="12.42578125" style="27" customWidth="1"/>
    <col min="12548" max="12548" width="0.5703125" style="27" customWidth="1"/>
    <col min="12549" max="12549" width="8.42578125" style="27" customWidth="1"/>
    <col min="12550" max="12550" width="12.42578125" style="27" customWidth="1"/>
    <col min="12551" max="12551" width="9.42578125" style="27"/>
    <col min="12552" max="12552" width="9.5703125" style="27" customWidth="1"/>
    <col min="12553" max="12799" width="9.42578125" style="27"/>
    <col min="12800" max="12800" width="9.42578125" style="27" customWidth="1"/>
    <col min="12801" max="12801" width="40.5703125" style="27" customWidth="1"/>
    <col min="12802" max="12802" width="11" style="27" customWidth="1"/>
    <col min="12803" max="12803" width="12.42578125" style="27" customWidth="1"/>
    <col min="12804" max="12804" width="0.5703125" style="27" customWidth="1"/>
    <col min="12805" max="12805" width="8.42578125" style="27" customWidth="1"/>
    <col min="12806" max="12806" width="12.42578125" style="27" customWidth="1"/>
    <col min="12807" max="12807" width="9.42578125" style="27"/>
    <col min="12808" max="12808" width="9.5703125" style="27" customWidth="1"/>
    <col min="12809" max="13055" width="9.42578125" style="27"/>
    <col min="13056" max="13056" width="9.42578125" style="27" customWidth="1"/>
    <col min="13057" max="13057" width="40.5703125" style="27" customWidth="1"/>
    <col min="13058" max="13058" width="11" style="27" customWidth="1"/>
    <col min="13059" max="13059" width="12.42578125" style="27" customWidth="1"/>
    <col min="13060" max="13060" width="0.5703125" style="27" customWidth="1"/>
    <col min="13061" max="13061" width="8.42578125" style="27" customWidth="1"/>
    <col min="13062" max="13062" width="12.42578125" style="27" customWidth="1"/>
    <col min="13063" max="13063" width="9.42578125" style="27"/>
    <col min="13064" max="13064" width="9.5703125" style="27" customWidth="1"/>
    <col min="13065" max="13311" width="9.42578125" style="27"/>
    <col min="13312" max="13312" width="9.42578125" style="27" customWidth="1"/>
    <col min="13313" max="13313" width="40.5703125" style="27" customWidth="1"/>
    <col min="13314" max="13314" width="11" style="27" customWidth="1"/>
    <col min="13315" max="13315" width="12.42578125" style="27" customWidth="1"/>
    <col min="13316" max="13316" width="0.5703125" style="27" customWidth="1"/>
    <col min="13317" max="13317" width="8.42578125" style="27" customWidth="1"/>
    <col min="13318" max="13318" width="12.42578125" style="27" customWidth="1"/>
    <col min="13319" max="13319" width="9.42578125" style="27"/>
    <col min="13320" max="13320" width="9.5703125" style="27" customWidth="1"/>
    <col min="13321" max="13567" width="9.42578125" style="27"/>
    <col min="13568" max="13568" width="9.42578125" style="27" customWidth="1"/>
    <col min="13569" max="13569" width="40.5703125" style="27" customWidth="1"/>
    <col min="13570" max="13570" width="11" style="27" customWidth="1"/>
    <col min="13571" max="13571" width="12.42578125" style="27" customWidth="1"/>
    <col min="13572" max="13572" width="0.5703125" style="27" customWidth="1"/>
    <col min="13573" max="13573" width="8.42578125" style="27" customWidth="1"/>
    <col min="13574" max="13574" width="12.42578125" style="27" customWidth="1"/>
    <col min="13575" max="13575" width="9.42578125" style="27"/>
    <col min="13576" max="13576" width="9.5703125" style="27" customWidth="1"/>
    <col min="13577" max="13823" width="9.42578125" style="27"/>
    <col min="13824" max="13824" width="9.42578125" style="27" customWidth="1"/>
    <col min="13825" max="13825" width="40.5703125" style="27" customWidth="1"/>
    <col min="13826" max="13826" width="11" style="27" customWidth="1"/>
    <col min="13827" max="13827" width="12.42578125" style="27" customWidth="1"/>
    <col min="13828" max="13828" width="0.5703125" style="27" customWidth="1"/>
    <col min="13829" max="13829" width="8.42578125" style="27" customWidth="1"/>
    <col min="13830" max="13830" width="12.42578125" style="27" customWidth="1"/>
    <col min="13831" max="13831" width="9.42578125" style="27"/>
    <col min="13832" max="13832" width="9.5703125" style="27" customWidth="1"/>
    <col min="13833" max="14079" width="9.42578125" style="27"/>
    <col min="14080" max="14080" width="9.42578125" style="27" customWidth="1"/>
    <col min="14081" max="14081" width="40.5703125" style="27" customWidth="1"/>
    <col min="14082" max="14082" width="11" style="27" customWidth="1"/>
    <col min="14083" max="14083" width="12.42578125" style="27" customWidth="1"/>
    <col min="14084" max="14084" width="0.5703125" style="27" customWidth="1"/>
    <col min="14085" max="14085" width="8.42578125" style="27" customWidth="1"/>
    <col min="14086" max="14086" width="12.42578125" style="27" customWidth="1"/>
    <col min="14087" max="14087" width="9.42578125" style="27"/>
    <col min="14088" max="14088" width="9.5703125" style="27" customWidth="1"/>
    <col min="14089" max="14335" width="9.42578125" style="27"/>
    <col min="14336" max="14336" width="9.42578125" style="27" customWidth="1"/>
    <col min="14337" max="14337" width="40.5703125" style="27" customWidth="1"/>
    <col min="14338" max="14338" width="11" style="27" customWidth="1"/>
    <col min="14339" max="14339" width="12.42578125" style="27" customWidth="1"/>
    <col min="14340" max="14340" width="0.5703125" style="27" customWidth="1"/>
    <col min="14341" max="14341" width="8.42578125" style="27" customWidth="1"/>
    <col min="14342" max="14342" width="12.42578125" style="27" customWidth="1"/>
    <col min="14343" max="14343" width="9.42578125" style="27"/>
    <col min="14344" max="14344" width="9.5703125" style="27" customWidth="1"/>
    <col min="14345" max="14591" width="9.42578125" style="27"/>
    <col min="14592" max="14592" width="9.42578125" style="27" customWidth="1"/>
    <col min="14593" max="14593" width="40.5703125" style="27" customWidth="1"/>
    <col min="14594" max="14594" width="11" style="27" customWidth="1"/>
    <col min="14595" max="14595" width="12.42578125" style="27" customWidth="1"/>
    <col min="14596" max="14596" width="0.5703125" style="27" customWidth="1"/>
    <col min="14597" max="14597" width="8.42578125" style="27" customWidth="1"/>
    <col min="14598" max="14598" width="12.42578125" style="27" customWidth="1"/>
    <col min="14599" max="14599" width="9.42578125" style="27"/>
    <col min="14600" max="14600" width="9.5703125" style="27" customWidth="1"/>
    <col min="14601" max="14847" width="9.42578125" style="27"/>
    <col min="14848" max="14848" width="9.42578125" style="27" customWidth="1"/>
    <col min="14849" max="14849" width="40.5703125" style="27" customWidth="1"/>
    <col min="14850" max="14850" width="11" style="27" customWidth="1"/>
    <col min="14851" max="14851" width="12.42578125" style="27" customWidth="1"/>
    <col min="14852" max="14852" width="0.5703125" style="27" customWidth="1"/>
    <col min="14853" max="14853" width="8.42578125" style="27" customWidth="1"/>
    <col min="14854" max="14854" width="12.42578125" style="27" customWidth="1"/>
    <col min="14855" max="14855" width="9.42578125" style="27"/>
    <col min="14856" max="14856" width="9.5703125" style="27" customWidth="1"/>
    <col min="14857" max="15103" width="9.42578125" style="27"/>
    <col min="15104" max="15104" width="9.42578125" style="27" customWidth="1"/>
    <col min="15105" max="15105" width="40.5703125" style="27" customWidth="1"/>
    <col min="15106" max="15106" width="11" style="27" customWidth="1"/>
    <col min="15107" max="15107" width="12.42578125" style="27" customWidth="1"/>
    <col min="15108" max="15108" width="0.5703125" style="27" customWidth="1"/>
    <col min="15109" max="15109" width="8.42578125" style="27" customWidth="1"/>
    <col min="15110" max="15110" width="12.42578125" style="27" customWidth="1"/>
    <col min="15111" max="15111" width="9.42578125" style="27"/>
    <col min="15112" max="15112" width="9.5703125" style="27" customWidth="1"/>
    <col min="15113" max="15359" width="9.42578125" style="27"/>
    <col min="15360" max="15360" width="9.42578125" style="27" customWidth="1"/>
    <col min="15361" max="15361" width="40.5703125" style="27" customWidth="1"/>
    <col min="15362" max="15362" width="11" style="27" customWidth="1"/>
    <col min="15363" max="15363" width="12.42578125" style="27" customWidth="1"/>
    <col min="15364" max="15364" width="0.5703125" style="27" customWidth="1"/>
    <col min="15365" max="15365" width="8.42578125" style="27" customWidth="1"/>
    <col min="15366" max="15366" width="12.42578125" style="27" customWidth="1"/>
    <col min="15367" max="15367" width="9.42578125" style="27"/>
    <col min="15368" max="15368" width="9.5703125" style="27" customWidth="1"/>
    <col min="15369" max="15615" width="9.42578125" style="27"/>
    <col min="15616" max="15616" width="9.42578125" style="27" customWidth="1"/>
    <col min="15617" max="15617" width="40.5703125" style="27" customWidth="1"/>
    <col min="15618" max="15618" width="11" style="27" customWidth="1"/>
    <col min="15619" max="15619" width="12.42578125" style="27" customWidth="1"/>
    <col min="15620" max="15620" width="0.5703125" style="27" customWidth="1"/>
    <col min="15621" max="15621" width="8.42578125" style="27" customWidth="1"/>
    <col min="15622" max="15622" width="12.42578125" style="27" customWidth="1"/>
    <col min="15623" max="15623" width="9.42578125" style="27"/>
    <col min="15624" max="15624" width="9.5703125" style="27" customWidth="1"/>
    <col min="15625" max="15871" width="9.42578125" style="27"/>
    <col min="15872" max="15872" width="9.42578125" style="27" customWidth="1"/>
    <col min="15873" max="15873" width="40.5703125" style="27" customWidth="1"/>
    <col min="15874" max="15874" width="11" style="27" customWidth="1"/>
    <col min="15875" max="15875" width="12.42578125" style="27" customWidth="1"/>
    <col min="15876" max="15876" width="0.5703125" style="27" customWidth="1"/>
    <col min="15877" max="15877" width="8.42578125" style="27" customWidth="1"/>
    <col min="15878" max="15878" width="12.42578125" style="27" customWidth="1"/>
    <col min="15879" max="15879" width="9.42578125" style="27"/>
    <col min="15880" max="15880" width="9.5703125" style="27" customWidth="1"/>
    <col min="15881" max="16127" width="9.42578125" style="27"/>
    <col min="16128" max="16128" width="9.42578125" style="27" customWidth="1"/>
    <col min="16129" max="16129" width="40.5703125" style="27" customWidth="1"/>
    <col min="16130" max="16130" width="11" style="27" customWidth="1"/>
    <col min="16131" max="16131" width="12.42578125" style="27" customWidth="1"/>
    <col min="16132" max="16132" width="0.5703125" style="27" customWidth="1"/>
    <col min="16133" max="16133" width="8.42578125" style="27" customWidth="1"/>
    <col min="16134" max="16134" width="12.42578125" style="27" customWidth="1"/>
    <col min="16135" max="16135" width="9.42578125" style="27"/>
    <col min="16136" max="16136" width="9.5703125" style="27" customWidth="1"/>
    <col min="16137" max="16384" width="9.42578125" style="27"/>
  </cols>
  <sheetData>
    <row r="7" spans="1:16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6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6" s="83" customFormat="1" ht="10.5" customHeight="1" x14ac:dyDescent="0.2">
      <c r="A9" s="87"/>
      <c r="B9" s="5"/>
      <c r="C9" s="5"/>
      <c r="D9" s="88"/>
      <c r="E9" s="89">
        <v>44562</v>
      </c>
      <c r="F9" s="88" t="s">
        <v>1993</v>
      </c>
      <c r="G9" s="101">
        <v>46143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</row>
    <row r="11" spans="1:16" ht="20.25" customHeight="1" x14ac:dyDescent="0.2">
      <c r="A11" s="252" t="s">
        <v>8729</v>
      </c>
      <c r="B11" s="253"/>
      <c r="C11" s="253"/>
      <c r="D11" s="253"/>
      <c r="E11" s="246"/>
      <c r="F11" s="246"/>
      <c r="G11" s="4"/>
      <c r="H11" s="28"/>
    </row>
    <row r="12" spans="1:16" ht="12" customHeight="1" x14ac:dyDescent="0.25">
      <c r="A12" s="58"/>
      <c r="B12" s="148"/>
      <c r="C12" s="247" t="s">
        <v>8381</v>
      </c>
      <c r="D12" s="247"/>
      <c r="E12" s="17"/>
      <c r="F12" s="17"/>
      <c r="G12" s="4"/>
      <c r="H12" s="28"/>
    </row>
    <row r="13" spans="1:16" ht="12" customHeight="1" x14ac:dyDescent="0.2">
      <c r="A13" s="19" t="s">
        <v>8730</v>
      </c>
      <c r="B13" s="5"/>
      <c r="C13" s="254" t="s">
        <v>8731</v>
      </c>
      <c r="D13" s="256"/>
      <c r="E13" s="4"/>
      <c r="F13" s="4"/>
      <c r="G13" s="4"/>
      <c r="H13" s="28"/>
    </row>
    <row r="14" spans="1:16" ht="5.25" customHeight="1" x14ac:dyDescent="0.2">
      <c r="A14" s="2"/>
      <c r="D14" s="3"/>
      <c r="G14" s="29"/>
    </row>
    <row r="15" spans="1:16" s="23" customFormat="1" ht="11.25" x14ac:dyDescent="0.2">
      <c r="A15" s="34" t="s">
        <v>480</v>
      </c>
      <c r="B15" s="35" t="s">
        <v>481</v>
      </c>
      <c r="C15" s="36" t="s">
        <v>8384</v>
      </c>
      <c r="D15" s="37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</row>
    <row r="16" spans="1:16" s="23" customFormat="1" ht="12" customHeight="1" x14ac:dyDescent="0.2">
      <c r="A16" s="12" t="s">
        <v>8732</v>
      </c>
      <c r="B16" s="12" t="s">
        <v>8733</v>
      </c>
      <c r="C16" s="152">
        <v>88</v>
      </c>
      <c r="D16" s="152">
        <f>((100-$G$15)/100)*C16</f>
        <v>88</v>
      </c>
      <c r="F16" s="18"/>
      <c r="G16" s="175"/>
      <c r="H16" s="70" t="s">
        <v>8734</v>
      </c>
      <c r="I16" s="32" t="s">
        <v>8735</v>
      </c>
    </row>
    <row r="17" spans="1:9" s="23" customFormat="1" ht="12" customHeight="1" x14ac:dyDescent="0.2">
      <c r="A17" s="12" t="s">
        <v>8736</v>
      </c>
      <c r="B17" s="12" t="s">
        <v>8737</v>
      </c>
      <c r="C17" s="152">
        <v>119</v>
      </c>
      <c r="D17" s="152">
        <f t="shared" ref="D17:D76" si="0">((100-$G$15)/100)*C17</f>
        <v>119</v>
      </c>
      <c r="F17" s="18"/>
      <c r="G17" s="175"/>
      <c r="H17" s="70" t="s">
        <v>8738</v>
      </c>
      <c r="I17" s="32" t="s">
        <v>8739</v>
      </c>
    </row>
    <row r="18" spans="1:9" s="23" customFormat="1" ht="12" customHeight="1" x14ac:dyDescent="0.2">
      <c r="A18" s="12" t="s">
        <v>8740</v>
      </c>
      <c r="B18" s="12" t="s">
        <v>8741</v>
      </c>
      <c r="C18" s="152">
        <v>170</v>
      </c>
      <c r="D18" s="152">
        <f t="shared" si="0"/>
        <v>170</v>
      </c>
      <c r="F18" s="18"/>
      <c r="G18" s="175"/>
      <c r="H18" s="70" t="s">
        <v>8742</v>
      </c>
      <c r="I18" s="32" t="s">
        <v>8743</v>
      </c>
    </row>
    <row r="19" spans="1:9" s="23" customFormat="1" ht="12" customHeight="1" x14ac:dyDescent="0.2">
      <c r="A19" s="12" t="s">
        <v>8744</v>
      </c>
      <c r="B19" s="12" t="s">
        <v>8745</v>
      </c>
      <c r="C19" s="152">
        <v>257</v>
      </c>
      <c r="D19" s="152">
        <f t="shared" si="0"/>
        <v>257</v>
      </c>
      <c r="F19" s="18"/>
      <c r="G19" s="175"/>
      <c r="H19" s="70" t="s">
        <v>8746</v>
      </c>
      <c r="I19" s="32" t="s">
        <v>8747</v>
      </c>
    </row>
    <row r="20" spans="1:9" s="23" customFormat="1" ht="12" customHeight="1" x14ac:dyDescent="0.2">
      <c r="A20" s="12" t="s">
        <v>8748</v>
      </c>
      <c r="B20" s="12" t="s">
        <v>8749</v>
      </c>
      <c r="C20" s="152">
        <v>359</v>
      </c>
      <c r="D20" s="152">
        <f t="shared" si="0"/>
        <v>359</v>
      </c>
      <c r="F20" s="18"/>
      <c r="G20" s="175"/>
      <c r="H20" s="70" t="s">
        <v>8750</v>
      </c>
      <c r="I20" s="32" t="s">
        <v>8751</v>
      </c>
    </row>
    <row r="21" spans="1:9" s="23" customFormat="1" ht="12" customHeight="1" x14ac:dyDescent="0.2">
      <c r="A21" s="12" t="s">
        <v>8752</v>
      </c>
      <c r="B21" s="12" t="s">
        <v>8753</v>
      </c>
      <c r="C21" s="152">
        <v>500</v>
      </c>
      <c r="D21" s="152">
        <f t="shared" si="0"/>
        <v>500</v>
      </c>
      <c r="F21" s="18"/>
      <c r="G21" s="175"/>
      <c r="H21" s="70" t="s">
        <v>8754</v>
      </c>
      <c r="I21" s="32" t="s">
        <v>8755</v>
      </c>
    </row>
    <row r="22" spans="1:9" s="23" customFormat="1" ht="12" customHeight="1" x14ac:dyDescent="0.2">
      <c r="A22" s="12" t="s">
        <v>8756</v>
      </c>
      <c r="B22" s="12" t="s">
        <v>8757</v>
      </c>
      <c r="C22" s="152">
        <v>716</v>
      </c>
      <c r="D22" s="152">
        <f t="shared" si="0"/>
        <v>716</v>
      </c>
      <c r="F22" s="18"/>
      <c r="G22" s="175"/>
      <c r="H22" s="70" t="s">
        <v>8758</v>
      </c>
      <c r="I22" s="32" t="s">
        <v>8759</v>
      </c>
    </row>
    <row r="23" spans="1:9" s="23" customFormat="1" ht="12" customHeight="1" x14ac:dyDescent="0.2">
      <c r="A23" s="12" t="s">
        <v>8760</v>
      </c>
      <c r="B23" s="12" t="s">
        <v>8761</v>
      </c>
      <c r="C23" s="152">
        <v>930</v>
      </c>
      <c r="D23" s="152">
        <f t="shared" si="0"/>
        <v>930</v>
      </c>
      <c r="F23" s="18"/>
      <c r="G23" s="175"/>
      <c r="H23" s="70" t="s">
        <v>8762</v>
      </c>
      <c r="I23" s="32" t="s">
        <v>8763</v>
      </c>
    </row>
    <row r="24" spans="1:9" s="23" customFormat="1" ht="12" customHeight="1" x14ac:dyDescent="0.2">
      <c r="A24" s="12" t="s">
        <v>8764</v>
      </c>
      <c r="B24" s="12" t="s">
        <v>8765</v>
      </c>
      <c r="C24" s="152">
        <v>1140</v>
      </c>
      <c r="D24" s="152">
        <f t="shared" si="0"/>
        <v>1140</v>
      </c>
      <c r="F24" s="18"/>
      <c r="G24" s="175"/>
      <c r="H24" s="70" t="s">
        <v>8766</v>
      </c>
      <c r="I24" s="32" t="s">
        <v>8767</v>
      </c>
    </row>
    <row r="25" spans="1:9" s="23" customFormat="1" ht="12" customHeight="1" x14ac:dyDescent="0.2">
      <c r="A25" s="12" t="s">
        <v>8768</v>
      </c>
      <c r="B25" s="12" t="s">
        <v>8769</v>
      </c>
      <c r="C25" s="152">
        <v>1498</v>
      </c>
      <c r="D25" s="152">
        <f t="shared" si="0"/>
        <v>1498</v>
      </c>
      <c r="F25" s="18"/>
      <c r="G25" s="175"/>
      <c r="H25" s="70" t="s">
        <v>8770</v>
      </c>
      <c r="I25" s="32" t="s">
        <v>8771</v>
      </c>
    </row>
    <row r="26" spans="1:9" s="23" customFormat="1" ht="12" customHeight="1" x14ac:dyDescent="0.2">
      <c r="A26" s="12" t="s">
        <v>8772</v>
      </c>
      <c r="B26" s="12" t="s">
        <v>8773</v>
      </c>
      <c r="C26" s="152">
        <v>1892</v>
      </c>
      <c r="D26" s="152">
        <f t="shared" si="0"/>
        <v>1892</v>
      </c>
      <c r="F26" s="18"/>
      <c r="G26" s="175"/>
      <c r="H26" s="70" t="s">
        <v>8774</v>
      </c>
      <c r="I26" s="32" t="s">
        <v>8775</v>
      </c>
    </row>
    <row r="27" spans="1:9" s="23" customFormat="1" ht="12" customHeight="1" x14ac:dyDescent="0.2">
      <c r="A27" s="12" t="s">
        <v>8776</v>
      </c>
      <c r="B27" s="12" t="s">
        <v>8777</v>
      </c>
      <c r="C27" s="152">
        <v>74</v>
      </c>
      <c r="D27" s="152">
        <f t="shared" si="0"/>
        <v>74</v>
      </c>
      <c r="F27" s="18"/>
      <c r="G27" s="175"/>
      <c r="H27" s="70" t="s">
        <v>8778</v>
      </c>
      <c r="I27" s="32" t="s">
        <v>8779</v>
      </c>
    </row>
    <row r="28" spans="1:9" s="23" customFormat="1" ht="12" customHeight="1" x14ac:dyDescent="0.2">
      <c r="A28" s="12" t="s">
        <v>8780</v>
      </c>
      <c r="B28" s="12" t="s">
        <v>8781</v>
      </c>
      <c r="C28" s="152">
        <v>106</v>
      </c>
      <c r="D28" s="152">
        <f t="shared" si="0"/>
        <v>106</v>
      </c>
      <c r="F28" s="18"/>
      <c r="G28" s="175"/>
      <c r="H28" s="70" t="s">
        <v>8782</v>
      </c>
      <c r="I28" s="32" t="s">
        <v>8783</v>
      </c>
    </row>
    <row r="29" spans="1:9" s="23" customFormat="1" ht="12" customHeight="1" x14ac:dyDescent="0.2">
      <c r="A29" s="12" t="s">
        <v>8784</v>
      </c>
      <c r="B29" s="12" t="s">
        <v>8785</v>
      </c>
      <c r="C29" s="152">
        <v>164</v>
      </c>
      <c r="D29" s="152">
        <f t="shared" si="0"/>
        <v>164</v>
      </c>
      <c r="F29" s="18"/>
      <c r="G29" s="175"/>
      <c r="H29" s="70" t="s">
        <v>8786</v>
      </c>
      <c r="I29" s="32" t="s">
        <v>8787</v>
      </c>
    </row>
    <row r="30" spans="1:9" s="23" customFormat="1" ht="12" customHeight="1" x14ac:dyDescent="0.2">
      <c r="A30" s="12" t="s">
        <v>8788</v>
      </c>
      <c r="B30" s="12" t="s">
        <v>8789</v>
      </c>
      <c r="C30" s="152">
        <v>251</v>
      </c>
      <c r="D30" s="152">
        <f t="shared" si="0"/>
        <v>251</v>
      </c>
      <c r="F30" s="18"/>
      <c r="G30" s="175"/>
      <c r="H30" s="70" t="s">
        <v>8790</v>
      </c>
      <c r="I30" s="32" t="s">
        <v>8791</v>
      </c>
    </row>
    <row r="31" spans="1:9" s="23" customFormat="1" ht="12" customHeight="1" x14ac:dyDescent="0.2">
      <c r="A31" s="12" t="s">
        <v>8792</v>
      </c>
      <c r="B31" s="12" t="s">
        <v>8793</v>
      </c>
      <c r="C31" s="152">
        <v>350</v>
      </c>
      <c r="D31" s="152">
        <f t="shared" si="0"/>
        <v>350</v>
      </c>
      <c r="F31" s="18"/>
      <c r="G31" s="175"/>
      <c r="H31" s="70" t="s">
        <v>8794</v>
      </c>
      <c r="I31" s="32" t="s">
        <v>8795</v>
      </c>
    </row>
    <row r="32" spans="1:9" s="23" customFormat="1" ht="12" customHeight="1" x14ac:dyDescent="0.2">
      <c r="A32" s="12" t="s">
        <v>8796</v>
      </c>
      <c r="B32" s="12" t="s">
        <v>8797</v>
      </c>
      <c r="C32" s="152">
        <v>499</v>
      </c>
      <c r="D32" s="152">
        <f t="shared" si="0"/>
        <v>499</v>
      </c>
      <c r="F32" s="18"/>
      <c r="G32" s="175"/>
      <c r="H32" s="70" t="s">
        <v>8798</v>
      </c>
      <c r="I32" s="32" t="s">
        <v>8799</v>
      </c>
    </row>
    <row r="33" spans="1:9" s="23" customFormat="1" ht="12" customHeight="1" x14ac:dyDescent="0.2">
      <c r="A33" s="12" t="s">
        <v>8800</v>
      </c>
      <c r="B33" s="12" t="s">
        <v>8801</v>
      </c>
      <c r="C33" s="152">
        <v>715</v>
      </c>
      <c r="D33" s="152">
        <f t="shared" si="0"/>
        <v>715</v>
      </c>
      <c r="F33" s="18"/>
      <c r="G33" s="175"/>
      <c r="H33" s="70" t="s">
        <v>8802</v>
      </c>
      <c r="I33" s="32" t="s">
        <v>8803</v>
      </c>
    </row>
    <row r="34" spans="1:9" s="23" customFormat="1" ht="12" customHeight="1" x14ac:dyDescent="0.2">
      <c r="A34" s="12" t="s">
        <v>8804</v>
      </c>
      <c r="B34" s="12" t="s">
        <v>8805</v>
      </c>
      <c r="C34" s="152">
        <v>935</v>
      </c>
      <c r="D34" s="152">
        <f t="shared" si="0"/>
        <v>935</v>
      </c>
      <c r="F34" s="18"/>
      <c r="G34" s="175"/>
      <c r="H34" s="70" t="s">
        <v>8806</v>
      </c>
      <c r="I34" s="32" t="s">
        <v>8807</v>
      </c>
    </row>
    <row r="35" spans="1:9" s="23" customFormat="1" ht="12" customHeight="1" x14ac:dyDescent="0.2">
      <c r="A35" s="12" t="s">
        <v>8808</v>
      </c>
      <c r="B35" s="12" t="s">
        <v>8809</v>
      </c>
      <c r="C35" s="152">
        <v>1506</v>
      </c>
      <c r="D35" s="152">
        <f t="shared" si="0"/>
        <v>1506</v>
      </c>
      <c r="F35" s="18"/>
      <c r="G35" s="175"/>
      <c r="H35" s="70" t="s">
        <v>8810</v>
      </c>
      <c r="I35" s="32" t="s">
        <v>8811</v>
      </c>
    </row>
    <row r="36" spans="1:9" s="23" customFormat="1" ht="12" customHeight="1" x14ac:dyDescent="0.2">
      <c r="A36" s="12" t="s">
        <v>8812</v>
      </c>
      <c r="B36" s="12" t="s">
        <v>8813</v>
      </c>
      <c r="C36" s="152">
        <v>1902</v>
      </c>
      <c r="D36" s="152">
        <f t="shared" si="0"/>
        <v>1902</v>
      </c>
      <c r="F36" s="18"/>
      <c r="G36" s="175"/>
      <c r="H36" s="70" t="s">
        <v>8814</v>
      </c>
      <c r="I36" s="32" t="s">
        <v>8815</v>
      </c>
    </row>
    <row r="37" spans="1:9" s="23" customFormat="1" ht="12" customHeight="1" x14ac:dyDescent="0.2">
      <c r="A37" s="12" t="s">
        <v>8816</v>
      </c>
      <c r="B37" s="12" t="s">
        <v>8817</v>
      </c>
      <c r="C37" s="152">
        <v>2978</v>
      </c>
      <c r="D37" s="152">
        <f t="shared" si="0"/>
        <v>2978</v>
      </c>
      <c r="F37" s="18"/>
      <c r="G37" s="175"/>
      <c r="H37" s="70" t="s">
        <v>8818</v>
      </c>
      <c r="I37" s="32" t="s">
        <v>8819</v>
      </c>
    </row>
    <row r="38" spans="1:9" s="23" customFormat="1" ht="12" customHeight="1" x14ac:dyDescent="0.2">
      <c r="A38" s="12" t="s">
        <v>8820</v>
      </c>
      <c r="B38" s="12" t="s">
        <v>8821</v>
      </c>
      <c r="C38" s="152">
        <v>349</v>
      </c>
      <c r="D38" s="152">
        <f t="shared" si="0"/>
        <v>349</v>
      </c>
      <c r="F38" s="18"/>
      <c r="G38" s="175"/>
      <c r="H38" s="70" t="s">
        <v>8822</v>
      </c>
      <c r="I38" s="32" t="s">
        <v>8823</v>
      </c>
    </row>
    <row r="39" spans="1:9" s="23" customFormat="1" ht="12" customHeight="1" x14ac:dyDescent="0.2">
      <c r="A39" s="12" t="s">
        <v>8824</v>
      </c>
      <c r="B39" s="12" t="s">
        <v>8825</v>
      </c>
      <c r="C39" s="152">
        <v>497</v>
      </c>
      <c r="D39" s="152">
        <f t="shared" si="0"/>
        <v>497</v>
      </c>
      <c r="F39" s="18"/>
      <c r="G39" s="175"/>
      <c r="H39" s="70" t="s">
        <v>8826</v>
      </c>
      <c r="I39" s="32" t="s">
        <v>8827</v>
      </c>
    </row>
    <row r="40" spans="1:9" s="23" customFormat="1" ht="12" customHeight="1" x14ac:dyDescent="0.2">
      <c r="A40" s="12" t="s">
        <v>8828</v>
      </c>
      <c r="B40" s="12" t="s">
        <v>8829</v>
      </c>
      <c r="C40" s="152">
        <v>713</v>
      </c>
      <c r="D40" s="152">
        <f t="shared" si="0"/>
        <v>713</v>
      </c>
      <c r="F40" s="18"/>
      <c r="G40" s="175"/>
      <c r="H40" s="70" t="s">
        <v>8830</v>
      </c>
      <c r="I40" s="32" t="s">
        <v>8831</v>
      </c>
    </row>
    <row r="41" spans="1:9" s="23" customFormat="1" ht="12" customHeight="1" x14ac:dyDescent="0.2">
      <c r="A41" s="12" t="s">
        <v>8832</v>
      </c>
      <c r="B41" s="12" t="s">
        <v>8833</v>
      </c>
      <c r="C41" s="152">
        <v>929</v>
      </c>
      <c r="D41" s="152">
        <f t="shared" si="0"/>
        <v>929</v>
      </c>
      <c r="F41" s="18"/>
      <c r="G41" s="175"/>
      <c r="H41" s="70" t="s">
        <v>8834</v>
      </c>
      <c r="I41" s="32" t="s">
        <v>8835</v>
      </c>
    </row>
    <row r="42" spans="1:9" s="23" customFormat="1" ht="12" customHeight="1" x14ac:dyDescent="0.2">
      <c r="A42" s="12" t="s">
        <v>8836</v>
      </c>
      <c r="B42" s="12" t="s">
        <v>8837</v>
      </c>
      <c r="C42" s="152">
        <v>1136</v>
      </c>
      <c r="D42" s="152">
        <f t="shared" si="0"/>
        <v>1136</v>
      </c>
      <c r="F42" s="18"/>
      <c r="G42" s="175"/>
      <c r="H42" s="70" t="s">
        <v>8838</v>
      </c>
      <c r="I42" s="32" t="s">
        <v>8839</v>
      </c>
    </row>
    <row r="43" spans="1:9" s="23" customFormat="1" ht="12" customHeight="1" x14ac:dyDescent="0.2">
      <c r="A43" s="12" t="s">
        <v>8840</v>
      </c>
      <c r="B43" s="12" t="s">
        <v>8841</v>
      </c>
      <c r="C43" s="152">
        <v>1500</v>
      </c>
      <c r="D43" s="152">
        <f t="shared" si="0"/>
        <v>1500</v>
      </c>
      <c r="F43" s="18"/>
      <c r="G43" s="175"/>
      <c r="H43" s="70" t="s">
        <v>8842</v>
      </c>
      <c r="I43" s="32" t="s">
        <v>8843</v>
      </c>
    </row>
    <row r="44" spans="1:9" s="23" customFormat="1" ht="12" customHeight="1" x14ac:dyDescent="0.2">
      <c r="A44" s="12" t="s">
        <v>8844</v>
      </c>
      <c r="B44" s="12" t="s">
        <v>8845</v>
      </c>
      <c r="C44" s="152">
        <v>1895</v>
      </c>
      <c r="D44" s="152">
        <f t="shared" si="0"/>
        <v>1895</v>
      </c>
      <c r="F44" s="18"/>
      <c r="G44" s="175"/>
      <c r="H44" s="70" t="s">
        <v>8846</v>
      </c>
      <c r="I44" s="32" t="s">
        <v>8847</v>
      </c>
    </row>
    <row r="45" spans="1:9" s="23" customFormat="1" ht="12" customHeight="1" x14ac:dyDescent="0.2">
      <c r="A45" s="12" t="s">
        <v>8848</v>
      </c>
      <c r="B45" s="12" t="s">
        <v>8849</v>
      </c>
      <c r="C45" s="152">
        <v>2338</v>
      </c>
      <c r="D45" s="152">
        <f t="shared" si="0"/>
        <v>2338</v>
      </c>
      <c r="F45" s="18"/>
      <c r="G45" s="175"/>
      <c r="H45" s="70" t="s">
        <v>8850</v>
      </c>
      <c r="I45" s="32" t="s">
        <v>8851</v>
      </c>
    </row>
    <row r="46" spans="1:9" s="23" customFormat="1" ht="12" customHeight="1" x14ac:dyDescent="0.2">
      <c r="A46" s="12" t="s">
        <v>8852</v>
      </c>
      <c r="B46" s="12" t="s">
        <v>8853</v>
      </c>
      <c r="C46" s="152">
        <v>2966</v>
      </c>
      <c r="D46" s="152">
        <f t="shared" si="0"/>
        <v>2966</v>
      </c>
      <c r="F46" s="18"/>
      <c r="G46" s="175"/>
      <c r="H46" s="70" t="s">
        <v>8854</v>
      </c>
      <c r="I46" s="32" t="s">
        <v>8855</v>
      </c>
    </row>
    <row r="47" spans="1:9" s="23" customFormat="1" ht="12" customHeight="1" x14ac:dyDescent="0.2">
      <c r="A47" s="12" t="s">
        <v>8856</v>
      </c>
      <c r="B47" s="12" t="s">
        <v>8857</v>
      </c>
      <c r="C47" s="152">
        <v>3635</v>
      </c>
      <c r="D47" s="152">
        <f t="shared" si="0"/>
        <v>3635</v>
      </c>
      <c r="F47" s="18"/>
      <c r="G47" s="175"/>
      <c r="H47" s="70" t="s">
        <v>8858</v>
      </c>
      <c r="I47" s="32" t="s">
        <v>8859</v>
      </c>
    </row>
    <row r="48" spans="1:9" s="23" customFormat="1" ht="12" customHeight="1" x14ac:dyDescent="0.2">
      <c r="A48" s="12" t="s">
        <v>8860</v>
      </c>
      <c r="B48" s="12" t="s">
        <v>8861</v>
      </c>
      <c r="C48" s="152">
        <v>4585</v>
      </c>
      <c r="D48" s="152">
        <f t="shared" si="0"/>
        <v>4585</v>
      </c>
      <c r="F48" s="18"/>
      <c r="G48" s="175"/>
      <c r="H48" s="70" t="s">
        <v>8862</v>
      </c>
      <c r="I48" s="32" t="s">
        <v>8863</v>
      </c>
    </row>
    <row r="49" spans="1:9" s="23" customFormat="1" ht="12" customHeight="1" x14ac:dyDescent="0.2">
      <c r="A49" s="12" t="s">
        <v>8864</v>
      </c>
      <c r="B49" s="12" t="s">
        <v>8865</v>
      </c>
      <c r="C49" s="152">
        <v>5800</v>
      </c>
      <c r="D49" s="152">
        <f t="shared" si="0"/>
        <v>5800</v>
      </c>
      <c r="F49" s="18"/>
      <c r="G49" s="175"/>
      <c r="H49" s="70" t="s">
        <v>8866</v>
      </c>
      <c r="I49" s="32" t="s">
        <v>8867</v>
      </c>
    </row>
    <row r="50" spans="1:9" s="23" customFormat="1" ht="12" customHeight="1" x14ac:dyDescent="0.2">
      <c r="A50" s="12" t="s">
        <v>8868</v>
      </c>
      <c r="B50" s="12" t="s">
        <v>8869</v>
      </c>
      <c r="C50" s="152">
        <v>7356</v>
      </c>
      <c r="D50" s="152">
        <f t="shared" si="0"/>
        <v>7356</v>
      </c>
      <c r="F50" s="18"/>
      <c r="G50" s="175"/>
      <c r="H50" s="70" t="s">
        <v>8870</v>
      </c>
      <c r="I50" s="32" t="s">
        <v>8871</v>
      </c>
    </row>
    <row r="51" spans="1:9" s="23" customFormat="1" ht="12" customHeight="1" x14ac:dyDescent="0.2">
      <c r="A51" s="12" t="s">
        <v>8872</v>
      </c>
      <c r="B51" s="12" t="s">
        <v>8873</v>
      </c>
      <c r="C51" s="152">
        <v>9409</v>
      </c>
      <c r="D51" s="152">
        <f t="shared" si="0"/>
        <v>9409</v>
      </c>
      <c r="F51" s="18"/>
      <c r="G51" s="175"/>
      <c r="H51" s="70" t="s">
        <v>8874</v>
      </c>
      <c r="I51" s="32" t="s">
        <v>8875</v>
      </c>
    </row>
    <row r="52" spans="1:9" s="23" customFormat="1" ht="12" customHeight="1" x14ac:dyDescent="0.2">
      <c r="A52" s="12" t="s">
        <v>8876</v>
      </c>
      <c r="B52" s="12" t="s">
        <v>8877</v>
      </c>
      <c r="C52" s="152">
        <v>11839</v>
      </c>
      <c r="D52" s="152">
        <f t="shared" si="0"/>
        <v>11839</v>
      </c>
      <c r="F52" s="18"/>
      <c r="G52" s="175"/>
      <c r="H52" s="70" t="s">
        <v>8878</v>
      </c>
      <c r="I52" s="32" t="s">
        <v>8879</v>
      </c>
    </row>
    <row r="53" spans="1:9" s="23" customFormat="1" ht="12" customHeight="1" x14ac:dyDescent="0.2">
      <c r="A53" s="12" t="s">
        <v>8880</v>
      </c>
      <c r="B53" s="12" t="s">
        <v>8881</v>
      </c>
      <c r="C53" s="152">
        <v>14684</v>
      </c>
      <c r="D53" s="152">
        <f t="shared" si="0"/>
        <v>14684</v>
      </c>
      <c r="F53" s="18"/>
      <c r="G53" s="175"/>
      <c r="H53" s="70" t="s">
        <v>8882</v>
      </c>
      <c r="I53" s="32" t="s">
        <v>8883</v>
      </c>
    </row>
    <row r="54" spans="1:9" s="23" customFormat="1" ht="12" customHeight="1" x14ac:dyDescent="0.2">
      <c r="A54" s="12" t="s">
        <v>8884</v>
      </c>
      <c r="B54" s="12" t="s">
        <v>8885</v>
      </c>
      <c r="C54" s="152">
        <v>344</v>
      </c>
      <c r="D54" s="152">
        <f t="shared" si="0"/>
        <v>344</v>
      </c>
      <c r="F54" s="18"/>
      <c r="G54" s="175"/>
      <c r="H54" s="70" t="s">
        <v>8886</v>
      </c>
      <c r="I54" s="32" t="s">
        <v>8887</v>
      </c>
    </row>
    <row r="55" spans="1:9" s="23" customFormat="1" ht="12" customHeight="1" x14ac:dyDescent="0.2">
      <c r="A55" s="12" t="s">
        <v>8888</v>
      </c>
      <c r="B55" s="12" t="s">
        <v>8889</v>
      </c>
      <c r="C55" s="152">
        <v>493</v>
      </c>
      <c r="D55" s="152">
        <f t="shared" si="0"/>
        <v>493</v>
      </c>
      <c r="F55" s="18"/>
      <c r="G55" s="175"/>
      <c r="H55" s="70" t="s">
        <v>8890</v>
      </c>
      <c r="I55" s="32" t="s">
        <v>8891</v>
      </c>
    </row>
    <row r="56" spans="1:9" s="23" customFormat="1" ht="12" customHeight="1" x14ac:dyDescent="0.2">
      <c r="A56" s="12" t="s">
        <v>8892</v>
      </c>
      <c r="B56" s="12" t="s">
        <v>8893</v>
      </c>
      <c r="C56" s="152">
        <v>630</v>
      </c>
      <c r="D56" s="152">
        <f t="shared" si="0"/>
        <v>630</v>
      </c>
      <c r="F56" s="18"/>
      <c r="G56" s="175"/>
      <c r="H56" s="70" t="s">
        <v>8894</v>
      </c>
      <c r="I56" s="32" t="s">
        <v>8895</v>
      </c>
    </row>
    <row r="57" spans="1:9" s="23" customFormat="1" ht="11.25" x14ac:dyDescent="0.2">
      <c r="A57" s="12" t="s">
        <v>8896</v>
      </c>
      <c r="B57" s="12" t="s">
        <v>8897</v>
      </c>
      <c r="C57" s="152">
        <v>778</v>
      </c>
      <c r="D57" s="152">
        <f t="shared" si="0"/>
        <v>778</v>
      </c>
      <c r="F57" s="18"/>
      <c r="G57" s="175"/>
      <c r="H57" s="70" t="s">
        <v>8898</v>
      </c>
      <c r="I57" s="32" t="s">
        <v>8899</v>
      </c>
    </row>
    <row r="58" spans="1:9" s="23" customFormat="1" ht="11.25" x14ac:dyDescent="0.2">
      <c r="A58" s="12" t="s">
        <v>8900</v>
      </c>
      <c r="B58" s="12" t="s">
        <v>8901</v>
      </c>
      <c r="C58" s="152">
        <v>346</v>
      </c>
      <c r="D58" s="152">
        <f t="shared" si="0"/>
        <v>346</v>
      </c>
      <c r="F58" s="18"/>
      <c r="G58" s="175"/>
      <c r="H58" s="70" t="s">
        <v>8902</v>
      </c>
      <c r="I58" s="32" t="s">
        <v>8903</v>
      </c>
    </row>
    <row r="59" spans="1:9" s="23" customFormat="1" ht="11.25" x14ac:dyDescent="0.2">
      <c r="A59" s="12" t="s">
        <v>8904</v>
      </c>
      <c r="B59" s="12" t="s">
        <v>8905</v>
      </c>
      <c r="C59" s="152">
        <v>496</v>
      </c>
      <c r="D59" s="152">
        <f t="shared" si="0"/>
        <v>496</v>
      </c>
      <c r="F59" s="18"/>
      <c r="G59" s="175"/>
      <c r="H59" s="70" t="s">
        <v>8906</v>
      </c>
      <c r="I59" s="32" t="s">
        <v>8907</v>
      </c>
    </row>
    <row r="60" spans="1:9" s="23" customFormat="1" ht="11.25" x14ac:dyDescent="0.2">
      <c r="A60" s="12" t="s">
        <v>8908</v>
      </c>
      <c r="B60" s="12" t="s">
        <v>8909</v>
      </c>
      <c r="C60" s="152">
        <v>638</v>
      </c>
      <c r="D60" s="152">
        <f t="shared" si="0"/>
        <v>638</v>
      </c>
      <c r="F60" s="18"/>
      <c r="G60" s="175"/>
      <c r="H60" s="70" t="s">
        <v>8910</v>
      </c>
      <c r="I60" s="32" t="s">
        <v>8911</v>
      </c>
    </row>
    <row r="61" spans="1:9" s="23" customFormat="1" ht="11.25" x14ac:dyDescent="0.2">
      <c r="A61" s="12" t="s">
        <v>8912</v>
      </c>
      <c r="B61" s="12" t="s">
        <v>8913</v>
      </c>
      <c r="C61" s="152">
        <v>1030</v>
      </c>
      <c r="D61" s="152">
        <f t="shared" si="0"/>
        <v>1030</v>
      </c>
      <c r="F61" s="18"/>
      <c r="G61" s="175"/>
      <c r="H61" s="70" t="s">
        <v>8914</v>
      </c>
      <c r="I61" s="32" t="s">
        <v>8915</v>
      </c>
    </row>
    <row r="62" spans="1:9" s="23" customFormat="1" ht="11.25" x14ac:dyDescent="0.2">
      <c r="A62" s="12" t="s">
        <v>8916</v>
      </c>
      <c r="B62" s="12" t="s">
        <v>8917</v>
      </c>
      <c r="C62" s="152">
        <v>2036</v>
      </c>
      <c r="D62" s="152">
        <f t="shared" si="0"/>
        <v>2036</v>
      </c>
      <c r="F62" s="18"/>
      <c r="G62" s="175"/>
      <c r="H62" s="70" t="s">
        <v>8918</v>
      </c>
      <c r="I62" s="32" t="s">
        <v>8919</v>
      </c>
    </row>
    <row r="63" spans="1:9" s="23" customFormat="1" ht="11.25" x14ac:dyDescent="0.2">
      <c r="A63" s="12" t="s">
        <v>8920</v>
      </c>
      <c r="B63" s="12" t="s">
        <v>8921</v>
      </c>
      <c r="C63" s="152">
        <v>343</v>
      </c>
      <c r="D63" s="152">
        <f t="shared" si="0"/>
        <v>343</v>
      </c>
      <c r="F63" s="18"/>
      <c r="G63" s="175"/>
      <c r="H63" s="70" t="s">
        <v>8922</v>
      </c>
      <c r="I63" s="32" t="s">
        <v>8923</v>
      </c>
    </row>
    <row r="64" spans="1:9" s="23" customFormat="1" ht="11.25" x14ac:dyDescent="0.2">
      <c r="A64" s="12" t="s">
        <v>8924</v>
      </c>
      <c r="B64" s="12" t="s">
        <v>8925</v>
      </c>
      <c r="C64" s="152">
        <v>494</v>
      </c>
      <c r="D64" s="152">
        <f t="shared" si="0"/>
        <v>494</v>
      </c>
      <c r="F64" s="18"/>
      <c r="G64" s="175"/>
      <c r="H64" s="70" t="s">
        <v>8926</v>
      </c>
      <c r="I64" s="32" t="s">
        <v>8927</v>
      </c>
    </row>
    <row r="65" spans="1:10" s="23" customFormat="1" ht="11.25" x14ac:dyDescent="0.2">
      <c r="A65" s="12" t="s">
        <v>8928</v>
      </c>
      <c r="B65" s="12" t="s">
        <v>8929</v>
      </c>
      <c r="C65" s="152">
        <v>633</v>
      </c>
      <c r="D65" s="152">
        <f t="shared" si="0"/>
        <v>633</v>
      </c>
      <c r="F65" s="18"/>
      <c r="G65" s="175"/>
      <c r="H65" s="70" t="s">
        <v>8930</v>
      </c>
      <c r="I65" s="32" t="s">
        <v>8931</v>
      </c>
    </row>
    <row r="66" spans="1:10" s="23" customFormat="1" ht="11.25" x14ac:dyDescent="0.2">
      <c r="A66" s="12" t="s">
        <v>8932</v>
      </c>
      <c r="B66" s="12" t="s">
        <v>8933</v>
      </c>
      <c r="C66" s="152">
        <v>778</v>
      </c>
      <c r="D66" s="152">
        <f t="shared" si="0"/>
        <v>778</v>
      </c>
      <c r="F66" s="18"/>
      <c r="G66" s="175"/>
      <c r="H66" s="70" t="s">
        <v>8934</v>
      </c>
      <c r="I66" s="32" t="s">
        <v>8935</v>
      </c>
    </row>
    <row r="67" spans="1:10" s="23" customFormat="1" ht="11.25" x14ac:dyDescent="0.2">
      <c r="A67" s="12" t="s">
        <v>8936</v>
      </c>
      <c r="B67" s="12" t="s">
        <v>8937</v>
      </c>
      <c r="C67" s="152">
        <v>1025</v>
      </c>
      <c r="D67" s="152">
        <f t="shared" si="0"/>
        <v>1025</v>
      </c>
      <c r="F67" s="18"/>
      <c r="G67" s="175"/>
      <c r="H67" s="70" t="s">
        <v>8938</v>
      </c>
      <c r="I67" s="32" t="s">
        <v>8939</v>
      </c>
    </row>
    <row r="68" spans="1:10" s="23" customFormat="1" ht="11.25" x14ac:dyDescent="0.2">
      <c r="A68" s="12" t="s">
        <v>8940</v>
      </c>
      <c r="B68" s="12" t="s">
        <v>8941</v>
      </c>
      <c r="C68" s="152">
        <v>1294</v>
      </c>
      <c r="D68" s="152">
        <f t="shared" si="0"/>
        <v>1294</v>
      </c>
      <c r="F68" s="18"/>
      <c r="G68" s="175"/>
      <c r="H68" s="70" t="s">
        <v>8942</v>
      </c>
      <c r="I68" s="32" t="s">
        <v>8943</v>
      </c>
    </row>
    <row r="69" spans="1:10" s="23" customFormat="1" ht="11.25" x14ac:dyDescent="0.2">
      <c r="A69" s="12" t="s">
        <v>8944</v>
      </c>
      <c r="B69" s="12" t="s">
        <v>8945</v>
      </c>
      <c r="C69" s="152">
        <v>2025</v>
      </c>
      <c r="D69" s="152">
        <f t="shared" si="0"/>
        <v>2025</v>
      </c>
      <c r="F69" s="18"/>
      <c r="G69" s="175"/>
      <c r="H69" s="70" t="s">
        <v>8946</v>
      </c>
      <c r="I69" s="32" t="s">
        <v>8947</v>
      </c>
    </row>
    <row r="70" spans="1:10" s="23" customFormat="1" ht="11.25" x14ac:dyDescent="0.2">
      <c r="A70" s="12" t="s">
        <v>8948</v>
      </c>
      <c r="B70" s="12" t="s">
        <v>8949</v>
      </c>
      <c r="C70" s="152">
        <v>2488</v>
      </c>
      <c r="D70" s="152">
        <f t="shared" si="0"/>
        <v>2488</v>
      </c>
      <c r="F70" s="18"/>
      <c r="G70" s="175"/>
      <c r="H70" s="70" t="s">
        <v>8950</v>
      </c>
      <c r="I70" s="32" t="s">
        <v>8951</v>
      </c>
    </row>
    <row r="71" spans="1:10" s="23" customFormat="1" ht="11.25" x14ac:dyDescent="0.2">
      <c r="A71" s="12" t="s">
        <v>8952</v>
      </c>
      <c r="B71" s="12" t="s">
        <v>8953</v>
      </c>
      <c r="C71" s="152">
        <v>3127</v>
      </c>
      <c r="D71" s="152">
        <f t="shared" si="0"/>
        <v>3127</v>
      </c>
      <c r="F71" s="18"/>
      <c r="G71" s="175"/>
      <c r="H71" s="70" t="s">
        <v>8954</v>
      </c>
      <c r="I71" s="32" t="s">
        <v>8955</v>
      </c>
    </row>
    <row r="72" spans="1:10" s="23" customFormat="1" ht="11.25" x14ac:dyDescent="0.2">
      <c r="A72" s="12" t="s">
        <v>8956</v>
      </c>
      <c r="B72" s="12" t="s">
        <v>8957</v>
      </c>
      <c r="C72" s="152">
        <v>3964</v>
      </c>
      <c r="D72" s="152">
        <f t="shared" si="0"/>
        <v>3964</v>
      </c>
      <c r="F72" s="18"/>
      <c r="G72" s="175"/>
      <c r="H72" s="70" t="s">
        <v>8958</v>
      </c>
      <c r="I72" s="32" t="s">
        <v>8959</v>
      </c>
    </row>
    <row r="73" spans="1:10" s="23" customFormat="1" ht="11.25" x14ac:dyDescent="0.2">
      <c r="A73" s="12" t="s">
        <v>8960</v>
      </c>
      <c r="B73" s="12" t="s">
        <v>8961</v>
      </c>
      <c r="C73" s="152">
        <v>5075</v>
      </c>
      <c r="D73" s="152">
        <f t="shared" si="0"/>
        <v>5075</v>
      </c>
      <c r="F73" s="18"/>
      <c r="G73" s="175"/>
      <c r="H73" s="70" t="s">
        <v>8962</v>
      </c>
      <c r="I73" s="32" t="s">
        <v>8963</v>
      </c>
    </row>
    <row r="74" spans="1:10" s="23" customFormat="1" ht="11.25" x14ac:dyDescent="0.2">
      <c r="A74" s="12" t="s">
        <v>8964</v>
      </c>
      <c r="B74" s="12" t="s">
        <v>8965</v>
      </c>
      <c r="C74" s="152">
        <v>6446</v>
      </c>
      <c r="D74" s="152">
        <f t="shared" si="0"/>
        <v>6446</v>
      </c>
      <c r="F74" s="18"/>
      <c r="G74" s="175"/>
      <c r="H74" s="70" t="s">
        <v>8966</v>
      </c>
      <c r="I74" s="32" t="s">
        <v>8967</v>
      </c>
    </row>
    <row r="75" spans="1:10" s="23" customFormat="1" ht="11.25" x14ac:dyDescent="0.2">
      <c r="A75" s="12" t="s">
        <v>8968</v>
      </c>
      <c r="B75" s="12" t="s">
        <v>8969</v>
      </c>
      <c r="C75" s="152">
        <v>8077</v>
      </c>
      <c r="D75" s="152">
        <f t="shared" si="0"/>
        <v>8077</v>
      </c>
      <c r="F75" s="18"/>
      <c r="G75" s="175"/>
      <c r="H75" s="70" t="s">
        <v>8970</v>
      </c>
      <c r="I75" s="32" t="s">
        <v>8971</v>
      </c>
    </row>
    <row r="76" spans="1:10" s="23" customFormat="1" ht="11.25" x14ac:dyDescent="0.2">
      <c r="A76" s="12" t="s">
        <v>8972</v>
      </c>
      <c r="B76" s="12" t="s">
        <v>8973</v>
      </c>
      <c r="C76" s="152">
        <v>10094</v>
      </c>
      <c r="D76" s="152">
        <f t="shared" si="0"/>
        <v>10094</v>
      </c>
      <c r="F76" s="18"/>
      <c r="G76" s="175"/>
      <c r="H76" s="70" t="s">
        <v>8974</v>
      </c>
      <c r="I76" s="32" t="s">
        <v>8975</v>
      </c>
    </row>
    <row r="77" spans="1:10" s="23" customFormat="1" ht="11.25" x14ac:dyDescent="0.2">
      <c r="A77" s="70"/>
      <c r="B77" s="44"/>
      <c r="C77" s="177"/>
      <c r="D77" s="11"/>
      <c r="H77" s="178"/>
      <c r="I77" s="179"/>
      <c r="J77" s="180"/>
    </row>
    <row r="78" spans="1:10" s="23" customFormat="1" ht="11.25" x14ac:dyDescent="0.2">
      <c r="A78" s="70"/>
      <c r="B78" s="44"/>
      <c r="C78" s="177"/>
      <c r="D78" s="11"/>
    </row>
    <row r="79" spans="1:10" s="23" customFormat="1" ht="11.25" x14ac:dyDescent="0.2">
      <c r="A79" s="70"/>
      <c r="B79" s="23" t="s">
        <v>8976</v>
      </c>
      <c r="C79" s="177"/>
      <c r="D79" s="11"/>
    </row>
    <row r="80" spans="1:10" s="23" customFormat="1" ht="11.25" x14ac:dyDescent="0.2">
      <c r="A80" s="70"/>
      <c r="B80" s="5" t="s">
        <v>8977</v>
      </c>
      <c r="C80" s="177"/>
      <c r="D80" s="11"/>
    </row>
    <row r="81" spans="1:9" s="23" customFormat="1" ht="11.25" x14ac:dyDescent="0.2">
      <c r="A81" s="70"/>
      <c r="B81" s="44"/>
      <c r="C81" s="177"/>
      <c r="D81" s="11"/>
    </row>
    <row r="82" spans="1:9" s="23" customFormat="1" ht="11.25" x14ac:dyDescent="0.2"/>
    <row r="83" spans="1:9" s="23" customFormat="1" ht="11.25" x14ac:dyDescent="0.2">
      <c r="B83" s="5"/>
    </row>
    <row r="84" spans="1:9" s="23" customFormat="1" ht="11.25" x14ac:dyDescent="0.2"/>
    <row r="85" spans="1:9" s="23" customFormat="1" ht="11.25" x14ac:dyDescent="0.2"/>
    <row r="86" spans="1:9" s="23" customFormat="1" ht="11.25" x14ac:dyDescent="0.2"/>
    <row r="87" spans="1:9" s="23" customFormat="1" ht="11.25" x14ac:dyDescent="0.2"/>
    <row r="88" spans="1:9" s="23" customFormat="1" ht="11.25" x14ac:dyDescent="0.2"/>
    <row r="89" spans="1:9" s="23" customFormat="1" ht="11.25" x14ac:dyDescent="0.2"/>
    <row r="90" spans="1:9" s="23" customFormat="1" ht="11.25" x14ac:dyDescent="0.2"/>
    <row r="91" spans="1:9" s="23" customFormat="1" ht="11.25" x14ac:dyDescent="0.2"/>
    <row r="92" spans="1:9" s="23" customFormat="1" ht="11.25" x14ac:dyDescent="0.2"/>
    <row r="93" spans="1:9" s="23" customFormat="1" ht="11.25" x14ac:dyDescent="0.2"/>
    <row r="94" spans="1:9" s="83" customFormat="1" ht="11.25" x14ac:dyDescent="0.2">
      <c r="A94" s="243"/>
      <c r="B94" s="243"/>
      <c r="C94" s="139"/>
      <c r="D94" s="139"/>
      <c r="E94" s="139"/>
      <c r="F94" s="139"/>
      <c r="G94" s="139"/>
      <c r="H94" s="139"/>
      <c r="I94" s="95"/>
    </row>
    <row r="95" spans="1:9" s="83" customFormat="1" ht="12.75" customHeight="1" x14ac:dyDescent="0.2">
      <c r="A95" s="93" t="s">
        <v>1988</v>
      </c>
      <c r="B95" s="93"/>
      <c r="C95" s="139"/>
      <c r="D95" s="139"/>
      <c r="E95" s="139"/>
      <c r="F95" s="139"/>
      <c r="G95" s="139"/>
      <c r="H95" s="139"/>
      <c r="I95" s="95"/>
    </row>
    <row r="96" spans="1:9" s="83" customFormat="1" ht="11.25" x14ac:dyDescent="0.2">
      <c r="A96" s="138" t="s">
        <v>1989</v>
      </c>
      <c r="B96" s="138"/>
      <c r="C96" s="139"/>
      <c r="D96" s="139"/>
      <c r="E96" s="139"/>
      <c r="F96" s="139"/>
      <c r="G96" s="139"/>
      <c r="H96" s="139"/>
      <c r="I96" s="95"/>
    </row>
    <row r="97" spans="1:9" s="83" customFormat="1" ht="12.75" customHeight="1" x14ac:dyDescent="0.2">
      <c r="A97" s="138" t="s">
        <v>1990</v>
      </c>
      <c r="B97" s="138"/>
      <c r="C97" s="139"/>
      <c r="D97" s="139"/>
      <c r="E97" s="139"/>
      <c r="F97" s="139"/>
      <c r="G97" s="139"/>
      <c r="H97" s="139"/>
      <c r="I97" s="95"/>
    </row>
    <row r="98" spans="1:9" s="83" customFormat="1" ht="11.25" x14ac:dyDescent="0.2">
      <c r="A98" s="242" t="s">
        <v>1991</v>
      </c>
      <c r="B98" s="242"/>
      <c r="C98" s="139"/>
      <c r="D98" s="139"/>
      <c r="E98" s="139"/>
      <c r="F98" s="139"/>
      <c r="G98" s="139"/>
      <c r="H98" s="139"/>
      <c r="I98" s="95"/>
    </row>
    <row r="99" spans="1:9" s="83" customFormat="1" ht="11.25" x14ac:dyDescent="0.2">
      <c r="A99" s="97"/>
      <c r="B99" s="98"/>
      <c r="C99" s="139"/>
      <c r="D99" s="139"/>
      <c r="E99" s="139"/>
      <c r="F99" s="139"/>
      <c r="G99" s="139"/>
      <c r="H99" s="139"/>
      <c r="I99" s="95"/>
    </row>
    <row r="100" spans="1:9" s="83" customFormat="1" ht="11.25" x14ac:dyDescent="0.2">
      <c r="A100" s="243"/>
      <c r="B100" s="243"/>
      <c r="C100" s="139"/>
      <c r="D100" s="139"/>
      <c r="E100" s="139"/>
      <c r="F100" s="139"/>
      <c r="G100" s="139"/>
      <c r="H100" s="139"/>
      <c r="I100" s="95"/>
    </row>
    <row r="101" spans="1:9" s="83" customFormat="1" x14ac:dyDescent="0.2">
      <c r="A101" s="99" t="s">
        <v>1992</v>
      </c>
      <c r="B101" s="139"/>
      <c r="C101" s="139"/>
      <c r="D101" s="139"/>
      <c r="E101" s="139"/>
      <c r="F101" s="139"/>
      <c r="G101" s="139"/>
      <c r="H101" s="139"/>
      <c r="I101" s="95"/>
    </row>
    <row r="102" spans="1:9" s="83" customFormat="1" x14ac:dyDescent="0.2">
      <c r="A102" s="100" t="s">
        <v>1621</v>
      </c>
      <c r="B102" s="139"/>
      <c r="C102" s="139"/>
      <c r="D102" s="139"/>
      <c r="E102" s="139"/>
      <c r="F102" s="139"/>
      <c r="G102" s="139"/>
      <c r="H102" s="139"/>
      <c r="I102" s="95"/>
    </row>
    <row r="103" spans="1:9" s="83" customFormat="1" ht="12" customHeight="1" x14ac:dyDescent="0.2">
      <c r="A103" s="139" t="s">
        <v>1620</v>
      </c>
      <c r="B103" s="139"/>
      <c r="C103" s="139"/>
      <c r="D103" s="139"/>
      <c r="E103" s="139"/>
      <c r="F103" s="139"/>
      <c r="G103" s="139"/>
      <c r="H103" s="139"/>
      <c r="I103" s="95"/>
    </row>
    <row r="104" spans="1:9" s="83" customFormat="1" ht="12" customHeight="1" x14ac:dyDescent="0.2">
      <c r="A104" s="139"/>
      <c r="B104" s="139"/>
      <c r="C104" s="139"/>
      <c r="D104" s="139"/>
      <c r="E104" s="139"/>
      <c r="F104" s="139"/>
      <c r="G104" s="139"/>
      <c r="H104" s="139"/>
      <c r="I104" s="95"/>
    </row>
  </sheetData>
  <autoFilter ref="A15:J15"/>
  <mergeCells count="6">
    <mergeCell ref="A100:B100"/>
    <mergeCell ref="A11:F11"/>
    <mergeCell ref="C12:D12"/>
    <mergeCell ref="C13:D13"/>
    <mergeCell ref="A94:B94"/>
    <mergeCell ref="A98:B98"/>
  </mergeCells>
  <hyperlinks>
    <hyperlink ref="A101" r:id="rId1" display="https://www.wavin.com/cs-cz/vseobecne-podminky"/>
    <hyperlink ref="A102" r:id="rId2"/>
  </hyperlinks>
  <pageMargins left="0.39" right="0.17" top="0.27559055118110237" bottom="0.17" header="0.15748031496062992" footer="0.15748031496062992"/>
  <pageSetup paperSize="9" scale="84" orientation="portrait" r:id="rId3"/>
  <headerFooter alignWithMargins="0">
    <oddFooter>Stránka &amp;P z &amp;N</oddFooter>
  </headerFooter>
  <rowBreaks count="1" manualBreakCount="1">
    <brk id="80" max="7" man="1"/>
  </rowBreaks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Q64"/>
  <sheetViews>
    <sheetView view="pageBreakPreview" zoomScaleNormal="100" zoomScaleSheetLayoutView="100" workbookViewId="0">
      <pane ySplit="15" topLeftCell="A16" activePane="bottomLeft" state="frozen"/>
      <selection activeCell="G9" sqref="G9"/>
      <selection pane="bottomLeft" activeCell="G9" sqref="G9"/>
    </sheetView>
  </sheetViews>
  <sheetFormatPr defaultColWidth="9.42578125" defaultRowHeight="12.75" x14ac:dyDescent="0.2"/>
  <cols>
    <col min="1" max="1" width="10.42578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3.42578125" style="27" customWidth="1"/>
    <col min="9" max="9" width="36" style="23" bestFit="1" customWidth="1"/>
    <col min="10" max="17" width="9.42578125" style="23"/>
    <col min="18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7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7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7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17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9.5" customHeight="1" x14ac:dyDescent="0.2">
      <c r="A11" s="252" t="s">
        <v>8978</v>
      </c>
      <c r="B11" s="252"/>
      <c r="C11" s="252"/>
      <c r="D11" s="252"/>
      <c r="E11" s="252"/>
      <c r="F11" s="252"/>
      <c r="G11" s="4"/>
      <c r="H11" s="28"/>
    </row>
    <row r="12" spans="1:17" ht="12" customHeight="1" x14ac:dyDescent="0.25">
      <c r="A12" s="58"/>
      <c r="B12" s="148"/>
      <c r="C12" s="247" t="s">
        <v>8381</v>
      </c>
      <c r="D12" s="247"/>
      <c r="E12" s="17"/>
      <c r="F12" s="17"/>
      <c r="G12" s="4"/>
      <c r="H12" s="28"/>
    </row>
    <row r="13" spans="1:17" ht="12" customHeight="1" x14ac:dyDescent="0.2">
      <c r="A13" s="19" t="s">
        <v>8730</v>
      </c>
      <c r="B13" s="5"/>
      <c r="C13" s="254" t="s">
        <v>8731</v>
      </c>
      <c r="D13" s="256"/>
      <c r="E13" s="4"/>
      <c r="F13" s="4"/>
      <c r="G13" s="4"/>
      <c r="H13" s="28"/>
    </row>
    <row r="14" spans="1:17" ht="5.25" customHeight="1" x14ac:dyDescent="0.2">
      <c r="A14" s="2"/>
      <c r="D14" s="3"/>
      <c r="G14" s="29"/>
    </row>
    <row r="15" spans="1:17" s="23" customFormat="1" ht="11.25" x14ac:dyDescent="0.2">
      <c r="A15" s="34" t="s">
        <v>480</v>
      </c>
      <c r="B15" s="35" t="s">
        <v>481</v>
      </c>
      <c r="C15" s="36" t="s">
        <v>8384</v>
      </c>
      <c r="D15" s="37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</row>
    <row r="16" spans="1:17" ht="12" customHeight="1" x14ac:dyDescent="0.2">
      <c r="A16" s="12" t="s">
        <v>8979</v>
      </c>
      <c r="B16" s="12" t="s">
        <v>8980</v>
      </c>
      <c r="C16" s="152">
        <v>265</v>
      </c>
      <c r="D16" s="152">
        <f>((100-$G$15)/100)*C16</f>
        <v>265</v>
      </c>
      <c r="F16" s="108"/>
      <c r="G16" s="175"/>
      <c r="H16" s="70" t="s">
        <v>8981</v>
      </c>
      <c r="I16" s="32" t="s">
        <v>8980</v>
      </c>
      <c r="M16" s="155"/>
    </row>
    <row r="17" spans="1:13" ht="12" customHeight="1" x14ac:dyDescent="0.2">
      <c r="A17" s="12" t="s">
        <v>8982</v>
      </c>
      <c r="B17" s="12" t="s">
        <v>8983</v>
      </c>
      <c r="C17" s="152">
        <v>370</v>
      </c>
      <c r="D17" s="152">
        <f t="shared" ref="D17:D39" si="0">((100-$G$15)/100)*C17</f>
        <v>370</v>
      </c>
      <c r="F17" s="108"/>
      <c r="G17" s="175"/>
      <c r="H17" s="70" t="s">
        <v>8984</v>
      </c>
      <c r="I17" s="32" t="s">
        <v>8983</v>
      </c>
      <c r="M17" s="155"/>
    </row>
    <row r="18" spans="1:13" ht="12" customHeight="1" x14ac:dyDescent="0.2">
      <c r="A18" s="12" t="s">
        <v>8985</v>
      </c>
      <c r="B18" s="12" t="s">
        <v>8986</v>
      </c>
      <c r="C18" s="152">
        <v>524</v>
      </c>
      <c r="D18" s="152">
        <f t="shared" si="0"/>
        <v>524</v>
      </c>
      <c r="F18" s="108"/>
      <c r="G18" s="175"/>
      <c r="H18" s="70" t="s">
        <v>8987</v>
      </c>
      <c r="I18" s="32" t="s">
        <v>8986</v>
      </c>
      <c r="M18" s="155"/>
    </row>
    <row r="19" spans="1:13" ht="12" customHeight="1" x14ac:dyDescent="0.2">
      <c r="A19" s="12" t="s">
        <v>8988</v>
      </c>
      <c r="B19" s="12" t="s">
        <v>8989</v>
      </c>
      <c r="C19" s="152">
        <v>756</v>
      </c>
      <c r="D19" s="152">
        <f t="shared" si="0"/>
        <v>756</v>
      </c>
      <c r="F19" s="108"/>
      <c r="G19" s="175"/>
      <c r="H19" s="70" t="s">
        <v>8990</v>
      </c>
      <c r="I19" s="32" t="s">
        <v>8989</v>
      </c>
      <c r="M19" s="155"/>
    </row>
    <row r="20" spans="1:13" ht="12" customHeight="1" x14ac:dyDescent="0.2">
      <c r="A20" s="12" t="s">
        <v>8991</v>
      </c>
      <c r="B20" s="12" t="s">
        <v>8992</v>
      </c>
      <c r="C20" s="152">
        <v>985</v>
      </c>
      <c r="D20" s="152">
        <f t="shared" si="0"/>
        <v>985</v>
      </c>
      <c r="F20" s="108"/>
      <c r="G20" s="175"/>
      <c r="H20" s="70" t="s">
        <v>8993</v>
      </c>
      <c r="I20" s="32" t="s">
        <v>8992</v>
      </c>
      <c r="M20" s="155"/>
    </row>
    <row r="21" spans="1:13" ht="12" customHeight="1" x14ac:dyDescent="0.2">
      <c r="A21" s="12" t="s">
        <v>8994</v>
      </c>
      <c r="B21" s="12" t="s">
        <v>8995</v>
      </c>
      <c r="C21" s="152">
        <v>1220</v>
      </c>
      <c r="D21" s="152">
        <f t="shared" si="0"/>
        <v>1220</v>
      </c>
      <c r="F21" s="108"/>
      <c r="G21" s="175"/>
      <c r="H21" s="70" t="s">
        <v>8996</v>
      </c>
      <c r="I21" s="32" t="s">
        <v>8995</v>
      </c>
      <c r="M21" s="155"/>
    </row>
    <row r="22" spans="1:13" ht="12" customHeight="1" x14ac:dyDescent="0.2">
      <c r="A22" s="12" t="s">
        <v>8997</v>
      </c>
      <c r="B22" s="12" t="s">
        <v>8998</v>
      </c>
      <c r="C22" s="152">
        <v>1598</v>
      </c>
      <c r="D22" s="152">
        <f t="shared" si="0"/>
        <v>1598</v>
      </c>
      <c r="F22" s="108"/>
      <c r="G22" s="175"/>
      <c r="H22" s="70" t="s">
        <v>8999</v>
      </c>
      <c r="I22" s="32" t="s">
        <v>8998</v>
      </c>
      <c r="M22" s="155"/>
    </row>
    <row r="23" spans="1:13" ht="12" customHeight="1" x14ac:dyDescent="0.2">
      <c r="A23" s="12" t="s">
        <v>9000</v>
      </c>
      <c r="B23" s="12" t="s">
        <v>9001</v>
      </c>
      <c r="C23" s="152">
        <v>2025</v>
      </c>
      <c r="D23" s="152">
        <f t="shared" si="0"/>
        <v>2025</v>
      </c>
      <c r="F23" s="108"/>
      <c r="G23" s="175"/>
      <c r="H23" s="70" t="s">
        <v>9002</v>
      </c>
      <c r="I23" s="32" t="s">
        <v>9001</v>
      </c>
      <c r="M23" s="155"/>
    </row>
    <row r="24" spans="1:13" ht="12" customHeight="1" x14ac:dyDescent="0.2">
      <c r="A24" s="12" t="s">
        <v>9003</v>
      </c>
      <c r="B24" s="12" t="s">
        <v>9004</v>
      </c>
      <c r="C24" s="152">
        <v>2498</v>
      </c>
      <c r="D24" s="152">
        <f t="shared" si="0"/>
        <v>2498</v>
      </c>
      <c r="F24" s="108"/>
      <c r="G24" s="175"/>
      <c r="H24" s="70" t="s">
        <v>9005</v>
      </c>
      <c r="I24" s="32" t="s">
        <v>9004</v>
      </c>
      <c r="M24" s="155"/>
    </row>
    <row r="25" spans="1:13" ht="12" customHeight="1" x14ac:dyDescent="0.2">
      <c r="A25" s="12" t="s">
        <v>9006</v>
      </c>
      <c r="B25" s="12" t="s">
        <v>9007</v>
      </c>
      <c r="C25" s="152">
        <v>3159</v>
      </c>
      <c r="D25" s="152">
        <f t="shared" si="0"/>
        <v>3159</v>
      </c>
      <c r="F25" s="108"/>
      <c r="G25" s="175"/>
      <c r="H25" s="70" t="s">
        <v>9008</v>
      </c>
      <c r="I25" s="32" t="s">
        <v>9007</v>
      </c>
      <c r="M25" s="155"/>
    </row>
    <row r="26" spans="1:13" ht="12" customHeight="1" x14ac:dyDescent="0.2">
      <c r="A26" s="12" t="s">
        <v>9009</v>
      </c>
      <c r="B26" s="12" t="s">
        <v>9010</v>
      </c>
      <c r="C26" s="152">
        <v>3871</v>
      </c>
      <c r="D26" s="152">
        <f t="shared" si="0"/>
        <v>3871</v>
      </c>
      <c r="F26" s="108"/>
      <c r="G26" s="175"/>
      <c r="H26" s="70" t="s">
        <v>9011</v>
      </c>
      <c r="I26" s="32" t="s">
        <v>9010</v>
      </c>
      <c r="M26" s="155"/>
    </row>
    <row r="27" spans="1:13" ht="12" customHeight="1" x14ac:dyDescent="0.2">
      <c r="A27" s="12" t="s">
        <v>9012</v>
      </c>
      <c r="B27" s="12" t="s">
        <v>9013</v>
      </c>
      <c r="C27" s="152">
        <v>4915</v>
      </c>
      <c r="D27" s="152">
        <f t="shared" si="0"/>
        <v>4915</v>
      </c>
      <c r="F27" s="108"/>
      <c r="G27" s="175"/>
      <c r="H27" s="70" t="s">
        <v>9014</v>
      </c>
      <c r="I27" s="32" t="s">
        <v>9013</v>
      </c>
      <c r="M27" s="155"/>
    </row>
    <row r="28" spans="1:13" ht="12" customHeight="1" x14ac:dyDescent="0.2">
      <c r="A28" s="12" t="s">
        <v>9015</v>
      </c>
      <c r="B28" s="12" t="s">
        <v>9016</v>
      </c>
      <c r="C28" s="152">
        <v>6217</v>
      </c>
      <c r="D28" s="152">
        <f t="shared" si="0"/>
        <v>6217</v>
      </c>
      <c r="F28" s="108"/>
      <c r="G28" s="175"/>
      <c r="H28" s="70" t="s">
        <v>9017</v>
      </c>
      <c r="I28" s="32" t="s">
        <v>9016</v>
      </c>
      <c r="M28" s="155"/>
    </row>
    <row r="29" spans="1:13" ht="12" customHeight="1" x14ac:dyDescent="0.2">
      <c r="A29" s="12" t="s">
        <v>9018</v>
      </c>
      <c r="B29" s="12" t="s">
        <v>9019</v>
      </c>
      <c r="C29" s="152">
        <v>7885</v>
      </c>
      <c r="D29" s="152">
        <f t="shared" si="0"/>
        <v>7885</v>
      </c>
      <c r="F29" s="108"/>
      <c r="G29" s="175"/>
      <c r="H29" s="70" t="s">
        <v>9020</v>
      </c>
      <c r="I29" s="32" t="s">
        <v>9019</v>
      </c>
      <c r="M29" s="155"/>
    </row>
    <row r="30" spans="1:13" ht="12" customHeight="1" x14ac:dyDescent="0.2">
      <c r="A30" s="12" t="s">
        <v>9021</v>
      </c>
      <c r="B30" s="12" t="s">
        <v>9022</v>
      </c>
      <c r="C30" s="152">
        <v>10046</v>
      </c>
      <c r="D30" s="152">
        <f t="shared" si="0"/>
        <v>10046</v>
      </c>
      <c r="F30" s="108"/>
      <c r="G30" s="175"/>
      <c r="H30" s="70" t="s">
        <v>9023</v>
      </c>
      <c r="I30" s="32" t="s">
        <v>9022</v>
      </c>
      <c r="M30" s="155"/>
    </row>
    <row r="31" spans="1:13" ht="12" customHeight="1" x14ac:dyDescent="0.2">
      <c r="A31" s="12" t="s">
        <v>9024</v>
      </c>
      <c r="B31" s="12" t="s">
        <v>9025</v>
      </c>
      <c r="C31" s="152">
        <v>12689</v>
      </c>
      <c r="D31" s="152">
        <f t="shared" si="0"/>
        <v>12689</v>
      </c>
      <c r="F31" s="108"/>
      <c r="G31" s="175"/>
      <c r="H31" s="70" t="s">
        <v>9026</v>
      </c>
      <c r="I31" s="32" t="s">
        <v>9025</v>
      </c>
      <c r="M31" s="155"/>
    </row>
    <row r="32" spans="1:13" ht="12" customHeight="1" x14ac:dyDescent="0.2">
      <c r="A32" s="12" t="s">
        <v>9027</v>
      </c>
      <c r="B32" s="12" t="s">
        <v>9028</v>
      </c>
      <c r="C32" s="152">
        <v>15484</v>
      </c>
      <c r="D32" s="152">
        <f t="shared" si="0"/>
        <v>15484</v>
      </c>
      <c r="F32" s="108"/>
      <c r="G32" s="175"/>
      <c r="H32" s="70" t="s">
        <v>9029</v>
      </c>
      <c r="I32" s="32" t="s">
        <v>9028</v>
      </c>
      <c r="M32" s="155"/>
    </row>
    <row r="33" spans="1:13" ht="12" customHeight="1" x14ac:dyDescent="0.2">
      <c r="A33" s="12" t="s">
        <v>9030</v>
      </c>
      <c r="B33" s="12" t="s">
        <v>9031</v>
      </c>
      <c r="C33" s="152">
        <v>273</v>
      </c>
      <c r="D33" s="152">
        <f t="shared" si="0"/>
        <v>273</v>
      </c>
      <c r="F33" s="108"/>
      <c r="G33" s="175"/>
      <c r="H33" s="70" t="s">
        <v>9032</v>
      </c>
      <c r="I33" s="32" t="s">
        <v>9031</v>
      </c>
      <c r="M33" s="155"/>
    </row>
    <row r="34" spans="1:13" ht="12" customHeight="1" x14ac:dyDescent="0.2">
      <c r="A34" s="12" t="s">
        <v>9033</v>
      </c>
      <c r="B34" s="12" t="s">
        <v>9034</v>
      </c>
      <c r="C34" s="152">
        <v>527</v>
      </c>
      <c r="D34" s="152">
        <f t="shared" si="0"/>
        <v>527</v>
      </c>
      <c r="F34" s="108"/>
      <c r="G34" s="175"/>
      <c r="H34" s="70" t="s">
        <v>9035</v>
      </c>
      <c r="I34" s="32" t="s">
        <v>9034</v>
      </c>
      <c r="M34" s="155"/>
    </row>
    <row r="35" spans="1:13" ht="12" customHeight="1" x14ac:dyDescent="0.2">
      <c r="A35" s="12" t="s">
        <v>9036</v>
      </c>
      <c r="B35" s="12" t="s">
        <v>9037</v>
      </c>
      <c r="C35" s="152">
        <v>759</v>
      </c>
      <c r="D35" s="152">
        <f t="shared" si="0"/>
        <v>759</v>
      </c>
      <c r="F35" s="108"/>
      <c r="G35" s="175"/>
      <c r="H35" s="70" t="s">
        <v>9038</v>
      </c>
      <c r="I35" s="32" t="s">
        <v>9037</v>
      </c>
      <c r="M35" s="155"/>
    </row>
    <row r="36" spans="1:13" ht="12" customHeight="1" x14ac:dyDescent="0.2">
      <c r="A36" s="12" t="s">
        <v>9039</v>
      </c>
      <c r="B36" s="12" t="s">
        <v>9040</v>
      </c>
      <c r="C36" s="152">
        <v>986</v>
      </c>
      <c r="D36" s="152">
        <f t="shared" si="0"/>
        <v>986</v>
      </c>
      <c r="F36" s="108"/>
      <c r="G36" s="175"/>
      <c r="H36" s="70" t="s">
        <v>9041</v>
      </c>
      <c r="I36" s="32" t="s">
        <v>9040</v>
      </c>
      <c r="M36" s="155"/>
    </row>
    <row r="37" spans="1:13" ht="12" customHeight="1" x14ac:dyDescent="0.2">
      <c r="A37" s="12" t="s">
        <v>9042</v>
      </c>
      <c r="B37" s="12" t="s">
        <v>9043</v>
      </c>
      <c r="C37" s="152">
        <v>1226</v>
      </c>
      <c r="D37" s="152">
        <f t="shared" si="0"/>
        <v>1226</v>
      </c>
      <c r="F37" s="108"/>
      <c r="G37" s="175"/>
      <c r="H37" s="70" t="s">
        <v>9044</v>
      </c>
      <c r="I37" s="32" t="s">
        <v>9043</v>
      </c>
      <c r="M37" s="155"/>
    </row>
    <row r="38" spans="1:13" ht="12" customHeight="1" x14ac:dyDescent="0.2">
      <c r="A38" s="12" t="s">
        <v>9045</v>
      </c>
      <c r="B38" s="12" t="s">
        <v>9046</v>
      </c>
      <c r="C38" s="152">
        <v>1596</v>
      </c>
      <c r="D38" s="152">
        <f t="shared" si="0"/>
        <v>1596</v>
      </c>
      <c r="F38" s="108"/>
      <c r="G38" s="175"/>
      <c r="H38" s="70" t="s">
        <v>9047</v>
      </c>
      <c r="I38" s="32" t="s">
        <v>9046</v>
      </c>
      <c r="M38" s="155"/>
    </row>
    <row r="39" spans="1:13" ht="12" customHeight="1" x14ac:dyDescent="0.2">
      <c r="A39" s="12" t="s">
        <v>9048</v>
      </c>
      <c r="B39" s="12" t="s">
        <v>9049</v>
      </c>
      <c r="C39" s="152">
        <v>2015</v>
      </c>
      <c r="D39" s="152">
        <f t="shared" si="0"/>
        <v>2015</v>
      </c>
      <c r="F39" s="108"/>
      <c r="G39" s="175"/>
      <c r="H39" s="70" t="s">
        <v>9050</v>
      </c>
      <c r="I39" s="32" t="s">
        <v>9049</v>
      </c>
      <c r="M39" s="155"/>
    </row>
    <row r="40" spans="1:13" ht="12" customHeight="1" x14ac:dyDescent="0.2">
      <c r="A40" s="70"/>
      <c r="B40" s="44"/>
      <c r="C40" s="86"/>
      <c r="D40" s="11"/>
      <c r="F40" s="181"/>
      <c r="G40" s="182"/>
      <c r="H40" s="50"/>
    </row>
    <row r="41" spans="1:13" ht="12" customHeight="1" x14ac:dyDescent="0.2">
      <c r="A41" s="70"/>
      <c r="B41" s="5" t="s">
        <v>9051</v>
      </c>
      <c r="C41" s="177"/>
      <c r="D41" s="11"/>
      <c r="F41" s="30"/>
      <c r="G41" s="182"/>
      <c r="H41" s="50"/>
    </row>
    <row r="42" spans="1:13" ht="12" customHeight="1" x14ac:dyDescent="0.2">
      <c r="A42" s="70"/>
      <c r="B42" s="23" t="s">
        <v>9052</v>
      </c>
      <c r="C42" s="177"/>
      <c r="D42" s="11"/>
      <c r="F42" s="30"/>
      <c r="G42" s="182"/>
      <c r="H42" s="183"/>
    </row>
    <row r="43" spans="1:13" ht="12" customHeight="1" x14ac:dyDescent="0.2">
      <c r="A43" s="70"/>
      <c r="B43" s="44"/>
      <c r="C43" s="177"/>
      <c r="D43" s="11"/>
      <c r="F43" s="30"/>
      <c r="G43" s="182"/>
      <c r="H43" s="183"/>
    </row>
    <row r="44" spans="1:13" x14ac:dyDescent="0.2">
      <c r="A44" s="70"/>
      <c r="B44" s="23"/>
      <c r="C44" s="177"/>
    </row>
    <row r="45" spans="1:13" x14ac:dyDescent="0.2">
      <c r="A45" s="70"/>
      <c r="B45" s="5"/>
      <c r="C45" s="177"/>
    </row>
    <row r="46" spans="1:13" x14ac:dyDescent="0.2">
      <c r="B46" s="23"/>
    </row>
    <row r="55" spans="1:9" s="83" customFormat="1" ht="12.75" customHeight="1" x14ac:dyDescent="0.2">
      <c r="A55" s="93" t="s">
        <v>1988</v>
      </c>
      <c r="B55" s="93"/>
      <c r="C55" s="139"/>
      <c r="D55" s="139"/>
      <c r="E55" s="139"/>
      <c r="F55" s="139"/>
      <c r="G55" s="139"/>
      <c r="H55" s="139"/>
      <c r="I55" s="95"/>
    </row>
    <row r="56" spans="1:9" s="83" customFormat="1" ht="11.25" x14ac:dyDescent="0.2">
      <c r="A56" s="138" t="s">
        <v>1989</v>
      </c>
      <c r="B56" s="138"/>
      <c r="C56" s="139"/>
      <c r="D56" s="139"/>
      <c r="E56" s="139"/>
      <c r="F56" s="139"/>
      <c r="G56" s="139"/>
      <c r="H56" s="139"/>
      <c r="I56" s="95"/>
    </row>
    <row r="57" spans="1:9" s="83" customFormat="1" ht="12.75" customHeight="1" x14ac:dyDescent="0.2">
      <c r="A57" s="138" t="s">
        <v>1990</v>
      </c>
      <c r="B57" s="138"/>
      <c r="C57" s="139"/>
      <c r="D57" s="139"/>
      <c r="E57" s="139"/>
      <c r="F57" s="139"/>
      <c r="G57" s="139"/>
      <c r="H57" s="139"/>
      <c r="I57" s="95"/>
    </row>
    <row r="58" spans="1:9" s="83" customFormat="1" ht="11.25" x14ac:dyDescent="0.2">
      <c r="A58" s="242" t="s">
        <v>1991</v>
      </c>
      <c r="B58" s="242"/>
      <c r="C58" s="139"/>
      <c r="D58" s="139"/>
      <c r="E58" s="139"/>
      <c r="F58" s="139"/>
      <c r="G58" s="139"/>
      <c r="H58" s="139"/>
      <c r="I58" s="95"/>
    </row>
    <row r="59" spans="1:9" s="83" customFormat="1" ht="11.25" x14ac:dyDescent="0.2">
      <c r="A59" s="97"/>
      <c r="B59" s="98"/>
      <c r="C59" s="139"/>
      <c r="D59" s="139"/>
      <c r="E59" s="139"/>
      <c r="F59" s="139"/>
      <c r="G59" s="139"/>
      <c r="H59" s="139"/>
      <c r="I59" s="95"/>
    </row>
    <row r="60" spans="1:9" s="83" customFormat="1" ht="11.25" x14ac:dyDescent="0.2">
      <c r="A60" s="243"/>
      <c r="B60" s="243"/>
      <c r="C60" s="139"/>
      <c r="D60" s="139"/>
      <c r="E60" s="139"/>
      <c r="F60" s="139"/>
      <c r="G60" s="139"/>
      <c r="H60" s="139"/>
      <c r="I60" s="95"/>
    </row>
    <row r="61" spans="1:9" s="83" customFormat="1" x14ac:dyDescent="0.2">
      <c r="A61" s="99" t="s">
        <v>1992</v>
      </c>
      <c r="B61" s="139"/>
      <c r="C61" s="139"/>
      <c r="D61" s="139"/>
      <c r="E61" s="139"/>
      <c r="F61" s="139"/>
      <c r="G61" s="139"/>
      <c r="H61" s="139"/>
      <c r="I61" s="95"/>
    </row>
    <row r="62" spans="1:9" s="83" customFormat="1" x14ac:dyDescent="0.2">
      <c r="A62" s="100" t="s">
        <v>1621</v>
      </c>
      <c r="B62" s="139"/>
      <c r="C62" s="139"/>
      <c r="D62" s="139"/>
      <c r="E62" s="139"/>
      <c r="F62" s="139"/>
      <c r="G62" s="139"/>
      <c r="H62" s="139"/>
      <c r="I62" s="95"/>
    </row>
    <row r="63" spans="1:9" s="83" customFormat="1" ht="12" customHeight="1" x14ac:dyDescent="0.2">
      <c r="A63" s="139" t="s">
        <v>1620</v>
      </c>
      <c r="B63" s="139"/>
      <c r="C63" s="139"/>
      <c r="D63" s="139"/>
      <c r="E63" s="139"/>
      <c r="F63" s="139"/>
      <c r="G63" s="139"/>
      <c r="H63" s="139"/>
      <c r="I63" s="95"/>
    </row>
    <row r="64" spans="1:9" s="83" customFormat="1" ht="12" customHeight="1" x14ac:dyDescent="0.2">
      <c r="A64" s="139"/>
      <c r="B64" s="139"/>
      <c r="C64" s="139"/>
      <c r="D64" s="139"/>
      <c r="E64" s="139"/>
      <c r="F64" s="139"/>
      <c r="G64" s="139"/>
      <c r="H64" s="139"/>
      <c r="I64" s="95"/>
    </row>
  </sheetData>
  <autoFilter ref="A15:J15"/>
  <mergeCells count="5">
    <mergeCell ref="A11:F11"/>
    <mergeCell ref="C12:D12"/>
    <mergeCell ref="C13:D13"/>
    <mergeCell ref="A58:B58"/>
    <mergeCell ref="A60:B60"/>
  </mergeCells>
  <hyperlinks>
    <hyperlink ref="A61" r:id="rId1" display="https://www.wavin.com/cs-cz/vseobecne-podminky"/>
    <hyperlink ref="A62" r:id="rId2"/>
  </hyperlinks>
  <pageMargins left="0.4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P70"/>
  <sheetViews>
    <sheetView view="pageBreakPreview" zoomScaleNormal="100" zoomScaleSheetLayoutView="100" workbookViewId="0">
      <pane ySplit="15" topLeftCell="A16" activePane="bottomLeft" state="frozen"/>
      <selection activeCell="G9" sqref="G9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4" width="11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3.42578125" style="27" customWidth="1"/>
    <col min="9" max="9" width="36.42578125" style="23" bestFit="1" customWidth="1"/>
    <col min="10" max="16" width="9.42578125" style="23"/>
    <col min="17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6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6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6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</row>
    <row r="11" spans="1:16" ht="19.5" customHeight="1" x14ac:dyDescent="0.2">
      <c r="A11" s="245" t="s">
        <v>9053</v>
      </c>
      <c r="B11" s="246"/>
      <c r="C11" s="246"/>
      <c r="D11" s="246"/>
      <c r="E11" s="246"/>
      <c r="F11" s="246"/>
      <c r="G11" s="4"/>
    </row>
    <row r="12" spans="1:16" ht="12" customHeight="1" x14ac:dyDescent="0.25">
      <c r="A12" s="58"/>
      <c r="B12" s="148"/>
      <c r="C12" s="247" t="s">
        <v>8381</v>
      </c>
      <c r="D12" s="247"/>
      <c r="E12" s="17"/>
      <c r="F12" s="17"/>
      <c r="G12" s="4"/>
    </row>
    <row r="13" spans="1:16" ht="12" customHeight="1" x14ac:dyDescent="0.2">
      <c r="A13" s="19" t="s">
        <v>8730</v>
      </c>
      <c r="B13" s="5"/>
      <c r="C13" s="254" t="s">
        <v>8731</v>
      </c>
      <c r="D13" s="255"/>
      <c r="E13" s="4"/>
      <c r="F13" s="4"/>
      <c r="G13" s="4"/>
    </row>
    <row r="14" spans="1:16" ht="5.25" customHeight="1" x14ac:dyDescent="0.2">
      <c r="A14" s="2"/>
      <c r="D14" s="3"/>
      <c r="G14" s="29"/>
    </row>
    <row r="15" spans="1:16" s="23" customFormat="1" ht="11.25" x14ac:dyDescent="0.2">
      <c r="A15" s="34" t="s">
        <v>480</v>
      </c>
      <c r="B15" s="35" t="s">
        <v>481</v>
      </c>
      <c r="C15" s="36" t="s">
        <v>8384</v>
      </c>
      <c r="D15" s="37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</row>
    <row r="16" spans="1:16" s="23" customFormat="1" ht="12" customHeight="1" x14ac:dyDescent="0.2">
      <c r="A16" s="12" t="s">
        <v>9054</v>
      </c>
      <c r="B16" s="12" t="s">
        <v>9055</v>
      </c>
      <c r="C16" s="152">
        <v>89</v>
      </c>
      <c r="D16" s="152">
        <f>((100-$G$15)/100)*C16</f>
        <v>89</v>
      </c>
      <c r="F16" s="18"/>
      <c r="G16" s="175"/>
      <c r="H16" s="70" t="s">
        <v>9056</v>
      </c>
      <c r="I16" s="32" t="s">
        <v>9057</v>
      </c>
      <c r="M16" s="155"/>
    </row>
    <row r="17" spans="1:13" s="23" customFormat="1" ht="12" customHeight="1" x14ac:dyDescent="0.2">
      <c r="A17" s="12" t="s">
        <v>9058</v>
      </c>
      <c r="B17" s="12" t="s">
        <v>9059</v>
      </c>
      <c r="C17" s="152">
        <v>120</v>
      </c>
      <c r="D17" s="152">
        <f t="shared" ref="D17:D44" si="0">((100-$G$15)/100)*C17</f>
        <v>120</v>
      </c>
      <c r="F17" s="18"/>
      <c r="G17" s="175"/>
      <c r="H17" s="70" t="s">
        <v>9060</v>
      </c>
      <c r="I17" s="32" t="s">
        <v>9061</v>
      </c>
      <c r="M17" s="155"/>
    </row>
    <row r="18" spans="1:13" s="23" customFormat="1" ht="12" customHeight="1" x14ac:dyDescent="0.2">
      <c r="A18" s="12" t="s">
        <v>9062</v>
      </c>
      <c r="B18" s="12" t="s">
        <v>9063</v>
      </c>
      <c r="C18" s="152">
        <v>171</v>
      </c>
      <c r="D18" s="152">
        <f t="shared" si="0"/>
        <v>171</v>
      </c>
      <c r="F18" s="18"/>
      <c r="G18" s="175"/>
      <c r="H18" s="70" t="s">
        <v>9064</v>
      </c>
      <c r="I18" s="32" t="s">
        <v>9065</v>
      </c>
      <c r="M18" s="155"/>
    </row>
    <row r="19" spans="1:13" s="23" customFormat="1" ht="12" customHeight="1" x14ac:dyDescent="0.2">
      <c r="A19" s="12" t="s">
        <v>9066</v>
      </c>
      <c r="B19" s="12" t="s">
        <v>9067</v>
      </c>
      <c r="C19" s="152">
        <v>260</v>
      </c>
      <c r="D19" s="152">
        <f t="shared" si="0"/>
        <v>260</v>
      </c>
      <c r="F19" s="18"/>
      <c r="G19" s="175"/>
      <c r="H19" s="70" t="s">
        <v>9068</v>
      </c>
      <c r="I19" s="32" t="s">
        <v>9069</v>
      </c>
      <c r="M19" s="155"/>
    </row>
    <row r="20" spans="1:13" s="23" customFormat="1" ht="12" customHeight="1" x14ac:dyDescent="0.2">
      <c r="A20" s="12" t="s">
        <v>9070</v>
      </c>
      <c r="B20" s="12" t="s">
        <v>9071</v>
      </c>
      <c r="C20" s="152">
        <v>508</v>
      </c>
      <c r="D20" s="152">
        <f t="shared" si="0"/>
        <v>508</v>
      </c>
      <c r="F20" s="18"/>
      <c r="G20" s="175"/>
      <c r="H20" s="70" t="s">
        <v>9072</v>
      </c>
      <c r="I20" s="32" t="s">
        <v>9073</v>
      </c>
      <c r="M20" s="155"/>
    </row>
    <row r="21" spans="1:13" s="23" customFormat="1" ht="12" customHeight="1" x14ac:dyDescent="0.2">
      <c r="A21" s="12" t="s">
        <v>9074</v>
      </c>
      <c r="B21" s="12" t="s">
        <v>9075</v>
      </c>
      <c r="C21" s="152">
        <v>728</v>
      </c>
      <c r="D21" s="152">
        <f t="shared" si="0"/>
        <v>728</v>
      </c>
      <c r="F21" s="18"/>
      <c r="G21" s="175"/>
      <c r="H21" s="70" t="s">
        <v>9076</v>
      </c>
      <c r="I21" s="32" t="s">
        <v>9077</v>
      </c>
      <c r="M21" s="155"/>
    </row>
    <row r="22" spans="1:13" s="23" customFormat="1" ht="12" customHeight="1" x14ac:dyDescent="0.2">
      <c r="A22" s="12" t="s">
        <v>9078</v>
      </c>
      <c r="B22" s="12" t="s">
        <v>9079</v>
      </c>
      <c r="C22" s="152">
        <v>947</v>
      </c>
      <c r="D22" s="152">
        <f t="shared" si="0"/>
        <v>947</v>
      </c>
      <c r="F22" s="18"/>
      <c r="G22" s="175"/>
      <c r="H22" s="70" t="s">
        <v>9080</v>
      </c>
      <c r="I22" s="32" t="s">
        <v>9081</v>
      </c>
      <c r="M22" s="155"/>
    </row>
    <row r="23" spans="1:13" s="23" customFormat="1" ht="12" customHeight="1" x14ac:dyDescent="0.2">
      <c r="A23" s="12" t="s">
        <v>9082</v>
      </c>
      <c r="B23" s="12" t="s">
        <v>9083</v>
      </c>
      <c r="C23" s="152">
        <v>1575</v>
      </c>
      <c r="D23" s="152">
        <f t="shared" si="0"/>
        <v>1575</v>
      </c>
      <c r="F23" s="18"/>
      <c r="G23" s="175"/>
      <c r="H23" s="70" t="s">
        <v>9084</v>
      </c>
      <c r="I23" s="32" t="s">
        <v>9085</v>
      </c>
      <c r="M23" s="155"/>
    </row>
    <row r="24" spans="1:13" s="23" customFormat="1" ht="12" customHeight="1" x14ac:dyDescent="0.2">
      <c r="A24" s="12" t="s">
        <v>9086</v>
      </c>
      <c r="B24" s="12" t="s">
        <v>9087</v>
      </c>
      <c r="C24" s="152">
        <v>75</v>
      </c>
      <c r="D24" s="152">
        <f t="shared" si="0"/>
        <v>75</v>
      </c>
      <c r="F24" s="18"/>
      <c r="G24" s="175"/>
      <c r="H24" s="70" t="s">
        <v>9088</v>
      </c>
      <c r="I24" s="32" t="s">
        <v>9089</v>
      </c>
      <c r="M24" s="155"/>
    </row>
    <row r="25" spans="1:13" s="23" customFormat="1" ht="12" customHeight="1" x14ac:dyDescent="0.2">
      <c r="A25" s="12" t="s">
        <v>9090</v>
      </c>
      <c r="B25" s="12" t="s">
        <v>9091</v>
      </c>
      <c r="C25" s="152">
        <v>107</v>
      </c>
      <c r="D25" s="152">
        <f t="shared" si="0"/>
        <v>107</v>
      </c>
      <c r="F25" s="18"/>
      <c r="G25" s="175"/>
      <c r="H25" s="70" t="s">
        <v>9092</v>
      </c>
      <c r="I25" s="32" t="s">
        <v>9093</v>
      </c>
      <c r="M25" s="155"/>
    </row>
    <row r="26" spans="1:13" s="23" customFormat="1" ht="12" customHeight="1" x14ac:dyDescent="0.2">
      <c r="A26" s="12" t="s">
        <v>9094</v>
      </c>
      <c r="B26" s="12" t="s">
        <v>9095</v>
      </c>
      <c r="C26" s="152">
        <v>166</v>
      </c>
      <c r="D26" s="152">
        <f t="shared" si="0"/>
        <v>166</v>
      </c>
      <c r="F26" s="18"/>
      <c r="G26" s="175"/>
      <c r="H26" s="70" t="s">
        <v>9096</v>
      </c>
      <c r="I26" s="32" t="s">
        <v>9097</v>
      </c>
      <c r="M26" s="155"/>
    </row>
    <row r="27" spans="1:13" s="23" customFormat="1" ht="12" customHeight="1" x14ac:dyDescent="0.2">
      <c r="A27" s="12" t="s">
        <v>9098</v>
      </c>
      <c r="B27" s="12" t="s">
        <v>9099</v>
      </c>
      <c r="C27" s="152">
        <v>254</v>
      </c>
      <c r="D27" s="152">
        <f t="shared" si="0"/>
        <v>254</v>
      </c>
      <c r="F27" s="18"/>
      <c r="G27" s="175"/>
      <c r="H27" s="70" t="s">
        <v>9100</v>
      </c>
      <c r="I27" s="32" t="s">
        <v>9101</v>
      </c>
      <c r="M27" s="155"/>
    </row>
    <row r="28" spans="1:13" s="23" customFormat="1" ht="12" customHeight="1" x14ac:dyDescent="0.2">
      <c r="A28" s="12" t="s">
        <v>9102</v>
      </c>
      <c r="B28" s="12" t="s">
        <v>9103</v>
      </c>
      <c r="C28" s="152">
        <v>505</v>
      </c>
      <c r="D28" s="152">
        <f t="shared" si="0"/>
        <v>505</v>
      </c>
      <c r="F28" s="18"/>
      <c r="G28" s="175"/>
      <c r="H28" s="70" t="s">
        <v>9104</v>
      </c>
      <c r="I28" s="32" t="s">
        <v>9105</v>
      </c>
      <c r="M28" s="155"/>
    </row>
    <row r="29" spans="1:13" s="23" customFormat="1" ht="12" customHeight="1" x14ac:dyDescent="0.2">
      <c r="A29" s="12" t="s">
        <v>9106</v>
      </c>
      <c r="B29" s="12" t="s">
        <v>9107</v>
      </c>
      <c r="C29" s="152">
        <v>725</v>
      </c>
      <c r="D29" s="152">
        <f t="shared" si="0"/>
        <v>725</v>
      </c>
      <c r="F29" s="18"/>
      <c r="G29" s="175"/>
      <c r="H29" s="70" t="s">
        <v>9108</v>
      </c>
      <c r="I29" s="32" t="s">
        <v>9109</v>
      </c>
      <c r="M29" s="155"/>
    </row>
    <row r="30" spans="1:13" s="23" customFormat="1" ht="12" customHeight="1" x14ac:dyDescent="0.2">
      <c r="A30" s="12" t="s">
        <v>9110</v>
      </c>
      <c r="B30" s="12" t="s">
        <v>9111</v>
      </c>
      <c r="C30" s="152">
        <v>946</v>
      </c>
      <c r="D30" s="152">
        <f t="shared" si="0"/>
        <v>946</v>
      </c>
      <c r="F30" s="18"/>
      <c r="G30" s="175"/>
      <c r="H30" s="70" t="s">
        <v>9112</v>
      </c>
      <c r="I30" s="32" t="s">
        <v>9113</v>
      </c>
      <c r="M30" s="155"/>
    </row>
    <row r="31" spans="1:13" s="23" customFormat="1" ht="12" customHeight="1" x14ac:dyDescent="0.2">
      <c r="A31" s="12" t="s">
        <v>9114</v>
      </c>
      <c r="B31" s="12" t="s">
        <v>9115</v>
      </c>
      <c r="C31" s="152">
        <v>1516</v>
      </c>
      <c r="D31" s="152">
        <f t="shared" si="0"/>
        <v>1516</v>
      </c>
      <c r="F31" s="18"/>
      <c r="G31" s="175"/>
      <c r="H31" s="70" t="s">
        <v>9116</v>
      </c>
      <c r="I31" s="32" t="s">
        <v>9117</v>
      </c>
      <c r="M31" s="155"/>
    </row>
    <row r="32" spans="1:13" s="23" customFormat="1" ht="12" customHeight="1" x14ac:dyDescent="0.2">
      <c r="A32" s="12" t="s">
        <v>9118</v>
      </c>
      <c r="B32" s="12" t="s">
        <v>9119</v>
      </c>
      <c r="C32" s="152">
        <v>1914</v>
      </c>
      <c r="D32" s="152">
        <f t="shared" si="0"/>
        <v>1914</v>
      </c>
      <c r="F32" s="18"/>
      <c r="G32" s="175"/>
      <c r="H32" s="70" t="s">
        <v>9120</v>
      </c>
      <c r="I32" s="32" t="s">
        <v>9121</v>
      </c>
      <c r="M32" s="155"/>
    </row>
    <row r="33" spans="1:13" s="23" customFormat="1" ht="12" customHeight="1" x14ac:dyDescent="0.2">
      <c r="A33" s="12" t="s">
        <v>9122</v>
      </c>
      <c r="B33" s="12" t="s">
        <v>9123</v>
      </c>
      <c r="C33" s="152">
        <v>2353</v>
      </c>
      <c r="D33" s="152">
        <f t="shared" si="0"/>
        <v>2353</v>
      </c>
      <c r="F33" s="18"/>
      <c r="G33" s="175"/>
      <c r="H33" s="70" t="s">
        <v>9124</v>
      </c>
      <c r="I33" s="32" t="s">
        <v>9125</v>
      </c>
      <c r="M33" s="155"/>
    </row>
    <row r="34" spans="1:13" s="23" customFormat="1" ht="12" customHeight="1" x14ac:dyDescent="0.2">
      <c r="A34" s="12" t="s">
        <v>9126</v>
      </c>
      <c r="B34" s="12" t="s">
        <v>9127</v>
      </c>
      <c r="C34" s="152">
        <v>3007</v>
      </c>
      <c r="D34" s="152">
        <f t="shared" si="0"/>
        <v>3007</v>
      </c>
      <c r="F34" s="18"/>
      <c r="G34" s="175"/>
      <c r="H34" s="70" t="s">
        <v>9128</v>
      </c>
      <c r="I34" s="32" t="s">
        <v>9129</v>
      </c>
      <c r="M34" s="155"/>
    </row>
    <row r="35" spans="1:13" s="23" customFormat="1" ht="12" customHeight="1" x14ac:dyDescent="0.2">
      <c r="A35" s="12" t="s">
        <v>9130</v>
      </c>
      <c r="B35" s="12" t="s">
        <v>9131</v>
      </c>
      <c r="C35" s="152">
        <v>3670</v>
      </c>
      <c r="D35" s="152">
        <f t="shared" si="0"/>
        <v>3670</v>
      </c>
      <c r="F35" s="18"/>
      <c r="G35" s="175"/>
      <c r="H35" s="70" t="s">
        <v>9132</v>
      </c>
      <c r="I35" s="32" t="s">
        <v>9133</v>
      </c>
      <c r="M35" s="155"/>
    </row>
    <row r="36" spans="1:13" s="23" customFormat="1" ht="11.25" x14ac:dyDescent="0.2">
      <c r="A36" s="12" t="s">
        <v>9134</v>
      </c>
      <c r="B36" s="12" t="s">
        <v>9135</v>
      </c>
      <c r="C36" s="152">
        <v>349</v>
      </c>
      <c r="D36" s="152">
        <f t="shared" si="0"/>
        <v>349</v>
      </c>
      <c r="F36" s="18"/>
      <c r="G36" s="175"/>
      <c r="H36" s="70" t="s">
        <v>9136</v>
      </c>
      <c r="I36" s="32" t="s">
        <v>9137</v>
      </c>
      <c r="M36" s="155"/>
    </row>
    <row r="37" spans="1:13" s="23" customFormat="1" ht="11.25" x14ac:dyDescent="0.2">
      <c r="A37" s="12" t="s">
        <v>9138</v>
      </c>
      <c r="B37" s="12" t="s">
        <v>9139</v>
      </c>
      <c r="C37" s="152">
        <v>502</v>
      </c>
      <c r="D37" s="152">
        <f t="shared" si="0"/>
        <v>502</v>
      </c>
      <c r="F37" s="18"/>
      <c r="G37" s="175"/>
      <c r="H37" s="70" t="s">
        <v>9140</v>
      </c>
      <c r="I37" s="32" t="s">
        <v>9141</v>
      </c>
      <c r="M37" s="155"/>
    </row>
    <row r="38" spans="1:13" s="23" customFormat="1" ht="11.25" x14ac:dyDescent="0.2">
      <c r="A38" s="12" t="s">
        <v>9142</v>
      </c>
      <c r="B38" s="12" t="s">
        <v>9143</v>
      </c>
      <c r="C38" s="152">
        <v>645</v>
      </c>
      <c r="D38" s="152">
        <f t="shared" si="0"/>
        <v>645</v>
      </c>
      <c r="F38" s="18"/>
      <c r="G38" s="175"/>
      <c r="H38" s="70" t="s">
        <v>9144</v>
      </c>
      <c r="I38" s="32" t="s">
        <v>9145</v>
      </c>
      <c r="M38" s="155"/>
    </row>
    <row r="39" spans="1:13" s="23" customFormat="1" ht="11.25" x14ac:dyDescent="0.2">
      <c r="A39" s="12" t="s">
        <v>9146</v>
      </c>
      <c r="B39" s="12" t="s">
        <v>9147</v>
      </c>
      <c r="C39" s="152">
        <v>1035</v>
      </c>
      <c r="D39" s="152">
        <f t="shared" si="0"/>
        <v>1035</v>
      </c>
      <c r="F39" s="18"/>
      <c r="G39" s="175"/>
      <c r="H39" s="70" t="s">
        <v>9148</v>
      </c>
      <c r="I39" s="32" t="s">
        <v>9149</v>
      </c>
      <c r="M39" s="155"/>
    </row>
    <row r="40" spans="1:13" s="23" customFormat="1" ht="11.25" x14ac:dyDescent="0.2">
      <c r="A40" s="12" t="s">
        <v>9150</v>
      </c>
      <c r="B40" s="12" t="s">
        <v>9151</v>
      </c>
      <c r="C40" s="152">
        <v>1307</v>
      </c>
      <c r="D40" s="152">
        <f t="shared" si="0"/>
        <v>1307</v>
      </c>
      <c r="F40" s="18"/>
      <c r="G40" s="175"/>
      <c r="H40" s="70" t="s">
        <v>9152</v>
      </c>
      <c r="I40" s="32" t="s">
        <v>9153</v>
      </c>
      <c r="M40" s="155"/>
    </row>
    <row r="41" spans="1:13" s="23" customFormat="1" ht="11.25" x14ac:dyDescent="0.2">
      <c r="A41" s="12" t="s">
        <v>9154</v>
      </c>
      <c r="B41" s="12" t="s">
        <v>9155</v>
      </c>
      <c r="C41" s="152">
        <v>2053</v>
      </c>
      <c r="D41" s="152">
        <f t="shared" si="0"/>
        <v>2053</v>
      </c>
      <c r="F41" s="18"/>
      <c r="G41" s="175"/>
      <c r="H41" s="70" t="s">
        <v>9156</v>
      </c>
      <c r="I41" s="32" t="s">
        <v>9157</v>
      </c>
      <c r="M41" s="155"/>
    </row>
    <row r="42" spans="1:13" s="23" customFormat="1" ht="11.25" x14ac:dyDescent="0.2">
      <c r="A42" s="12" t="s">
        <v>9158</v>
      </c>
      <c r="B42" s="12" t="s">
        <v>9159</v>
      </c>
      <c r="C42" s="152">
        <v>2513</v>
      </c>
      <c r="D42" s="152">
        <f t="shared" si="0"/>
        <v>2513</v>
      </c>
      <c r="F42" s="18"/>
      <c r="G42" s="175"/>
      <c r="H42" s="70" t="s">
        <v>9160</v>
      </c>
      <c r="I42" s="32" t="s">
        <v>9161</v>
      </c>
      <c r="M42" s="155"/>
    </row>
    <row r="43" spans="1:13" s="23" customFormat="1" ht="11.25" x14ac:dyDescent="0.2">
      <c r="A43" s="12" t="s">
        <v>9162</v>
      </c>
      <c r="B43" s="12" t="s">
        <v>9163</v>
      </c>
      <c r="C43" s="152">
        <v>3196</v>
      </c>
      <c r="D43" s="152">
        <f t="shared" si="0"/>
        <v>3196</v>
      </c>
      <c r="F43" s="18"/>
      <c r="G43" s="175"/>
      <c r="H43" s="70" t="s">
        <v>9164</v>
      </c>
      <c r="I43" s="32" t="s">
        <v>9165</v>
      </c>
      <c r="M43" s="155"/>
    </row>
    <row r="44" spans="1:13" s="23" customFormat="1" ht="11.25" x14ac:dyDescent="0.2">
      <c r="A44" s="12" t="s">
        <v>9166</v>
      </c>
      <c r="B44" s="12" t="s">
        <v>9167</v>
      </c>
      <c r="C44" s="152">
        <v>4052</v>
      </c>
      <c r="D44" s="152">
        <f t="shared" si="0"/>
        <v>4052</v>
      </c>
      <c r="F44" s="18"/>
      <c r="G44" s="175"/>
      <c r="H44" s="70" t="s">
        <v>9168</v>
      </c>
      <c r="I44" s="32" t="s">
        <v>9169</v>
      </c>
      <c r="M44" s="155"/>
    </row>
    <row r="45" spans="1:13" s="23" customFormat="1" ht="11.25" x14ac:dyDescent="0.2">
      <c r="A45" s="70"/>
      <c r="B45" s="5"/>
      <c r="C45" s="86"/>
      <c r="D45" s="11"/>
    </row>
    <row r="46" spans="1:13" s="23" customFormat="1" ht="11.25" x14ac:dyDescent="0.2">
      <c r="A46" s="70"/>
      <c r="B46" s="44"/>
      <c r="C46" s="177"/>
      <c r="D46" s="11"/>
    </row>
    <row r="47" spans="1:13" s="23" customFormat="1" ht="11.25" x14ac:dyDescent="0.2">
      <c r="A47" s="70"/>
      <c r="B47" s="5" t="s">
        <v>9170</v>
      </c>
      <c r="C47" s="177"/>
      <c r="D47" s="11"/>
    </row>
    <row r="48" spans="1:13" s="23" customFormat="1" ht="11.25" x14ac:dyDescent="0.2"/>
    <row r="49" spans="1:9" s="23" customFormat="1" ht="11.25" x14ac:dyDescent="0.2">
      <c r="B49" s="5"/>
    </row>
    <row r="60" spans="1:9" ht="10.5" customHeight="1" x14ac:dyDescent="0.2"/>
    <row r="61" spans="1:9" s="83" customFormat="1" ht="12.75" customHeight="1" x14ac:dyDescent="0.2">
      <c r="A61" s="93" t="s">
        <v>1988</v>
      </c>
      <c r="B61" s="93"/>
      <c r="C61" s="139"/>
      <c r="D61" s="139"/>
      <c r="E61" s="139"/>
      <c r="F61" s="139"/>
      <c r="G61" s="139"/>
      <c r="H61" s="139"/>
      <c r="I61" s="95"/>
    </row>
    <row r="62" spans="1:9" s="83" customFormat="1" ht="11.25" x14ac:dyDescent="0.2">
      <c r="A62" s="138" t="s">
        <v>1989</v>
      </c>
      <c r="B62" s="138"/>
      <c r="C62" s="139"/>
      <c r="D62" s="139"/>
      <c r="E62" s="139"/>
      <c r="F62" s="139"/>
      <c r="G62" s="139"/>
      <c r="H62" s="139"/>
      <c r="I62" s="95"/>
    </row>
    <row r="63" spans="1:9" s="83" customFormat="1" ht="12.75" customHeight="1" x14ac:dyDescent="0.2">
      <c r="A63" s="138" t="s">
        <v>1990</v>
      </c>
      <c r="B63" s="138"/>
      <c r="C63" s="139"/>
      <c r="D63" s="139"/>
      <c r="E63" s="139"/>
      <c r="F63" s="139"/>
      <c r="G63" s="139"/>
      <c r="H63" s="139"/>
      <c r="I63" s="95"/>
    </row>
    <row r="64" spans="1:9" s="83" customFormat="1" ht="11.25" x14ac:dyDescent="0.2">
      <c r="A64" s="242" t="s">
        <v>1991</v>
      </c>
      <c r="B64" s="242"/>
      <c r="C64" s="139"/>
      <c r="D64" s="139"/>
      <c r="E64" s="139"/>
      <c r="F64" s="139"/>
      <c r="G64" s="139"/>
      <c r="H64" s="139"/>
      <c r="I64" s="95"/>
    </row>
    <row r="65" spans="1:9" s="83" customFormat="1" ht="11.25" x14ac:dyDescent="0.2">
      <c r="A65" s="97"/>
      <c r="B65" s="98"/>
      <c r="C65" s="139"/>
      <c r="D65" s="139"/>
      <c r="E65" s="139"/>
      <c r="F65" s="139"/>
      <c r="G65" s="139"/>
      <c r="H65" s="139"/>
      <c r="I65" s="95"/>
    </row>
    <row r="66" spans="1:9" s="83" customFormat="1" ht="11.25" x14ac:dyDescent="0.2">
      <c r="A66" s="243"/>
      <c r="B66" s="243"/>
      <c r="C66" s="139"/>
      <c r="D66" s="139"/>
      <c r="E66" s="139"/>
      <c r="F66" s="139"/>
      <c r="G66" s="139"/>
      <c r="H66" s="139"/>
      <c r="I66" s="95"/>
    </row>
    <row r="67" spans="1:9" s="83" customFormat="1" x14ac:dyDescent="0.2">
      <c r="A67" s="99" t="s">
        <v>1992</v>
      </c>
      <c r="B67" s="139"/>
      <c r="C67" s="139"/>
      <c r="D67" s="139"/>
      <c r="E67" s="139"/>
      <c r="F67" s="139"/>
      <c r="G67" s="139"/>
      <c r="H67" s="139"/>
      <c r="I67" s="95"/>
    </row>
    <row r="68" spans="1:9" s="83" customFormat="1" x14ac:dyDescent="0.2">
      <c r="A68" s="100" t="s">
        <v>1621</v>
      </c>
      <c r="B68" s="139"/>
      <c r="C68" s="139"/>
      <c r="D68" s="139"/>
      <c r="E68" s="139"/>
      <c r="F68" s="139"/>
      <c r="G68" s="139"/>
      <c r="H68" s="139"/>
      <c r="I68" s="95"/>
    </row>
    <row r="69" spans="1:9" s="83" customFormat="1" ht="12" customHeight="1" x14ac:dyDescent="0.2">
      <c r="A69" s="139" t="s">
        <v>1620</v>
      </c>
      <c r="B69" s="139"/>
      <c r="C69" s="139"/>
      <c r="D69" s="139"/>
      <c r="E69" s="139"/>
      <c r="F69" s="139"/>
      <c r="G69" s="139"/>
      <c r="H69" s="139"/>
      <c r="I69" s="95"/>
    </row>
    <row r="70" spans="1:9" s="83" customFormat="1" ht="12" customHeight="1" x14ac:dyDescent="0.2">
      <c r="A70" s="139"/>
      <c r="B70" s="139"/>
      <c r="C70" s="139"/>
      <c r="D70" s="139"/>
      <c r="E70" s="139"/>
      <c r="F70" s="139"/>
      <c r="G70" s="139"/>
      <c r="H70" s="139"/>
      <c r="I70" s="95"/>
    </row>
  </sheetData>
  <autoFilter ref="A15:J15"/>
  <mergeCells count="5">
    <mergeCell ref="A11:F11"/>
    <mergeCell ref="C12:D12"/>
    <mergeCell ref="C13:D13"/>
    <mergeCell ref="A64:B64"/>
    <mergeCell ref="A66:B66"/>
  </mergeCells>
  <hyperlinks>
    <hyperlink ref="A67" r:id="rId1" display="https://www.wavin.com/cs-cz/vseobecne-podminky"/>
    <hyperlink ref="A68" r:id="rId2"/>
  </hyperlinks>
  <pageMargins left="0.38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4"/>
  <sheetViews>
    <sheetView view="pageBreakPreview" zoomScaleNormal="100" zoomScaleSheetLayoutView="100" workbookViewId="0">
      <pane ySplit="17" topLeftCell="A18" activePane="bottomLeft" state="frozen"/>
      <selection activeCell="G9" sqref="G9"/>
      <selection pane="bottomLeft" activeCell="G11" sqref="G11"/>
    </sheetView>
  </sheetViews>
  <sheetFormatPr defaultRowHeight="12.75" x14ac:dyDescent="0.2"/>
  <cols>
    <col min="1" max="1" width="11.42578125" customWidth="1"/>
    <col min="2" max="2" width="40.5703125" customWidth="1"/>
    <col min="3" max="3" width="11" customWidth="1"/>
    <col min="4" max="4" width="10.5703125" customWidth="1"/>
    <col min="5" max="5" width="0.5703125" customWidth="1"/>
    <col min="6" max="6" width="11.5703125" style="27" customWidth="1"/>
    <col min="7" max="7" width="12.42578125" style="27" customWidth="1"/>
    <col min="8" max="8" width="14.5703125" style="27" customWidth="1"/>
    <col min="9" max="9" width="33.5703125" style="12" bestFit="1" customWidth="1"/>
    <col min="10" max="17" width="9.140625" style="12"/>
    <col min="257" max="257" width="9.42578125" customWidth="1"/>
    <col min="258" max="258" width="40.5703125" customWidth="1"/>
    <col min="259" max="259" width="11" customWidth="1"/>
    <col min="260" max="260" width="12.42578125" customWidth="1"/>
    <col min="261" max="261" width="0.5703125" customWidth="1"/>
    <col min="262" max="262" width="8.42578125" customWidth="1"/>
    <col min="263" max="263" width="12.42578125" customWidth="1"/>
    <col min="264" max="264" width="9.42578125" customWidth="1"/>
    <col min="265" max="265" width="9.5703125" customWidth="1"/>
    <col min="513" max="513" width="9.42578125" customWidth="1"/>
    <col min="514" max="514" width="40.5703125" customWidth="1"/>
    <col min="515" max="515" width="11" customWidth="1"/>
    <col min="516" max="516" width="12.42578125" customWidth="1"/>
    <col min="517" max="517" width="0.5703125" customWidth="1"/>
    <col min="518" max="518" width="8.42578125" customWidth="1"/>
    <col min="519" max="519" width="12.42578125" customWidth="1"/>
    <col min="520" max="520" width="9.42578125" customWidth="1"/>
    <col min="521" max="521" width="9.5703125" customWidth="1"/>
    <col min="769" max="769" width="9.42578125" customWidth="1"/>
    <col min="770" max="770" width="40.5703125" customWidth="1"/>
    <col min="771" max="771" width="11" customWidth="1"/>
    <col min="772" max="772" width="12.42578125" customWidth="1"/>
    <col min="773" max="773" width="0.5703125" customWidth="1"/>
    <col min="774" max="774" width="8.42578125" customWidth="1"/>
    <col min="775" max="775" width="12.42578125" customWidth="1"/>
    <col min="776" max="776" width="9.42578125" customWidth="1"/>
    <col min="777" max="777" width="9.5703125" customWidth="1"/>
    <col min="1025" max="1025" width="9.42578125" customWidth="1"/>
    <col min="1026" max="1026" width="40.5703125" customWidth="1"/>
    <col min="1027" max="1027" width="11" customWidth="1"/>
    <col min="1028" max="1028" width="12.42578125" customWidth="1"/>
    <col min="1029" max="1029" width="0.5703125" customWidth="1"/>
    <col min="1030" max="1030" width="8.42578125" customWidth="1"/>
    <col min="1031" max="1031" width="12.42578125" customWidth="1"/>
    <col min="1032" max="1032" width="9.42578125" customWidth="1"/>
    <col min="1033" max="1033" width="9.5703125" customWidth="1"/>
    <col min="1281" max="1281" width="9.42578125" customWidth="1"/>
    <col min="1282" max="1282" width="40.5703125" customWidth="1"/>
    <col min="1283" max="1283" width="11" customWidth="1"/>
    <col min="1284" max="1284" width="12.42578125" customWidth="1"/>
    <col min="1285" max="1285" width="0.5703125" customWidth="1"/>
    <col min="1286" max="1286" width="8.42578125" customWidth="1"/>
    <col min="1287" max="1287" width="12.42578125" customWidth="1"/>
    <col min="1288" max="1288" width="9.42578125" customWidth="1"/>
    <col min="1289" max="1289" width="9.5703125" customWidth="1"/>
    <col min="1537" max="1537" width="9.42578125" customWidth="1"/>
    <col min="1538" max="1538" width="40.5703125" customWidth="1"/>
    <col min="1539" max="1539" width="11" customWidth="1"/>
    <col min="1540" max="1540" width="12.42578125" customWidth="1"/>
    <col min="1541" max="1541" width="0.5703125" customWidth="1"/>
    <col min="1542" max="1542" width="8.42578125" customWidth="1"/>
    <col min="1543" max="1543" width="12.42578125" customWidth="1"/>
    <col min="1544" max="1544" width="9.42578125" customWidth="1"/>
    <col min="1545" max="1545" width="9.5703125" customWidth="1"/>
    <col min="1793" max="1793" width="9.42578125" customWidth="1"/>
    <col min="1794" max="1794" width="40.5703125" customWidth="1"/>
    <col min="1795" max="1795" width="11" customWidth="1"/>
    <col min="1796" max="1796" width="12.42578125" customWidth="1"/>
    <col min="1797" max="1797" width="0.5703125" customWidth="1"/>
    <col min="1798" max="1798" width="8.42578125" customWidth="1"/>
    <col min="1799" max="1799" width="12.42578125" customWidth="1"/>
    <col min="1800" max="1800" width="9.42578125" customWidth="1"/>
    <col min="1801" max="1801" width="9.5703125" customWidth="1"/>
    <col min="2049" max="2049" width="9.42578125" customWidth="1"/>
    <col min="2050" max="2050" width="40.5703125" customWidth="1"/>
    <col min="2051" max="2051" width="11" customWidth="1"/>
    <col min="2052" max="2052" width="12.42578125" customWidth="1"/>
    <col min="2053" max="2053" width="0.5703125" customWidth="1"/>
    <col min="2054" max="2054" width="8.42578125" customWidth="1"/>
    <col min="2055" max="2055" width="12.42578125" customWidth="1"/>
    <col min="2056" max="2056" width="9.42578125" customWidth="1"/>
    <col min="2057" max="2057" width="9.5703125" customWidth="1"/>
    <col min="2305" max="2305" width="9.42578125" customWidth="1"/>
    <col min="2306" max="2306" width="40.5703125" customWidth="1"/>
    <col min="2307" max="2307" width="11" customWidth="1"/>
    <col min="2308" max="2308" width="12.42578125" customWidth="1"/>
    <col min="2309" max="2309" width="0.5703125" customWidth="1"/>
    <col min="2310" max="2310" width="8.42578125" customWidth="1"/>
    <col min="2311" max="2311" width="12.42578125" customWidth="1"/>
    <col min="2312" max="2312" width="9.42578125" customWidth="1"/>
    <col min="2313" max="2313" width="9.5703125" customWidth="1"/>
    <col min="2561" max="2561" width="9.42578125" customWidth="1"/>
    <col min="2562" max="2562" width="40.5703125" customWidth="1"/>
    <col min="2563" max="2563" width="11" customWidth="1"/>
    <col min="2564" max="2564" width="12.42578125" customWidth="1"/>
    <col min="2565" max="2565" width="0.5703125" customWidth="1"/>
    <col min="2566" max="2566" width="8.42578125" customWidth="1"/>
    <col min="2567" max="2567" width="12.42578125" customWidth="1"/>
    <col min="2568" max="2568" width="9.42578125" customWidth="1"/>
    <col min="2569" max="2569" width="9.5703125" customWidth="1"/>
    <col min="2817" max="2817" width="9.42578125" customWidth="1"/>
    <col min="2818" max="2818" width="40.5703125" customWidth="1"/>
    <col min="2819" max="2819" width="11" customWidth="1"/>
    <col min="2820" max="2820" width="12.42578125" customWidth="1"/>
    <col min="2821" max="2821" width="0.5703125" customWidth="1"/>
    <col min="2822" max="2822" width="8.42578125" customWidth="1"/>
    <col min="2823" max="2823" width="12.42578125" customWidth="1"/>
    <col min="2824" max="2824" width="9.42578125" customWidth="1"/>
    <col min="2825" max="2825" width="9.5703125" customWidth="1"/>
    <col min="3073" max="3073" width="9.42578125" customWidth="1"/>
    <col min="3074" max="3074" width="40.5703125" customWidth="1"/>
    <col min="3075" max="3075" width="11" customWidth="1"/>
    <col min="3076" max="3076" width="12.42578125" customWidth="1"/>
    <col min="3077" max="3077" width="0.5703125" customWidth="1"/>
    <col min="3078" max="3078" width="8.42578125" customWidth="1"/>
    <col min="3079" max="3079" width="12.42578125" customWidth="1"/>
    <col min="3080" max="3080" width="9.42578125" customWidth="1"/>
    <col min="3081" max="3081" width="9.5703125" customWidth="1"/>
    <col min="3329" max="3329" width="9.42578125" customWidth="1"/>
    <col min="3330" max="3330" width="40.5703125" customWidth="1"/>
    <col min="3331" max="3331" width="11" customWidth="1"/>
    <col min="3332" max="3332" width="12.42578125" customWidth="1"/>
    <col min="3333" max="3333" width="0.5703125" customWidth="1"/>
    <col min="3334" max="3334" width="8.42578125" customWidth="1"/>
    <col min="3335" max="3335" width="12.42578125" customWidth="1"/>
    <col min="3336" max="3336" width="9.42578125" customWidth="1"/>
    <col min="3337" max="3337" width="9.5703125" customWidth="1"/>
    <col min="3585" max="3585" width="9.42578125" customWidth="1"/>
    <col min="3586" max="3586" width="40.5703125" customWidth="1"/>
    <col min="3587" max="3587" width="11" customWidth="1"/>
    <col min="3588" max="3588" width="12.42578125" customWidth="1"/>
    <col min="3589" max="3589" width="0.5703125" customWidth="1"/>
    <col min="3590" max="3590" width="8.42578125" customWidth="1"/>
    <col min="3591" max="3591" width="12.42578125" customWidth="1"/>
    <col min="3592" max="3592" width="9.42578125" customWidth="1"/>
    <col min="3593" max="3593" width="9.5703125" customWidth="1"/>
    <col min="3841" max="3841" width="9.42578125" customWidth="1"/>
    <col min="3842" max="3842" width="40.5703125" customWidth="1"/>
    <col min="3843" max="3843" width="11" customWidth="1"/>
    <col min="3844" max="3844" width="12.42578125" customWidth="1"/>
    <col min="3845" max="3845" width="0.5703125" customWidth="1"/>
    <col min="3846" max="3846" width="8.42578125" customWidth="1"/>
    <col min="3847" max="3847" width="12.42578125" customWidth="1"/>
    <col min="3848" max="3848" width="9.42578125" customWidth="1"/>
    <col min="3849" max="3849" width="9.5703125" customWidth="1"/>
    <col min="4097" max="4097" width="9.42578125" customWidth="1"/>
    <col min="4098" max="4098" width="40.5703125" customWidth="1"/>
    <col min="4099" max="4099" width="11" customWidth="1"/>
    <col min="4100" max="4100" width="12.42578125" customWidth="1"/>
    <col min="4101" max="4101" width="0.5703125" customWidth="1"/>
    <col min="4102" max="4102" width="8.42578125" customWidth="1"/>
    <col min="4103" max="4103" width="12.42578125" customWidth="1"/>
    <col min="4104" max="4104" width="9.42578125" customWidth="1"/>
    <col min="4105" max="4105" width="9.5703125" customWidth="1"/>
    <col min="4353" max="4353" width="9.42578125" customWidth="1"/>
    <col min="4354" max="4354" width="40.5703125" customWidth="1"/>
    <col min="4355" max="4355" width="11" customWidth="1"/>
    <col min="4356" max="4356" width="12.42578125" customWidth="1"/>
    <col min="4357" max="4357" width="0.5703125" customWidth="1"/>
    <col min="4358" max="4358" width="8.42578125" customWidth="1"/>
    <col min="4359" max="4359" width="12.42578125" customWidth="1"/>
    <col min="4360" max="4360" width="9.42578125" customWidth="1"/>
    <col min="4361" max="4361" width="9.5703125" customWidth="1"/>
    <col min="4609" max="4609" width="9.42578125" customWidth="1"/>
    <col min="4610" max="4610" width="40.5703125" customWidth="1"/>
    <col min="4611" max="4611" width="11" customWidth="1"/>
    <col min="4612" max="4612" width="12.42578125" customWidth="1"/>
    <col min="4613" max="4613" width="0.5703125" customWidth="1"/>
    <col min="4614" max="4614" width="8.42578125" customWidth="1"/>
    <col min="4615" max="4615" width="12.42578125" customWidth="1"/>
    <col min="4616" max="4616" width="9.42578125" customWidth="1"/>
    <col min="4617" max="4617" width="9.5703125" customWidth="1"/>
    <col min="4865" max="4865" width="9.42578125" customWidth="1"/>
    <col min="4866" max="4866" width="40.5703125" customWidth="1"/>
    <col min="4867" max="4867" width="11" customWidth="1"/>
    <col min="4868" max="4868" width="12.42578125" customWidth="1"/>
    <col min="4869" max="4869" width="0.5703125" customWidth="1"/>
    <col min="4870" max="4870" width="8.42578125" customWidth="1"/>
    <col min="4871" max="4871" width="12.42578125" customWidth="1"/>
    <col min="4872" max="4872" width="9.42578125" customWidth="1"/>
    <col min="4873" max="4873" width="9.5703125" customWidth="1"/>
    <col min="5121" max="5121" width="9.42578125" customWidth="1"/>
    <col min="5122" max="5122" width="40.5703125" customWidth="1"/>
    <col min="5123" max="5123" width="11" customWidth="1"/>
    <col min="5124" max="5124" width="12.42578125" customWidth="1"/>
    <col min="5125" max="5125" width="0.5703125" customWidth="1"/>
    <col min="5126" max="5126" width="8.42578125" customWidth="1"/>
    <col min="5127" max="5127" width="12.42578125" customWidth="1"/>
    <col min="5128" max="5128" width="9.42578125" customWidth="1"/>
    <col min="5129" max="5129" width="9.5703125" customWidth="1"/>
    <col min="5377" max="5377" width="9.42578125" customWidth="1"/>
    <col min="5378" max="5378" width="40.5703125" customWidth="1"/>
    <col min="5379" max="5379" width="11" customWidth="1"/>
    <col min="5380" max="5380" width="12.42578125" customWidth="1"/>
    <col min="5381" max="5381" width="0.5703125" customWidth="1"/>
    <col min="5382" max="5382" width="8.42578125" customWidth="1"/>
    <col min="5383" max="5383" width="12.42578125" customWidth="1"/>
    <col min="5384" max="5384" width="9.42578125" customWidth="1"/>
    <col min="5385" max="5385" width="9.5703125" customWidth="1"/>
    <col min="5633" max="5633" width="9.42578125" customWidth="1"/>
    <col min="5634" max="5634" width="40.5703125" customWidth="1"/>
    <col min="5635" max="5635" width="11" customWidth="1"/>
    <col min="5636" max="5636" width="12.42578125" customWidth="1"/>
    <col min="5637" max="5637" width="0.5703125" customWidth="1"/>
    <col min="5638" max="5638" width="8.42578125" customWidth="1"/>
    <col min="5639" max="5639" width="12.42578125" customWidth="1"/>
    <col min="5640" max="5640" width="9.42578125" customWidth="1"/>
    <col min="5641" max="5641" width="9.5703125" customWidth="1"/>
    <col min="5889" max="5889" width="9.42578125" customWidth="1"/>
    <col min="5890" max="5890" width="40.5703125" customWidth="1"/>
    <col min="5891" max="5891" width="11" customWidth="1"/>
    <col min="5892" max="5892" width="12.42578125" customWidth="1"/>
    <col min="5893" max="5893" width="0.5703125" customWidth="1"/>
    <col min="5894" max="5894" width="8.42578125" customWidth="1"/>
    <col min="5895" max="5895" width="12.42578125" customWidth="1"/>
    <col min="5896" max="5896" width="9.42578125" customWidth="1"/>
    <col min="5897" max="5897" width="9.5703125" customWidth="1"/>
    <col min="6145" max="6145" width="9.42578125" customWidth="1"/>
    <col min="6146" max="6146" width="40.5703125" customWidth="1"/>
    <col min="6147" max="6147" width="11" customWidth="1"/>
    <col min="6148" max="6148" width="12.42578125" customWidth="1"/>
    <col min="6149" max="6149" width="0.5703125" customWidth="1"/>
    <col min="6150" max="6150" width="8.42578125" customWidth="1"/>
    <col min="6151" max="6151" width="12.42578125" customWidth="1"/>
    <col min="6152" max="6152" width="9.42578125" customWidth="1"/>
    <col min="6153" max="6153" width="9.5703125" customWidth="1"/>
    <col min="6401" max="6401" width="9.42578125" customWidth="1"/>
    <col min="6402" max="6402" width="40.5703125" customWidth="1"/>
    <col min="6403" max="6403" width="11" customWidth="1"/>
    <col min="6404" max="6404" width="12.42578125" customWidth="1"/>
    <col min="6405" max="6405" width="0.5703125" customWidth="1"/>
    <col min="6406" max="6406" width="8.42578125" customWidth="1"/>
    <col min="6407" max="6407" width="12.42578125" customWidth="1"/>
    <col min="6408" max="6408" width="9.42578125" customWidth="1"/>
    <col min="6409" max="6409" width="9.5703125" customWidth="1"/>
    <col min="6657" max="6657" width="9.42578125" customWidth="1"/>
    <col min="6658" max="6658" width="40.5703125" customWidth="1"/>
    <col min="6659" max="6659" width="11" customWidth="1"/>
    <col min="6660" max="6660" width="12.42578125" customWidth="1"/>
    <col min="6661" max="6661" width="0.5703125" customWidth="1"/>
    <col min="6662" max="6662" width="8.42578125" customWidth="1"/>
    <col min="6663" max="6663" width="12.42578125" customWidth="1"/>
    <col min="6664" max="6664" width="9.42578125" customWidth="1"/>
    <col min="6665" max="6665" width="9.5703125" customWidth="1"/>
    <col min="6913" max="6913" width="9.42578125" customWidth="1"/>
    <col min="6914" max="6914" width="40.5703125" customWidth="1"/>
    <col min="6915" max="6915" width="11" customWidth="1"/>
    <col min="6916" max="6916" width="12.42578125" customWidth="1"/>
    <col min="6917" max="6917" width="0.5703125" customWidth="1"/>
    <col min="6918" max="6918" width="8.42578125" customWidth="1"/>
    <col min="6919" max="6919" width="12.42578125" customWidth="1"/>
    <col min="6920" max="6920" width="9.42578125" customWidth="1"/>
    <col min="6921" max="6921" width="9.5703125" customWidth="1"/>
    <col min="7169" max="7169" width="9.42578125" customWidth="1"/>
    <col min="7170" max="7170" width="40.5703125" customWidth="1"/>
    <col min="7171" max="7171" width="11" customWidth="1"/>
    <col min="7172" max="7172" width="12.42578125" customWidth="1"/>
    <col min="7173" max="7173" width="0.5703125" customWidth="1"/>
    <col min="7174" max="7174" width="8.42578125" customWidth="1"/>
    <col min="7175" max="7175" width="12.42578125" customWidth="1"/>
    <col min="7176" max="7176" width="9.42578125" customWidth="1"/>
    <col min="7177" max="7177" width="9.5703125" customWidth="1"/>
    <col min="7425" max="7425" width="9.42578125" customWidth="1"/>
    <col min="7426" max="7426" width="40.5703125" customWidth="1"/>
    <col min="7427" max="7427" width="11" customWidth="1"/>
    <col min="7428" max="7428" width="12.42578125" customWidth="1"/>
    <col min="7429" max="7429" width="0.5703125" customWidth="1"/>
    <col min="7430" max="7430" width="8.42578125" customWidth="1"/>
    <col min="7431" max="7431" width="12.42578125" customWidth="1"/>
    <col min="7432" max="7432" width="9.42578125" customWidth="1"/>
    <col min="7433" max="7433" width="9.5703125" customWidth="1"/>
    <col min="7681" max="7681" width="9.42578125" customWidth="1"/>
    <col min="7682" max="7682" width="40.5703125" customWidth="1"/>
    <col min="7683" max="7683" width="11" customWidth="1"/>
    <col min="7684" max="7684" width="12.42578125" customWidth="1"/>
    <col min="7685" max="7685" width="0.5703125" customWidth="1"/>
    <col min="7686" max="7686" width="8.42578125" customWidth="1"/>
    <col min="7687" max="7687" width="12.42578125" customWidth="1"/>
    <col min="7688" max="7688" width="9.42578125" customWidth="1"/>
    <col min="7689" max="7689" width="9.5703125" customWidth="1"/>
    <col min="7937" max="7937" width="9.42578125" customWidth="1"/>
    <col min="7938" max="7938" width="40.5703125" customWidth="1"/>
    <col min="7939" max="7939" width="11" customWidth="1"/>
    <col min="7940" max="7940" width="12.42578125" customWidth="1"/>
    <col min="7941" max="7941" width="0.5703125" customWidth="1"/>
    <col min="7942" max="7942" width="8.42578125" customWidth="1"/>
    <col min="7943" max="7943" width="12.42578125" customWidth="1"/>
    <col min="7944" max="7944" width="9.42578125" customWidth="1"/>
    <col min="7945" max="7945" width="9.5703125" customWidth="1"/>
    <col min="8193" max="8193" width="9.42578125" customWidth="1"/>
    <col min="8194" max="8194" width="40.5703125" customWidth="1"/>
    <col min="8195" max="8195" width="11" customWidth="1"/>
    <col min="8196" max="8196" width="12.42578125" customWidth="1"/>
    <col min="8197" max="8197" width="0.5703125" customWidth="1"/>
    <col min="8198" max="8198" width="8.42578125" customWidth="1"/>
    <col min="8199" max="8199" width="12.42578125" customWidth="1"/>
    <col min="8200" max="8200" width="9.42578125" customWidth="1"/>
    <col min="8201" max="8201" width="9.5703125" customWidth="1"/>
    <col min="8449" max="8449" width="9.42578125" customWidth="1"/>
    <col min="8450" max="8450" width="40.5703125" customWidth="1"/>
    <col min="8451" max="8451" width="11" customWidth="1"/>
    <col min="8452" max="8452" width="12.42578125" customWidth="1"/>
    <col min="8453" max="8453" width="0.5703125" customWidth="1"/>
    <col min="8454" max="8454" width="8.42578125" customWidth="1"/>
    <col min="8455" max="8455" width="12.42578125" customWidth="1"/>
    <col min="8456" max="8456" width="9.42578125" customWidth="1"/>
    <col min="8457" max="8457" width="9.5703125" customWidth="1"/>
    <col min="8705" max="8705" width="9.42578125" customWidth="1"/>
    <col min="8706" max="8706" width="40.5703125" customWidth="1"/>
    <col min="8707" max="8707" width="11" customWidth="1"/>
    <col min="8708" max="8708" width="12.42578125" customWidth="1"/>
    <col min="8709" max="8709" width="0.5703125" customWidth="1"/>
    <col min="8710" max="8710" width="8.42578125" customWidth="1"/>
    <col min="8711" max="8711" width="12.42578125" customWidth="1"/>
    <col min="8712" max="8712" width="9.42578125" customWidth="1"/>
    <col min="8713" max="8713" width="9.5703125" customWidth="1"/>
    <col min="8961" max="8961" width="9.42578125" customWidth="1"/>
    <col min="8962" max="8962" width="40.5703125" customWidth="1"/>
    <col min="8963" max="8963" width="11" customWidth="1"/>
    <col min="8964" max="8964" width="12.42578125" customWidth="1"/>
    <col min="8965" max="8965" width="0.5703125" customWidth="1"/>
    <col min="8966" max="8966" width="8.42578125" customWidth="1"/>
    <col min="8967" max="8967" width="12.42578125" customWidth="1"/>
    <col min="8968" max="8968" width="9.42578125" customWidth="1"/>
    <col min="8969" max="8969" width="9.5703125" customWidth="1"/>
    <col min="9217" max="9217" width="9.42578125" customWidth="1"/>
    <col min="9218" max="9218" width="40.5703125" customWidth="1"/>
    <col min="9219" max="9219" width="11" customWidth="1"/>
    <col min="9220" max="9220" width="12.42578125" customWidth="1"/>
    <col min="9221" max="9221" width="0.5703125" customWidth="1"/>
    <col min="9222" max="9222" width="8.42578125" customWidth="1"/>
    <col min="9223" max="9223" width="12.42578125" customWidth="1"/>
    <col min="9224" max="9224" width="9.42578125" customWidth="1"/>
    <col min="9225" max="9225" width="9.5703125" customWidth="1"/>
    <col min="9473" max="9473" width="9.42578125" customWidth="1"/>
    <col min="9474" max="9474" width="40.5703125" customWidth="1"/>
    <col min="9475" max="9475" width="11" customWidth="1"/>
    <col min="9476" max="9476" width="12.42578125" customWidth="1"/>
    <col min="9477" max="9477" width="0.5703125" customWidth="1"/>
    <col min="9478" max="9478" width="8.42578125" customWidth="1"/>
    <col min="9479" max="9479" width="12.42578125" customWidth="1"/>
    <col min="9480" max="9480" width="9.42578125" customWidth="1"/>
    <col min="9481" max="9481" width="9.5703125" customWidth="1"/>
    <col min="9729" max="9729" width="9.42578125" customWidth="1"/>
    <col min="9730" max="9730" width="40.5703125" customWidth="1"/>
    <col min="9731" max="9731" width="11" customWidth="1"/>
    <col min="9732" max="9732" width="12.42578125" customWidth="1"/>
    <col min="9733" max="9733" width="0.5703125" customWidth="1"/>
    <col min="9734" max="9734" width="8.42578125" customWidth="1"/>
    <col min="9735" max="9735" width="12.42578125" customWidth="1"/>
    <col min="9736" max="9736" width="9.42578125" customWidth="1"/>
    <col min="9737" max="9737" width="9.5703125" customWidth="1"/>
    <col min="9985" max="9985" width="9.42578125" customWidth="1"/>
    <col min="9986" max="9986" width="40.5703125" customWidth="1"/>
    <col min="9987" max="9987" width="11" customWidth="1"/>
    <col min="9988" max="9988" width="12.42578125" customWidth="1"/>
    <col min="9989" max="9989" width="0.5703125" customWidth="1"/>
    <col min="9990" max="9990" width="8.42578125" customWidth="1"/>
    <col min="9991" max="9991" width="12.42578125" customWidth="1"/>
    <col min="9992" max="9992" width="9.42578125" customWidth="1"/>
    <col min="9993" max="9993" width="9.5703125" customWidth="1"/>
    <col min="10241" max="10241" width="9.42578125" customWidth="1"/>
    <col min="10242" max="10242" width="40.5703125" customWidth="1"/>
    <col min="10243" max="10243" width="11" customWidth="1"/>
    <col min="10244" max="10244" width="12.42578125" customWidth="1"/>
    <col min="10245" max="10245" width="0.5703125" customWidth="1"/>
    <col min="10246" max="10246" width="8.42578125" customWidth="1"/>
    <col min="10247" max="10247" width="12.42578125" customWidth="1"/>
    <col min="10248" max="10248" width="9.42578125" customWidth="1"/>
    <col min="10249" max="10249" width="9.5703125" customWidth="1"/>
    <col min="10497" max="10497" width="9.42578125" customWidth="1"/>
    <col min="10498" max="10498" width="40.5703125" customWidth="1"/>
    <col min="10499" max="10499" width="11" customWidth="1"/>
    <col min="10500" max="10500" width="12.42578125" customWidth="1"/>
    <col min="10501" max="10501" width="0.5703125" customWidth="1"/>
    <col min="10502" max="10502" width="8.42578125" customWidth="1"/>
    <col min="10503" max="10503" width="12.42578125" customWidth="1"/>
    <col min="10504" max="10504" width="9.42578125" customWidth="1"/>
    <col min="10505" max="10505" width="9.5703125" customWidth="1"/>
    <col min="10753" max="10753" width="9.42578125" customWidth="1"/>
    <col min="10754" max="10754" width="40.5703125" customWidth="1"/>
    <col min="10755" max="10755" width="11" customWidth="1"/>
    <col min="10756" max="10756" width="12.42578125" customWidth="1"/>
    <col min="10757" max="10757" width="0.5703125" customWidth="1"/>
    <col min="10758" max="10758" width="8.42578125" customWidth="1"/>
    <col min="10759" max="10759" width="12.42578125" customWidth="1"/>
    <col min="10760" max="10760" width="9.42578125" customWidth="1"/>
    <col min="10761" max="10761" width="9.5703125" customWidth="1"/>
    <col min="11009" max="11009" width="9.42578125" customWidth="1"/>
    <col min="11010" max="11010" width="40.5703125" customWidth="1"/>
    <col min="11011" max="11011" width="11" customWidth="1"/>
    <col min="11012" max="11012" width="12.42578125" customWidth="1"/>
    <col min="11013" max="11013" width="0.5703125" customWidth="1"/>
    <col min="11014" max="11014" width="8.42578125" customWidth="1"/>
    <col min="11015" max="11015" width="12.42578125" customWidth="1"/>
    <col min="11016" max="11016" width="9.42578125" customWidth="1"/>
    <col min="11017" max="11017" width="9.5703125" customWidth="1"/>
    <col min="11265" max="11265" width="9.42578125" customWidth="1"/>
    <col min="11266" max="11266" width="40.5703125" customWidth="1"/>
    <col min="11267" max="11267" width="11" customWidth="1"/>
    <col min="11268" max="11268" width="12.42578125" customWidth="1"/>
    <col min="11269" max="11269" width="0.5703125" customWidth="1"/>
    <col min="11270" max="11270" width="8.42578125" customWidth="1"/>
    <col min="11271" max="11271" width="12.42578125" customWidth="1"/>
    <col min="11272" max="11272" width="9.42578125" customWidth="1"/>
    <col min="11273" max="11273" width="9.5703125" customWidth="1"/>
    <col min="11521" max="11521" width="9.42578125" customWidth="1"/>
    <col min="11522" max="11522" width="40.5703125" customWidth="1"/>
    <col min="11523" max="11523" width="11" customWidth="1"/>
    <col min="11524" max="11524" width="12.42578125" customWidth="1"/>
    <col min="11525" max="11525" width="0.5703125" customWidth="1"/>
    <col min="11526" max="11526" width="8.42578125" customWidth="1"/>
    <col min="11527" max="11527" width="12.42578125" customWidth="1"/>
    <col min="11528" max="11528" width="9.42578125" customWidth="1"/>
    <col min="11529" max="11529" width="9.5703125" customWidth="1"/>
    <col min="11777" max="11777" width="9.42578125" customWidth="1"/>
    <col min="11778" max="11778" width="40.5703125" customWidth="1"/>
    <col min="11779" max="11779" width="11" customWidth="1"/>
    <col min="11780" max="11780" width="12.42578125" customWidth="1"/>
    <col min="11781" max="11781" width="0.5703125" customWidth="1"/>
    <col min="11782" max="11782" width="8.42578125" customWidth="1"/>
    <col min="11783" max="11783" width="12.42578125" customWidth="1"/>
    <col min="11784" max="11784" width="9.42578125" customWidth="1"/>
    <col min="11785" max="11785" width="9.5703125" customWidth="1"/>
    <col min="12033" max="12033" width="9.42578125" customWidth="1"/>
    <col min="12034" max="12034" width="40.5703125" customWidth="1"/>
    <col min="12035" max="12035" width="11" customWidth="1"/>
    <col min="12036" max="12036" width="12.42578125" customWidth="1"/>
    <col min="12037" max="12037" width="0.5703125" customWidth="1"/>
    <col min="12038" max="12038" width="8.42578125" customWidth="1"/>
    <col min="12039" max="12039" width="12.42578125" customWidth="1"/>
    <col min="12040" max="12040" width="9.42578125" customWidth="1"/>
    <col min="12041" max="12041" width="9.5703125" customWidth="1"/>
    <col min="12289" max="12289" width="9.42578125" customWidth="1"/>
    <col min="12290" max="12290" width="40.5703125" customWidth="1"/>
    <col min="12291" max="12291" width="11" customWidth="1"/>
    <col min="12292" max="12292" width="12.42578125" customWidth="1"/>
    <col min="12293" max="12293" width="0.5703125" customWidth="1"/>
    <col min="12294" max="12294" width="8.42578125" customWidth="1"/>
    <col min="12295" max="12295" width="12.42578125" customWidth="1"/>
    <col min="12296" max="12296" width="9.42578125" customWidth="1"/>
    <col min="12297" max="12297" width="9.5703125" customWidth="1"/>
    <col min="12545" max="12545" width="9.42578125" customWidth="1"/>
    <col min="12546" max="12546" width="40.5703125" customWidth="1"/>
    <col min="12547" max="12547" width="11" customWidth="1"/>
    <col min="12548" max="12548" width="12.42578125" customWidth="1"/>
    <col min="12549" max="12549" width="0.5703125" customWidth="1"/>
    <col min="12550" max="12550" width="8.42578125" customWidth="1"/>
    <col min="12551" max="12551" width="12.42578125" customWidth="1"/>
    <col min="12552" max="12552" width="9.42578125" customWidth="1"/>
    <col min="12553" max="12553" width="9.5703125" customWidth="1"/>
    <col min="12801" max="12801" width="9.42578125" customWidth="1"/>
    <col min="12802" max="12802" width="40.5703125" customWidth="1"/>
    <col min="12803" max="12803" width="11" customWidth="1"/>
    <col min="12804" max="12804" width="12.42578125" customWidth="1"/>
    <col min="12805" max="12805" width="0.5703125" customWidth="1"/>
    <col min="12806" max="12806" width="8.42578125" customWidth="1"/>
    <col min="12807" max="12807" width="12.42578125" customWidth="1"/>
    <col min="12808" max="12808" width="9.42578125" customWidth="1"/>
    <col min="12809" max="12809" width="9.5703125" customWidth="1"/>
    <col min="13057" max="13057" width="9.42578125" customWidth="1"/>
    <col min="13058" max="13058" width="40.5703125" customWidth="1"/>
    <col min="13059" max="13059" width="11" customWidth="1"/>
    <col min="13060" max="13060" width="12.42578125" customWidth="1"/>
    <col min="13061" max="13061" width="0.5703125" customWidth="1"/>
    <col min="13062" max="13062" width="8.42578125" customWidth="1"/>
    <col min="13063" max="13063" width="12.42578125" customWidth="1"/>
    <col min="13064" max="13064" width="9.42578125" customWidth="1"/>
    <col min="13065" max="13065" width="9.5703125" customWidth="1"/>
    <col min="13313" max="13313" width="9.42578125" customWidth="1"/>
    <col min="13314" max="13314" width="40.5703125" customWidth="1"/>
    <col min="13315" max="13315" width="11" customWidth="1"/>
    <col min="13316" max="13316" width="12.42578125" customWidth="1"/>
    <col min="13317" max="13317" width="0.5703125" customWidth="1"/>
    <col min="13318" max="13318" width="8.42578125" customWidth="1"/>
    <col min="13319" max="13319" width="12.42578125" customWidth="1"/>
    <col min="13320" max="13320" width="9.42578125" customWidth="1"/>
    <col min="13321" max="13321" width="9.5703125" customWidth="1"/>
    <col min="13569" max="13569" width="9.42578125" customWidth="1"/>
    <col min="13570" max="13570" width="40.5703125" customWidth="1"/>
    <col min="13571" max="13571" width="11" customWidth="1"/>
    <col min="13572" max="13572" width="12.42578125" customWidth="1"/>
    <col min="13573" max="13573" width="0.5703125" customWidth="1"/>
    <col min="13574" max="13574" width="8.42578125" customWidth="1"/>
    <col min="13575" max="13575" width="12.42578125" customWidth="1"/>
    <col min="13576" max="13576" width="9.42578125" customWidth="1"/>
    <col min="13577" max="13577" width="9.5703125" customWidth="1"/>
    <col min="13825" max="13825" width="9.42578125" customWidth="1"/>
    <col min="13826" max="13826" width="40.5703125" customWidth="1"/>
    <col min="13827" max="13827" width="11" customWidth="1"/>
    <col min="13828" max="13828" width="12.42578125" customWidth="1"/>
    <col min="13829" max="13829" width="0.5703125" customWidth="1"/>
    <col min="13830" max="13830" width="8.42578125" customWidth="1"/>
    <col min="13831" max="13831" width="12.42578125" customWidth="1"/>
    <col min="13832" max="13832" width="9.42578125" customWidth="1"/>
    <col min="13833" max="13833" width="9.5703125" customWidth="1"/>
    <col min="14081" max="14081" width="9.42578125" customWidth="1"/>
    <col min="14082" max="14082" width="40.5703125" customWidth="1"/>
    <col min="14083" max="14083" width="11" customWidth="1"/>
    <col min="14084" max="14084" width="12.42578125" customWidth="1"/>
    <col min="14085" max="14085" width="0.5703125" customWidth="1"/>
    <col min="14086" max="14086" width="8.42578125" customWidth="1"/>
    <col min="14087" max="14087" width="12.42578125" customWidth="1"/>
    <col min="14088" max="14088" width="9.42578125" customWidth="1"/>
    <col min="14089" max="14089" width="9.5703125" customWidth="1"/>
    <col min="14337" max="14337" width="9.42578125" customWidth="1"/>
    <col min="14338" max="14338" width="40.5703125" customWidth="1"/>
    <col min="14339" max="14339" width="11" customWidth="1"/>
    <col min="14340" max="14340" width="12.42578125" customWidth="1"/>
    <col min="14341" max="14341" width="0.5703125" customWidth="1"/>
    <col min="14342" max="14342" width="8.42578125" customWidth="1"/>
    <col min="14343" max="14343" width="12.42578125" customWidth="1"/>
    <col min="14344" max="14344" width="9.42578125" customWidth="1"/>
    <col min="14345" max="14345" width="9.5703125" customWidth="1"/>
    <col min="14593" max="14593" width="9.42578125" customWidth="1"/>
    <col min="14594" max="14594" width="40.5703125" customWidth="1"/>
    <col min="14595" max="14595" width="11" customWidth="1"/>
    <col min="14596" max="14596" width="12.42578125" customWidth="1"/>
    <col min="14597" max="14597" width="0.5703125" customWidth="1"/>
    <col min="14598" max="14598" width="8.42578125" customWidth="1"/>
    <col min="14599" max="14599" width="12.42578125" customWidth="1"/>
    <col min="14600" max="14600" width="9.42578125" customWidth="1"/>
    <col min="14601" max="14601" width="9.5703125" customWidth="1"/>
    <col min="14849" max="14849" width="9.42578125" customWidth="1"/>
    <col min="14850" max="14850" width="40.5703125" customWidth="1"/>
    <col min="14851" max="14851" width="11" customWidth="1"/>
    <col min="14852" max="14852" width="12.42578125" customWidth="1"/>
    <col min="14853" max="14853" width="0.5703125" customWidth="1"/>
    <col min="14854" max="14854" width="8.42578125" customWidth="1"/>
    <col min="14855" max="14855" width="12.42578125" customWidth="1"/>
    <col min="14856" max="14856" width="9.42578125" customWidth="1"/>
    <col min="14857" max="14857" width="9.5703125" customWidth="1"/>
    <col min="15105" max="15105" width="9.42578125" customWidth="1"/>
    <col min="15106" max="15106" width="40.5703125" customWidth="1"/>
    <col min="15107" max="15107" width="11" customWidth="1"/>
    <col min="15108" max="15108" width="12.42578125" customWidth="1"/>
    <col min="15109" max="15109" width="0.5703125" customWidth="1"/>
    <col min="15110" max="15110" width="8.42578125" customWidth="1"/>
    <col min="15111" max="15111" width="12.42578125" customWidth="1"/>
    <col min="15112" max="15112" width="9.42578125" customWidth="1"/>
    <col min="15113" max="15113" width="9.5703125" customWidth="1"/>
    <col min="15361" max="15361" width="9.42578125" customWidth="1"/>
    <col min="15362" max="15362" width="40.5703125" customWidth="1"/>
    <col min="15363" max="15363" width="11" customWidth="1"/>
    <col min="15364" max="15364" width="12.42578125" customWidth="1"/>
    <col min="15365" max="15365" width="0.5703125" customWidth="1"/>
    <col min="15366" max="15366" width="8.42578125" customWidth="1"/>
    <col min="15367" max="15367" width="12.42578125" customWidth="1"/>
    <col min="15368" max="15368" width="9.42578125" customWidth="1"/>
    <col min="15369" max="15369" width="9.5703125" customWidth="1"/>
    <col min="15617" max="15617" width="9.42578125" customWidth="1"/>
    <col min="15618" max="15618" width="40.5703125" customWidth="1"/>
    <col min="15619" max="15619" width="11" customWidth="1"/>
    <col min="15620" max="15620" width="12.42578125" customWidth="1"/>
    <col min="15621" max="15621" width="0.5703125" customWidth="1"/>
    <col min="15622" max="15622" width="8.42578125" customWidth="1"/>
    <col min="15623" max="15623" width="12.42578125" customWidth="1"/>
    <col min="15624" max="15624" width="9.42578125" customWidth="1"/>
    <col min="15625" max="15625" width="9.5703125" customWidth="1"/>
    <col min="15873" max="15873" width="9.42578125" customWidth="1"/>
    <col min="15874" max="15874" width="40.5703125" customWidth="1"/>
    <col min="15875" max="15875" width="11" customWidth="1"/>
    <col min="15876" max="15876" width="12.42578125" customWidth="1"/>
    <col min="15877" max="15877" width="0.5703125" customWidth="1"/>
    <col min="15878" max="15878" width="8.42578125" customWidth="1"/>
    <col min="15879" max="15879" width="12.42578125" customWidth="1"/>
    <col min="15880" max="15880" width="9.42578125" customWidth="1"/>
    <col min="15881" max="15881" width="9.5703125" customWidth="1"/>
    <col min="16129" max="16129" width="9.42578125" customWidth="1"/>
    <col min="16130" max="16130" width="40.5703125" customWidth="1"/>
    <col min="16131" max="16131" width="11" customWidth="1"/>
    <col min="16132" max="16132" width="12.42578125" customWidth="1"/>
    <col min="16133" max="16133" width="0.5703125" customWidth="1"/>
    <col min="16134" max="16134" width="8.42578125" customWidth="1"/>
    <col min="16135" max="16135" width="12.42578125" customWidth="1"/>
    <col min="16136" max="16136" width="9.42578125" customWidth="1"/>
    <col min="16137" max="16137" width="9.5703125" customWidth="1"/>
  </cols>
  <sheetData>
    <row r="1" spans="1:8" s="83" customFormat="1" ht="10.5" customHeight="1" x14ac:dyDescent="0.2">
      <c r="A1" s="82"/>
      <c r="B1" s="4"/>
      <c r="D1" s="84"/>
      <c r="E1" s="85"/>
      <c r="F1" s="84"/>
      <c r="G1" s="85"/>
      <c r="H1" s="53"/>
    </row>
    <row r="2" spans="1:8" s="83" customFormat="1" ht="10.5" customHeight="1" x14ac:dyDescent="0.2">
      <c r="A2" s="87"/>
      <c r="B2" s="91"/>
      <c r="C2" s="92"/>
      <c r="D2" s="84"/>
      <c r="E2" s="85"/>
      <c r="F2" s="84"/>
      <c r="G2" s="85"/>
      <c r="H2" s="53"/>
    </row>
    <row r="3" spans="1:8" s="83" customFormat="1" ht="10.5" customHeight="1" x14ac:dyDescent="0.2">
      <c r="A3" s="87"/>
      <c r="B3" s="5"/>
      <c r="C3" s="5"/>
      <c r="D3" s="88"/>
      <c r="E3" s="89"/>
      <c r="H3" s="53"/>
    </row>
    <row r="4" spans="1:8" s="83" customFormat="1" ht="10.5" customHeight="1" x14ac:dyDescent="0.2">
      <c r="A4" s="87"/>
      <c r="B4" s="5"/>
      <c r="C4" s="5"/>
      <c r="D4" s="88"/>
      <c r="E4" s="89"/>
      <c r="F4" s="88"/>
      <c r="G4" s="101"/>
      <c r="H4" s="53"/>
    </row>
    <row r="5" spans="1:8" s="83" customFormat="1" ht="10.5" customHeight="1" x14ac:dyDescent="0.2">
      <c r="A5" s="87"/>
      <c r="B5" s="5"/>
      <c r="C5" s="5"/>
      <c r="D5" s="88"/>
      <c r="E5" s="89"/>
      <c r="F5" s="88"/>
      <c r="G5" s="101"/>
      <c r="H5" s="53"/>
    </row>
    <row r="6" spans="1:8" s="83" customFormat="1" ht="10.5" customHeight="1" x14ac:dyDescent="0.2">
      <c r="A6" s="87"/>
      <c r="B6" s="5"/>
      <c r="C6" s="5"/>
      <c r="D6" s="88"/>
      <c r="E6" s="89"/>
      <c r="F6" s="88"/>
      <c r="G6" s="101"/>
      <c r="H6" s="53"/>
    </row>
    <row r="7" spans="1:8" s="83" customFormat="1" ht="10.5" customHeight="1" x14ac:dyDescent="0.2">
      <c r="A7" s="87"/>
      <c r="B7" s="5"/>
      <c r="C7" s="5"/>
      <c r="D7" s="88"/>
      <c r="E7" s="89"/>
      <c r="F7" s="88"/>
      <c r="G7" s="101"/>
      <c r="H7" s="53"/>
    </row>
    <row r="8" spans="1:8" s="83" customFormat="1" ht="10.5" customHeight="1" x14ac:dyDescent="0.2">
      <c r="A8" s="87"/>
      <c r="B8" s="5"/>
      <c r="C8" s="5"/>
      <c r="D8" s="88"/>
      <c r="E8" s="89"/>
      <c r="F8" s="88"/>
      <c r="G8" s="101"/>
      <c r="H8" s="53"/>
    </row>
    <row r="9" spans="1:8" s="83" customFormat="1" ht="7.5" customHeight="1" x14ac:dyDescent="0.2">
      <c r="A9" s="87"/>
      <c r="B9" s="5"/>
      <c r="C9" s="5"/>
      <c r="D9" s="88"/>
      <c r="E9" s="89"/>
      <c r="F9" s="88"/>
      <c r="G9" s="101"/>
      <c r="H9" s="53"/>
    </row>
    <row r="10" spans="1:8" s="83" customFormat="1" ht="10.5" customHeight="1" x14ac:dyDescent="0.2">
      <c r="A10" s="87"/>
      <c r="B10" s="5"/>
      <c r="C10" s="5"/>
      <c r="D10" s="88"/>
      <c r="E10" s="89"/>
      <c r="F10" s="88"/>
      <c r="G10" s="101"/>
      <c r="H10" s="53"/>
    </row>
    <row r="11" spans="1:8" s="83" customFormat="1" ht="10.5" customHeight="1" x14ac:dyDescent="0.2">
      <c r="A11" s="87"/>
      <c r="B11" s="5"/>
      <c r="C11" s="5"/>
      <c r="D11" s="88"/>
      <c r="E11" s="89"/>
      <c r="F11" s="88" t="s">
        <v>479</v>
      </c>
      <c r="G11" s="101">
        <v>46143</v>
      </c>
      <c r="H11" s="53"/>
    </row>
    <row r="12" spans="1:8" ht="10.5" customHeight="1" x14ac:dyDescent="0.2">
      <c r="A12" s="2"/>
      <c r="B12" s="2"/>
      <c r="C12" s="2"/>
      <c r="D12" s="3"/>
      <c r="E12" s="4"/>
      <c r="F12" s="12"/>
      <c r="G12" s="14" t="s">
        <v>549</v>
      </c>
      <c r="H12" s="1"/>
    </row>
    <row r="13" spans="1:8" ht="19.5" customHeight="1" x14ac:dyDescent="0.25">
      <c r="A13" s="252" t="s">
        <v>9171</v>
      </c>
      <c r="B13" s="253"/>
      <c r="C13" s="253"/>
      <c r="D13" s="253"/>
      <c r="E13" s="17"/>
      <c r="F13" s="1"/>
      <c r="G13" s="4"/>
      <c r="H13" s="28"/>
    </row>
    <row r="14" spans="1:8" ht="12" customHeight="1" x14ac:dyDescent="0.25">
      <c r="A14" s="58" t="s">
        <v>9172</v>
      </c>
      <c r="B14" s="5"/>
      <c r="C14" s="247" t="s">
        <v>9173</v>
      </c>
      <c r="D14" s="247"/>
      <c r="E14" s="6"/>
      <c r="F14" s="17"/>
      <c r="G14" s="4"/>
      <c r="H14" s="28"/>
    </row>
    <row r="15" spans="1:8" ht="12" customHeight="1" x14ac:dyDescent="0.2">
      <c r="A15" s="19"/>
      <c r="B15" s="5"/>
      <c r="C15" s="184"/>
      <c r="D15" s="185"/>
      <c r="E15" s="6"/>
      <c r="F15" s="4"/>
      <c r="G15" s="4"/>
      <c r="H15" s="28"/>
    </row>
    <row r="16" spans="1:8" ht="5.25" customHeight="1" x14ac:dyDescent="0.2">
      <c r="A16" s="2"/>
      <c r="B16" s="2"/>
      <c r="G16" s="29"/>
    </row>
    <row r="17" spans="1:13" s="12" customFormat="1" ht="11.25" x14ac:dyDescent="0.2">
      <c r="A17" s="34" t="s">
        <v>480</v>
      </c>
      <c r="B17" s="35" t="s">
        <v>481</v>
      </c>
      <c r="C17" s="36" t="s">
        <v>8384</v>
      </c>
      <c r="D17" s="37" t="s">
        <v>483</v>
      </c>
      <c r="F17" s="104" t="s">
        <v>484</v>
      </c>
      <c r="G17" s="103">
        <v>0</v>
      </c>
      <c r="H17" s="80" t="s">
        <v>1560</v>
      </c>
      <c r="I17" s="80" t="s">
        <v>2007</v>
      </c>
    </row>
    <row r="18" spans="1:13" s="12" customFormat="1" ht="12" customHeight="1" x14ac:dyDescent="0.2">
      <c r="A18" s="12" t="s">
        <v>9174</v>
      </c>
      <c r="B18" s="12" t="s">
        <v>9175</v>
      </c>
      <c r="C18" s="152">
        <v>504</v>
      </c>
      <c r="D18" s="152">
        <f>((100-$G$17)/100)*C18</f>
        <v>504</v>
      </c>
      <c r="F18" s="18"/>
      <c r="G18" s="175"/>
      <c r="H18" s="70" t="s">
        <v>9176</v>
      </c>
      <c r="I18" s="32" t="s">
        <v>9177</v>
      </c>
      <c r="J18" s="23"/>
      <c r="K18" s="23"/>
      <c r="M18" s="77"/>
    </row>
    <row r="19" spans="1:13" s="12" customFormat="1" ht="12" customHeight="1" x14ac:dyDescent="0.2">
      <c r="A19" s="12" t="s">
        <v>9178</v>
      </c>
      <c r="B19" s="12" t="s">
        <v>9179</v>
      </c>
      <c r="C19" s="152">
        <v>725</v>
      </c>
      <c r="D19" s="152">
        <f t="shared" ref="D19:D37" si="0">((100-$G$17)/100)*C19</f>
        <v>725</v>
      </c>
      <c r="F19" s="18"/>
      <c r="G19" s="175"/>
      <c r="H19" s="70" t="s">
        <v>9180</v>
      </c>
      <c r="I19" s="32" t="s">
        <v>9181</v>
      </c>
      <c r="J19" s="23"/>
      <c r="K19" s="23"/>
      <c r="M19" s="77"/>
    </row>
    <row r="20" spans="1:13" s="12" customFormat="1" ht="12" customHeight="1" x14ac:dyDescent="0.2">
      <c r="A20" s="12" t="s">
        <v>9182</v>
      </c>
      <c r="B20" s="12" t="s">
        <v>9183</v>
      </c>
      <c r="C20" s="152">
        <v>935</v>
      </c>
      <c r="D20" s="152">
        <f t="shared" si="0"/>
        <v>935</v>
      </c>
      <c r="F20" s="18"/>
      <c r="G20" s="175"/>
      <c r="H20" s="70" t="s">
        <v>9184</v>
      </c>
      <c r="I20" s="32" t="s">
        <v>9185</v>
      </c>
      <c r="J20" s="23"/>
      <c r="K20" s="23"/>
      <c r="M20" s="77"/>
    </row>
    <row r="21" spans="1:13" s="12" customFormat="1" ht="12" customHeight="1" x14ac:dyDescent="0.2">
      <c r="A21" s="12" t="s">
        <v>9186</v>
      </c>
      <c r="B21" s="12" t="s">
        <v>9187</v>
      </c>
      <c r="C21" s="152">
        <v>1522</v>
      </c>
      <c r="D21" s="152">
        <f t="shared" si="0"/>
        <v>1522</v>
      </c>
      <c r="F21" s="18"/>
      <c r="G21" s="175"/>
      <c r="H21" s="70" t="s">
        <v>9188</v>
      </c>
      <c r="I21" s="32" t="s">
        <v>9189</v>
      </c>
      <c r="J21" s="23"/>
      <c r="K21" s="23"/>
      <c r="M21" s="77"/>
    </row>
    <row r="22" spans="1:13" s="12" customFormat="1" ht="12" customHeight="1" x14ac:dyDescent="0.2">
      <c r="A22" s="12" t="s">
        <v>9190</v>
      </c>
      <c r="B22" s="12" t="s">
        <v>9191</v>
      </c>
      <c r="C22" s="152">
        <v>254</v>
      </c>
      <c r="D22" s="152">
        <f t="shared" si="0"/>
        <v>254</v>
      </c>
      <c r="F22" s="18"/>
      <c r="G22" s="175"/>
      <c r="H22" s="70" t="s">
        <v>9192</v>
      </c>
      <c r="I22" s="32" t="s">
        <v>9193</v>
      </c>
      <c r="J22" s="23"/>
      <c r="K22" s="23"/>
      <c r="M22" s="77"/>
    </row>
    <row r="23" spans="1:13" s="12" customFormat="1" ht="12" customHeight="1" x14ac:dyDescent="0.2">
      <c r="A23" s="12" t="s">
        <v>9194</v>
      </c>
      <c r="B23" s="12" t="s">
        <v>9195</v>
      </c>
      <c r="C23" s="152">
        <v>354</v>
      </c>
      <c r="D23" s="152">
        <f t="shared" si="0"/>
        <v>354</v>
      </c>
      <c r="F23" s="18"/>
      <c r="G23" s="175"/>
      <c r="H23" s="70" t="s">
        <v>9196</v>
      </c>
      <c r="I23" s="32" t="s">
        <v>9197</v>
      </c>
      <c r="J23" s="23"/>
      <c r="K23" s="23"/>
      <c r="M23" s="77"/>
    </row>
    <row r="24" spans="1:13" s="12" customFormat="1" ht="12" customHeight="1" x14ac:dyDescent="0.2">
      <c r="A24" s="12" t="s">
        <v>9198</v>
      </c>
      <c r="B24" s="12" t="s">
        <v>9199</v>
      </c>
      <c r="C24" s="152">
        <v>500</v>
      </c>
      <c r="D24" s="152">
        <f t="shared" si="0"/>
        <v>500</v>
      </c>
      <c r="F24" s="18"/>
      <c r="G24" s="175"/>
      <c r="H24" s="70" t="s">
        <v>9200</v>
      </c>
      <c r="I24" s="32" t="s">
        <v>9201</v>
      </c>
      <c r="J24" s="23"/>
      <c r="K24" s="23"/>
      <c r="M24" s="77"/>
    </row>
    <row r="25" spans="1:13" s="12" customFormat="1" ht="12" customHeight="1" x14ac:dyDescent="0.2">
      <c r="A25" s="12" t="s">
        <v>9202</v>
      </c>
      <c r="B25" s="12" t="s">
        <v>9203</v>
      </c>
      <c r="C25" s="152">
        <v>722</v>
      </c>
      <c r="D25" s="152">
        <f t="shared" si="0"/>
        <v>722</v>
      </c>
      <c r="F25" s="18"/>
      <c r="G25" s="175"/>
      <c r="H25" s="70" t="s">
        <v>9204</v>
      </c>
      <c r="I25" s="32" t="s">
        <v>9205</v>
      </c>
      <c r="J25" s="23"/>
      <c r="K25" s="23"/>
      <c r="M25" s="77"/>
    </row>
    <row r="26" spans="1:13" s="12" customFormat="1" ht="12" customHeight="1" x14ac:dyDescent="0.2">
      <c r="A26" s="12" t="s">
        <v>9206</v>
      </c>
      <c r="B26" s="12" t="s">
        <v>9207</v>
      </c>
      <c r="C26" s="152">
        <v>940</v>
      </c>
      <c r="D26" s="152">
        <f t="shared" si="0"/>
        <v>940</v>
      </c>
      <c r="F26" s="18"/>
      <c r="G26" s="175"/>
      <c r="H26" s="70" t="s">
        <v>9208</v>
      </c>
      <c r="I26" s="32" t="s">
        <v>9209</v>
      </c>
      <c r="J26" s="23"/>
      <c r="K26" s="23"/>
      <c r="M26" s="77"/>
    </row>
    <row r="27" spans="1:13" s="12" customFormat="1" ht="12" customHeight="1" x14ac:dyDescent="0.2">
      <c r="A27" s="12" t="s">
        <v>9210</v>
      </c>
      <c r="B27" s="12" t="s">
        <v>9211</v>
      </c>
      <c r="C27" s="152">
        <v>1525</v>
      </c>
      <c r="D27" s="152">
        <f t="shared" si="0"/>
        <v>1525</v>
      </c>
      <c r="F27" s="18"/>
      <c r="G27" s="175"/>
      <c r="H27" s="70" t="s">
        <v>9212</v>
      </c>
      <c r="I27" s="32" t="s">
        <v>9213</v>
      </c>
      <c r="J27" s="23"/>
      <c r="K27" s="23"/>
      <c r="M27" s="77"/>
    </row>
    <row r="28" spans="1:13" s="12" customFormat="1" ht="12" customHeight="1" x14ac:dyDescent="0.2">
      <c r="A28" s="12" t="s">
        <v>9214</v>
      </c>
      <c r="B28" s="12" t="s">
        <v>9215</v>
      </c>
      <c r="C28" s="152">
        <v>3695</v>
      </c>
      <c r="D28" s="152">
        <f t="shared" si="0"/>
        <v>3695</v>
      </c>
      <c r="F28" s="18"/>
      <c r="G28" s="175"/>
      <c r="H28" s="70" t="s">
        <v>9216</v>
      </c>
      <c r="I28" s="32" t="s">
        <v>9217</v>
      </c>
      <c r="J28" s="23"/>
      <c r="K28" s="23"/>
      <c r="M28" s="77"/>
    </row>
    <row r="29" spans="1:13" s="12" customFormat="1" ht="12" customHeight="1" x14ac:dyDescent="0.2">
      <c r="A29" s="12" t="s">
        <v>9218</v>
      </c>
      <c r="B29" s="12" t="s">
        <v>9219</v>
      </c>
      <c r="C29" s="152">
        <v>5937</v>
      </c>
      <c r="D29" s="152">
        <f t="shared" si="0"/>
        <v>5937</v>
      </c>
      <c r="F29" s="18"/>
      <c r="G29" s="175"/>
      <c r="H29" s="70" t="s">
        <v>9220</v>
      </c>
      <c r="I29" s="32" t="s">
        <v>9221</v>
      </c>
      <c r="J29" s="23"/>
      <c r="K29" s="23"/>
      <c r="M29" s="77"/>
    </row>
    <row r="30" spans="1:13" s="12" customFormat="1" ht="12" customHeight="1" x14ac:dyDescent="0.2">
      <c r="A30" s="12" t="s">
        <v>9222</v>
      </c>
      <c r="B30" s="12" t="s">
        <v>9223</v>
      </c>
      <c r="C30" s="152">
        <v>9629</v>
      </c>
      <c r="D30" s="152">
        <f t="shared" si="0"/>
        <v>9629</v>
      </c>
      <c r="F30" s="18"/>
      <c r="G30" s="175"/>
      <c r="H30" s="70" t="s">
        <v>9224</v>
      </c>
      <c r="I30" s="32" t="s">
        <v>9225</v>
      </c>
      <c r="J30" s="23"/>
      <c r="K30" s="23"/>
      <c r="M30" s="77"/>
    </row>
    <row r="31" spans="1:13" s="12" customFormat="1" ht="12" customHeight="1" x14ac:dyDescent="0.2">
      <c r="A31" s="12" t="s">
        <v>9226</v>
      </c>
      <c r="B31" s="12" t="s">
        <v>9227</v>
      </c>
      <c r="C31" s="152">
        <v>499</v>
      </c>
      <c r="D31" s="152">
        <f t="shared" si="0"/>
        <v>499</v>
      </c>
      <c r="F31" s="18"/>
      <c r="G31" s="175"/>
      <c r="H31" s="70" t="s">
        <v>9228</v>
      </c>
      <c r="I31" s="32" t="s">
        <v>9229</v>
      </c>
      <c r="J31" s="23"/>
      <c r="K31" s="23"/>
      <c r="M31" s="77"/>
    </row>
    <row r="32" spans="1:13" s="12" customFormat="1" ht="12" customHeight="1" x14ac:dyDescent="0.2">
      <c r="A32" s="12" t="s">
        <v>9230</v>
      </c>
      <c r="B32" s="12" t="s">
        <v>9231</v>
      </c>
      <c r="C32" s="152">
        <v>346</v>
      </c>
      <c r="D32" s="152">
        <f t="shared" si="0"/>
        <v>346</v>
      </c>
      <c r="F32" s="18"/>
      <c r="G32" s="175"/>
      <c r="H32" s="70" t="s">
        <v>9232</v>
      </c>
      <c r="I32" s="32" t="s">
        <v>9233</v>
      </c>
      <c r="J32" s="23"/>
      <c r="K32" s="23"/>
      <c r="M32" s="77"/>
    </row>
    <row r="33" spans="1:13" s="12" customFormat="1" ht="12" customHeight="1" x14ac:dyDescent="0.2">
      <c r="A33" s="12" t="s">
        <v>9234</v>
      </c>
      <c r="B33" s="12" t="s">
        <v>9235</v>
      </c>
      <c r="C33" s="152">
        <v>500</v>
      </c>
      <c r="D33" s="152">
        <f t="shared" si="0"/>
        <v>500</v>
      </c>
      <c r="F33" s="18"/>
      <c r="G33" s="175"/>
      <c r="H33" s="70" t="s">
        <v>9236</v>
      </c>
      <c r="I33" s="32" t="s">
        <v>9237</v>
      </c>
      <c r="J33" s="23"/>
      <c r="K33" s="23"/>
      <c r="M33" s="77"/>
    </row>
    <row r="34" spans="1:13" s="12" customFormat="1" ht="12" customHeight="1" x14ac:dyDescent="0.2">
      <c r="A34" s="12" t="s">
        <v>9238</v>
      </c>
      <c r="B34" s="12" t="s">
        <v>9239</v>
      </c>
      <c r="C34" s="152">
        <v>1041</v>
      </c>
      <c r="D34" s="152">
        <f t="shared" si="0"/>
        <v>1041</v>
      </c>
      <c r="F34" s="18"/>
      <c r="G34" s="175"/>
      <c r="H34" s="70" t="s">
        <v>9240</v>
      </c>
      <c r="I34" s="32" t="s">
        <v>9241</v>
      </c>
      <c r="J34" s="23"/>
      <c r="K34" s="23"/>
      <c r="M34" s="77"/>
    </row>
    <row r="35" spans="1:13" s="12" customFormat="1" ht="12" customHeight="1" x14ac:dyDescent="0.2">
      <c r="A35" s="12" t="s">
        <v>9242</v>
      </c>
      <c r="B35" s="12" t="s">
        <v>9243</v>
      </c>
      <c r="C35" s="152">
        <v>1628</v>
      </c>
      <c r="D35" s="152">
        <f t="shared" si="0"/>
        <v>1628</v>
      </c>
      <c r="F35" s="18"/>
      <c r="G35" s="175"/>
      <c r="H35" s="70" t="s">
        <v>9244</v>
      </c>
      <c r="I35" s="32" t="s">
        <v>9245</v>
      </c>
      <c r="J35" s="23"/>
      <c r="K35" s="23"/>
      <c r="M35" s="77"/>
    </row>
    <row r="36" spans="1:13" s="12" customFormat="1" ht="12" customHeight="1" x14ac:dyDescent="0.2">
      <c r="A36" s="12" t="s">
        <v>9246</v>
      </c>
      <c r="B36" s="12" t="s">
        <v>9247</v>
      </c>
      <c r="C36" s="152">
        <v>2512</v>
      </c>
      <c r="D36" s="152">
        <f t="shared" si="0"/>
        <v>2512</v>
      </c>
      <c r="F36" s="18"/>
      <c r="G36" s="175"/>
      <c r="H36" s="70" t="s">
        <v>9248</v>
      </c>
      <c r="I36" s="32" t="s">
        <v>9249</v>
      </c>
      <c r="J36" s="23"/>
      <c r="K36" s="23"/>
      <c r="M36" s="77"/>
    </row>
    <row r="37" spans="1:13" s="12" customFormat="1" ht="12" customHeight="1" x14ac:dyDescent="0.2">
      <c r="A37" s="12" t="s">
        <v>9250</v>
      </c>
      <c r="B37" s="12" t="s">
        <v>9251</v>
      </c>
      <c r="C37" s="152">
        <v>4057</v>
      </c>
      <c r="D37" s="152">
        <f t="shared" si="0"/>
        <v>4057</v>
      </c>
      <c r="F37" s="18"/>
      <c r="G37" s="175"/>
      <c r="H37" s="70" t="s">
        <v>9252</v>
      </c>
      <c r="I37" s="32" t="s">
        <v>9253</v>
      </c>
      <c r="J37" s="23"/>
      <c r="K37" s="23"/>
      <c r="M37" s="77"/>
    </row>
    <row r="38" spans="1:13" s="12" customFormat="1" ht="12" customHeight="1" x14ac:dyDescent="0.2">
      <c r="A38" s="45"/>
      <c r="B38" s="32"/>
      <c r="C38" s="45"/>
      <c r="D38" s="186"/>
      <c r="F38" s="23"/>
      <c r="G38" s="23"/>
      <c r="H38" s="23"/>
    </row>
    <row r="39" spans="1:13" s="12" customFormat="1" ht="12" customHeight="1" x14ac:dyDescent="0.2">
      <c r="A39" s="45"/>
      <c r="B39" s="23" t="s">
        <v>8976</v>
      </c>
      <c r="C39" s="45"/>
      <c r="D39" s="186"/>
      <c r="F39" s="23"/>
      <c r="G39" s="23"/>
      <c r="H39" s="23"/>
    </row>
    <row r="40" spans="1:13" s="12" customFormat="1" ht="12" customHeight="1" x14ac:dyDescent="0.2">
      <c r="A40" s="45"/>
      <c r="B40" s="32" t="s">
        <v>9254</v>
      </c>
      <c r="C40" s="45"/>
      <c r="D40" s="186"/>
      <c r="F40" s="23"/>
      <c r="G40" s="23"/>
      <c r="H40" s="23"/>
    </row>
    <row r="41" spans="1:13" s="12" customFormat="1" ht="12" customHeight="1" x14ac:dyDescent="0.2">
      <c r="A41" s="45"/>
      <c r="B41" s="5" t="s">
        <v>8977</v>
      </c>
      <c r="C41" s="45"/>
      <c r="D41" s="186"/>
      <c r="F41" s="23"/>
      <c r="G41" s="23"/>
      <c r="H41" s="23"/>
    </row>
    <row r="42" spans="1:13" s="12" customFormat="1" ht="12" customHeight="1" x14ac:dyDescent="0.2">
      <c r="A42" s="45"/>
      <c r="B42" s="32"/>
      <c r="C42" s="45"/>
      <c r="D42" s="186"/>
      <c r="F42" s="23"/>
      <c r="G42" s="23"/>
      <c r="H42" s="23"/>
    </row>
    <row r="43" spans="1:13" ht="12" customHeight="1" x14ac:dyDescent="0.2">
      <c r="A43" s="45"/>
      <c r="B43" s="32"/>
      <c r="C43" s="45"/>
      <c r="D43" s="186"/>
    </row>
    <row r="44" spans="1:13" ht="12" customHeight="1" x14ac:dyDescent="0.2">
      <c r="A44" s="45"/>
      <c r="B44" s="32"/>
      <c r="C44" s="45"/>
      <c r="D44" s="186"/>
    </row>
    <row r="45" spans="1:13" ht="12" customHeight="1" x14ac:dyDescent="0.2">
      <c r="A45" s="45"/>
      <c r="B45" s="32"/>
      <c r="C45" s="45"/>
      <c r="D45" s="186"/>
    </row>
    <row r="46" spans="1:13" ht="12" customHeight="1" x14ac:dyDescent="0.2">
      <c r="A46" s="45"/>
      <c r="B46" s="32"/>
      <c r="C46" s="45"/>
      <c r="D46" s="186"/>
    </row>
    <row r="47" spans="1:13" ht="12" customHeight="1" x14ac:dyDescent="0.2">
      <c r="A47" s="45"/>
      <c r="B47" s="32"/>
      <c r="C47" s="45"/>
      <c r="D47" s="186"/>
    </row>
    <row r="48" spans="1:13" ht="12" customHeight="1" x14ac:dyDescent="0.2">
      <c r="A48" s="45"/>
      <c r="B48" s="32"/>
      <c r="C48" s="45"/>
      <c r="D48" s="186"/>
    </row>
    <row r="49" spans="1:9" ht="12" customHeight="1" x14ac:dyDescent="0.2">
      <c r="A49" s="45"/>
      <c r="B49" s="32"/>
      <c r="C49" s="45"/>
      <c r="D49" s="186"/>
    </row>
    <row r="50" spans="1:9" ht="12" customHeight="1" x14ac:dyDescent="0.2">
      <c r="A50" s="45"/>
      <c r="B50" s="32"/>
      <c r="C50" s="45"/>
      <c r="D50" s="186"/>
      <c r="H50" s="50"/>
    </row>
    <row r="51" spans="1:9" ht="12" customHeight="1" x14ac:dyDescent="0.2">
      <c r="A51" s="45"/>
      <c r="B51" s="32"/>
      <c r="C51" s="45"/>
      <c r="D51" s="186"/>
    </row>
    <row r="52" spans="1:9" ht="12" customHeight="1" x14ac:dyDescent="0.2">
      <c r="A52" s="45"/>
      <c r="B52" s="32"/>
      <c r="C52" s="45"/>
      <c r="D52" s="186"/>
    </row>
    <row r="53" spans="1:9" ht="12" customHeight="1" x14ac:dyDescent="0.2">
      <c r="A53" s="45"/>
      <c r="B53" s="32"/>
      <c r="C53" s="45"/>
      <c r="D53" s="186"/>
    </row>
    <row r="54" spans="1:9" ht="12" customHeight="1" x14ac:dyDescent="0.2">
      <c r="A54" s="45"/>
      <c r="B54" s="32"/>
      <c r="C54" s="45"/>
      <c r="D54" s="186"/>
    </row>
    <row r="55" spans="1:9" ht="8.25" customHeight="1" x14ac:dyDescent="0.2">
      <c r="A55" s="45"/>
      <c r="B55" s="32"/>
      <c r="C55" s="45"/>
      <c r="D55" s="186"/>
    </row>
    <row r="56" spans="1:9" s="83" customFormat="1" ht="12.75" customHeight="1" x14ac:dyDescent="0.2">
      <c r="A56" s="93" t="s">
        <v>1988</v>
      </c>
      <c r="B56" s="93"/>
      <c r="C56" s="139"/>
      <c r="D56" s="139"/>
      <c r="E56" s="139"/>
      <c r="F56" s="139"/>
      <c r="G56" s="139"/>
      <c r="H56" s="139"/>
      <c r="I56" s="95"/>
    </row>
    <row r="57" spans="1:9" s="83" customFormat="1" ht="11.25" x14ac:dyDescent="0.2">
      <c r="A57" s="138" t="s">
        <v>1989</v>
      </c>
      <c r="B57" s="138"/>
      <c r="C57" s="139"/>
      <c r="D57" s="139"/>
      <c r="E57" s="139"/>
      <c r="F57" s="139"/>
      <c r="G57" s="139"/>
      <c r="H57" s="139"/>
      <c r="I57" s="95"/>
    </row>
    <row r="58" spans="1:9" s="83" customFormat="1" ht="12.75" customHeight="1" x14ac:dyDescent="0.2">
      <c r="A58" s="138" t="s">
        <v>1990</v>
      </c>
      <c r="B58" s="138"/>
      <c r="C58" s="139"/>
      <c r="D58" s="139"/>
      <c r="E58" s="139"/>
      <c r="F58" s="139"/>
      <c r="G58" s="139"/>
      <c r="H58" s="139"/>
      <c r="I58" s="95"/>
    </row>
    <row r="59" spans="1:9" s="83" customFormat="1" ht="11.25" x14ac:dyDescent="0.2">
      <c r="A59" s="242" t="s">
        <v>1991</v>
      </c>
      <c r="B59" s="242"/>
      <c r="C59" s="139"/>
      <c r="D59" s="139"/>
      <c r="E59" s="139"/>
      <c r="F59" s="139"/>
      <c r="G59" s="139"/>
      <c r="H59" s="139"/>
      <c r="I59" s="95"/>
    </row>
    <row r="60" spans="1:9" s="83" customFormat="1" ht="11.25" x14ac:dyDescent="0.2">
      <c r="A60" s="97"/>
      <c r="B60" s="98"/>
      <c r="C60" s="139"/>
      <c r="D60" s="139"/>
      <c r="E60" s="139"/>
      <c r="F60" s="139"/>
      <c r="G60" s="139"/>
      <c r="H60" s="139"/>
      <c r="I60" s="95"/>
    </row>
    <row r="61" spans="1:9" s="83" customFormat="1" ht="11.25" x14ac:dyDescent="0.2">
      <c r="A61" s="243"/>
      <c r="B61" s="243"/>
      <c r="C61" s="139"/>
      <c r="D61" s="139"/>
      <c r="E61" s="139"/>
      <c r="F61" s="139"/>
      <c r="G61" s="139"/>
      <c r="H61" s="139"/>
      <c r="I61" s="95"/>
    </row>
    <row r="62" spans="1:9" s="83" customFormat="1" x14ac:dyDescent="0.2">
      <c r="A62" s="99" t="s">
        <v>1992</v>
      </c>
      <c r="B62" s="139"/>
      <c r="C62" s="139"/>
      <c r="D62" s="139"/>
      <c r="E62" s="139"/>
      <c r="F62" s="139"/>
      <c r="G62" s="139"/>
      <c r="H62" s="139"/>
      <c r="I62" s="95"/>
    </row>
    <row r="63" spans="1:9" s="83" customFormat="1" x14ac:dyDescent="0.2">
      <c r="A63" s="100" t="s">
        <v>1621</v>
      </c>
      <c r="B63" s="139"/>
      <c r="C63" s="139"/>
      <c r="D63" s="139"/>
      <c r="E63" s="139"/>
      <c r="F63" s="139"/>
      <c r="G63" s="139"/>
      <c r="H63" s="139"/>
      <c r="I63" s="95"/>
    </row>
    <row r="64" spans="1:9" s="83" customFormat="1" ht="12" customHeight="1" x14ac:dyDescent="0.2">
      <c r="A64" s="139" t="s">
        <v>1620</v>
      </c>
      <c r="B64" s="139"/>
      <c r="C64" s="139"/>
      <c r="D64" s="139"/>
      <c r="E64" s="139"/>
      <c r="F64" s="139"/>
      <c r="G64" s="139"/>
      <c r="H64" s="139"/>
      <c r="I64" s="95"/>
    </row>
    <row r="65" spans="1:9" s="83" customFormat="1" ht="12" customHeight="1" x14ac:dyDescent="0.2">
      <c r="A65" s="139"/>
      <c r="B65" s="139"/>
      <c r="C65" s="139"/>
      <c r="D65" s="139"/>
      <c r="E65" s="139"/>
      <c r="F65" s="139"/>
      <c r="G65" s="139"/>
      <c r="H65" s="139"/>
      <c r="I65" s="95"/>
    </row>
    <row r="66" spans="1:9" ht="12" customHeight="1" x14ac:dyDescent="0.2">
      <c r="A66" s="187"/>
      <c r="B66" s="6"/>
      <c r="C66" s="18"/>
      <c r="D66" s="186"/>
    </row>
    <row r="67" spans="1:9" ht="12" customHeight="1" x14ac:dyDescent="0.2">
      <c r="A67" s="187"/>
      <c r="B67" s="6"/>
      <c r="C67" s="18"/>
      <c r="D67" s="186"/>
      <c r="F67"/>
      <c r="G67"/>
      <c r="H67"/>
    </row>
    <row r="68" spans="1:9" ht="12" customHeight="1" x14ac:dyDescent="0.2">
      <c r="A68" s="187"/>
      <c r="B68" s="6"/>
      <c r="C68" s="18"/>
      <c r="D68" s="186"/>
      <c r="F68"/>
      <c r="G68"/>
      <c r="H68"/>
    </row>
    <row r="69" spans="1:9" ht="12" customHeight="1" x14ac:dyDescent="0.2">
      <c r="A69" s="187"/>
      <c r="B69" s="6"/>
      <c r="C69" s="18"/>
      <c r="D69" s="186"/>
      <c r="F69"/>
      <c r="G69"/>
      <c r="H69"/>
    </row>
    <row r="70" spans="1:9" ht="12" customHeight="1" x14ac:dyDescent="0.2">
      <c r="A70" s="187"/>
      <c r="B70" s="6"/>
      <c r="C70" s="18"/>
      <c r="D70" s="186"/>
      <c r="F70"/>
      <c r="G70"/>
      <c r="H70"/>
    </row>
    <row r="71" spans="1:9" ht="12" customHeight="1" x14ac:dyDescent="0.2">
      <c r="A71" s="187"/>
      <c r="B71" s="6"/>
      <c r="C71" s="18"/>
      <c r="D71" s="186"/>
      <c r="F71"/>
      <c r="G71"/>
      <c r="H71"/>
    </row>
    <row r="72" spans="1:9" ht="12" customHeight="1" x14ac:dyDescent="0.2">
      <c r="A72" s="187"/>
      <c r="B72" s="6"/>
      <c r="C72" s="18"/>
      <c r="D72" s="186"/>
      <c r="F72"/>
      <c r="G72"/>
      <c r="H72"/>
    </row>
    <row r="73" spans="1:9" ht="12" customHeight="1" x14ac:dyDescent="0.2">
      <c r="A73" s="188"/>
      <c r="B73" s="185"/>
      <c r="C73" s="12"/>
      <c r="D73" s="11"/>
      <c r="F73"/>
      <c r="G73"/>
      <c r="H73"/>
    </row>
    <row r="74" spans="1:9" ht="12" customHeight="1" x14ac:dyDescent="0.2">
      <c r="A74" s="188"/>
      <c r="B74" s="185"/>
      <c r="C74" s="12"/>
      <c r="D74" s="11"/>
      <c r="F74"/>
      <c r="G74"/>
      <c r="H74"/>
    </row>
    <row r="75" spans="1:9" ht="12" customHeight="1" x14ac:dyDescent="0.2">
      <c r="A75" s="188"/>
      <c r="B75" s="185"/>
      <c r="C75" s="12"/>
      <c r="D75" s="11"/>
      <c r="F75"/>
      <c r="G75"/>
      <c r="H75"/>
    </row>
    <row r="76" spans="1:9" ht="12" customHeight="1" x14ac:dyDescent="0.2">
      <c r="A76" s="188"/>
      <c r="B76" s="185"/>
      <c r="C76" s="12"/>
      <c r="D76" s="11"/>
      <c r="F76"/>
      <c r="G76"/>
      <c r="H76"/>
    </row>
    <row r="77" spans="1:9" ht="12" customHeight="1" x14ac:dyDescent="0.2">
      <c r="A77" s="188"/>
      <c r="B77" s="185"/>
      <c r="C77" s="12"/>
      <c r="D77" s="11"/>
      <c r="F77"/>
      <c r="G77"/>
      <c r="H77"/>
    </row>
    <row r="78" spans="1:9" ht="12" customHeight="1" x14ac:dyDescent="0.2">
      <c r="A78" s="188"/>
      <c r="B78" s="185"/>
      <c r="C78" s="12"/>
      <c r="D78" s="11"/>
      <c r="F78"/>
      <c r="G78"/>
      <c r="H78"/>
    </row>
    <row r="79" spans="1:9" ht="12" customHeight="1" x14ac:dyDescent="0.2">
      <c r="A79" s="188"/>
      <c r="B79" s="185"/>
      <c r="C79" s="12"/>
      <c r="D79" s="11"/>
      <c r="F79"/>
      <c r="G79"/>
      <c r="H79"/>
    </row>
    <row r="80" spans="1:9" ht="12" customHeight="1" x14ac:dyDescent="0.2">
      <c r="A80" s="188"/>
      <c r="B80" s="185"/>
      <c r="C80" s="12"/>
      <c r="D80" s="11"/>
      <c r="F80"/>
      <c r="G80"/>
      <c r="H80"/>
    </row>
    <row r="81" spans="1:8" ht="12" customHeight="1" x14ac:dyDescent="0.2">
      <c r="A81" s="188"/>
      <c r="B81" s="5"/>
      <c r="C81" s="12"/>
      <c r="D81" s="11"/>
      <c r="F81"/>
      <c r="G81"/>
      <c r="H81"/>
    </row>
    <row r="82" spans="1:8" ht="12" customHeight="1" x14ac:dyDescent="0.2">
      <c r="A82" s="188"/>
      <c r="B82" s="5"/>
      <c r="C82" s="12"/>
      <c r="D82" s="11"/>
      <c r="F82"/>
      <c r="G82"/>
      <c r="H82"/>
    </row>
    <row r="83" spans="1:8" ht="12" customHeight="1" x14ac:dyDescent="0.2">
      <c r="A83" s="188"/>
      <c r="B83" s="5"/>
      <c r="C83" s="12"/>
      <c r="D83" s="11"/>
      <c r="F83"/>
      <c r="G83"/>
      <c r="H83"/>
    </row>
    <row r="84" spans="1:8" ht="12" customHeight="1" x14ac:dyDescent="0.2">
      <c r="A84" s="188"/>
      <c r="B84" s="5"/>
      <c r="C84" s="12"/>
      <c r="D84" s="11"/>
      <c r="F84"/>
      <c r="G84"/>
      <c r="H84"/>
    </row>
    <row r="85" spans="1:8" ht="12" customHeight="1" x14ac:dyDescent="0.2">
      <c r="A85" s="188"/>
      <c r="B85" s="5"/>
      <c r="C85" s="12"/>
      <c r="D85" s="11"/>
      <c r="F85"/>
      <c r="G85"/>
      <c r="H85"/>
    </row>
    <row r="86" spans="1:8" ht="12" customHeight="1" x14ac:dyDescent="0.2">
      <c r="A86" s="188"/>
      <c r="B86" s="5"/>
      <c r="C86" s="12"/>
      <c r="D86" s="11"/>
      <c r="F86"/>
      <c r="G86"/>
      <c r="H86"/>
    </row>
    <row r="87" spans="1:8" ht="12" customHeight="1" x14ac:dyDescent="0.2">
      <c r="A87" s="188"/>
      <c r="B87" s="5"/>
      <c r="C87" s="12"/>
      <c r="D87" s="11"/>
      <c r="F87"/>
      <c r="G87"/>
      <c r="H87"/>
    </row>
    <row r="88" spans="1:8" ht="12" customHeight="1" x14ac:dyDescent="0.2">
      <c r="A88" s="188"/>
      <c r="B88" s="5"/>
      <c r="C88" s="12"/>
      <c r="D88" s="11"/>
      <c r="F88"/>
      <c r="G88"/>
      <c r="H88"/>
    </row>
    <row r="89" spans="1:8" ht="12" customHeight="1" x14ac:dyDescent="0.2">
      <c r="A89" s="188"/>
      <c r="B89" s="5"/>
      <c r="C89" s="12"/>
      <c r="D89" s="11"/>
      <c r="F89"/>
      <c r="G89"/>
      <c r="H89"/>
    </row>
    <row r="90" spans="1:8" ht="12" customHeight="1" x14ac:dyDescent="0.2">
      <c r="A90" s="188"/>
      <c r="B90" s="5"/>
      <c r="C90" s="12"/>
      <c r="D90" s="11"/>
      <c r="F90"/>
      <c r="G90"/>
      <c r="H90"/>
    </row>
    <row r="91" spans="1:8" ht="12" customHeight="1" x14ac:dyDescent="0.2">
      <c r="A91" s="188"/>
      <c r="B91" s="5"/>
      <c r="C91" s="12"/>
      <c r="D91" s="11"/>
      <c r="F91"/>
      <c r="G91"/>
      <c r="H91"/>
    </row>
    <row r="92" spans="1:8" ht="12" customHeight="1" x14ac:dyDescent="0.2">
      <c r="A92" s="188"/>
      <c r="B92" s="5"/>
      <c r="C92" s="12"/>
      <c r="D92" s="11"/>
      <c r="F92"/>
      <c r="G92"/>
      <c r="H92"/>
    </row>
    <row r="93" spans="1:8" ht="12" customHeight="1" x14ac:dyDescent="0.2">
      <c r="A93" s="188"/>
      <c r="B93" s="5"/>
      <c r="C93" s="12"/>
      <c r="D93" s="11"/>
      <c r="F93"/>
      <c r="G93"/>
      <c r="H93"/>
    </row>
    <row r="94" spans="1:8" ht="12" customHeight="1" x14ac:dyDescent="0.2">
      <c r="A94" s="188"/>
      <c r="B94" s="5"/>
      <c r="C94" s="12"/>
      <c r="D94" s="11"/>
      <c r="F94"/>
      <c r="G94"/>
      <c r="H94"/>
    </row>
    <row r="95" spans="1:8" ht="12" customHeight="1" x14ac:dyDescent="0.2">
      <c r="A95" s="188"/>
      <c r="B95" s="5"/>
      <c r="C95" s="12"/>
      <c r="D95" s="11"/>
      <c r="F95"/>
      <c r="G95"/>
      <c r="H95"/>
    </row>
    <row r="96" spans="1:8" ht="12" customHeight="1" x14ac:dyDescent="0.2">
      <c r="A96" s="188"/>
      <c r="B96" s="5"/>
      <c r="C96" s="12"/>
      <c r="D96" s="11"/>
      <c r="F96"/>
      <c r="G96"/>
      <c r="H96"/>
    </row>
    <row r="97" spans="1:8" ht="12" customHeight="1" x14ac:dyDescent="0.2">
      <c r="A97" s="188"/>
      <c r="B97" s="5"/>
      <c r="C97" s="12"/>
      <c r="D97" s="11"/>
      <c r="F97"/>
      <c r="G97"/>
      <c r="H97"/>
    </row>
    <row r="98" spans="1:8" ht="12" customHeight="1" x14ac:dyDescent="0.2">
      <c r="A98" s="188"/>
      <c r="B98" s="5"/>
      <c r="C98" s="12"/>
      <c r="D98" s="11"/>
      <c r="F98"/>
      <c r="G98"/>
      <c r="H98"/>
    </row>
    <row r="99" spans="1:8" ht="12" customHeight="1" x14ac:dyDescent="0.2">
      <c r="A99" s="188"/>
      <c r="B99" s="5"/>
      <c r="C99" s="13"/>
      <c r="D99" s="11"/>
      <c r="F99"/>
      <c r="G99"/>
      <c r="H99"/>
    </row>
    <row r="100" spans="1:8" ht="12" customHeight="1" x14ac:dyDescent="0.2">
      <c r="A100" s="188"/>
      <c r="B100" s="5"/>
      <c r="C100" s="13"/>
      <c r="D100" s="11"/>
      <c r="F100"/>
      <c r="G100"/>
      <c r="H100"/>
    </row>
    <row r="101" spans="1:8" ht="12" customHeight="1" x14ac:dyDescent="0.2">
      <c r="A101" s="188"/>
      <c r="B101" s="5"/>
      <c r="C101" s="13"/>
      <c r="D101" s="11"/>
      <c r="F101"/>
      <c r="G101"/>
      <c r="H101"/>
    </row>
    <row r="102" spans="1:8" ht="12" customHeight="1" x14ac:dyDescent="0.2">
      <c r="A102" s="188"/>
      <c r="B102" s="5"/>
      <c r="C102" s="13"/>
      <c r="D102" s="11"/>
      <c r="F102"/>
      <c r="G102"/>
      <c r="H102"/>
    </row>
    <row r="103" spans="1:8" ht="12" customHeight="1" x14ac:dyDescent="0.2">
      <c r="A103" s="188"/>
      <c r="B103" s="5"/>
      <c r="C103" s="13"/>
      <c r="D103" s="11"/>
      <c r="F103"/>
      <c r="G103"/>
      <c r="H103"/>
    </row>
    <row r="104" spans="1:8" ht="12" customHeight="1" x14ac:dyDescent="0.2">
      <c r="A104" s="188"/>
      <c r="B104" s="5"/>
      <c r="C104" s="13"/>
      <c r="D104" s="11"/>
      <c r="F104"/>
      <c r="G104"/>
      <c r="H104"/>
    </row>
    <row r="105" spans="1:8" ht="12" customHeight="1" x14ac:dyDescent="0.2">
      <c r="A105" s="188"/>
      <c r="B105" s="5"/>
      <c r="C105" s="13"/>
      <c r="D105" s="11"/>
      <c r="F105"/>
      <c r="G105"/>
      <c r="H105"/>
    </row>
    <row r="106" spans="1:8" ht="12" customHeight="1" x14ac:dyDescent="0.2">
      <c r="A106" s="188"/>
      <c r="B106" s="5"/>
      <c r="C106" s="13"/>
      <c r="D106" s="11"/>
      <c r="F106"/>
      <c r="G106"/>
      <c r="H106"/>
    </row>
    <row r="107" spans="1:8" ht="12" customHeight="1" x14ac:dyDescent="0.2">
      <c r="A107" s="188"/>
      <c r="B107" s="5"/>
      <c r="C107" s="13"/>
      <c r="D107" s="11"/>
      <c r="F107"/>
      <c r="G107"/>
      <c r="H107"/>
    </row>
    <row r="108" spans="1:8" ht="12" customHeight="1" x14ac:dyDescent="0.2">
      <c r="A108" s="188"/>
      <c r="B108" s="5"/>
      <c r="C108" s="13"/>
      <c r="D108" s="11"/>
      <c r="F108"/>
      <c r="G108"/>
      <c r="H108"/>
    </row>
    <row r="109" spans="1:8" ht="12" customHeight="1" x14ac:dyDescent="0.2">
      <c r="A109" s="188"/>
      <c r="B109" s="5"/>
      <c r="C109" s="13"/>
      <c r="D109" s="11"/>
      <c r="F109"/>
      <c r="G109"/>
      <c r="H109"/>
    </row>
    <row r="110" spans="1:8" ht="12" customHeight="1" x14ac:dyDescent="0.2">
      <c r="A110" s="188"/>
      <c r="B110" s="5"/>
      <c r="C110" s="13"/>
      <c r="D110" s="11"/>
      <c r="F110"/>
      <c r="G110"/>
      <c r="H110"/>
    </row>
    <row r="111" spans="1:8" ht="12" customHeight="1" x14ac:dyDescent="0.2">
      <c r="A111" s="188"/>
      <c r="B111" s="5"/>
      <c r="C111" s="13"/>
      <c r="D111" s="11"/>
      <c r="F111"/>
      <c r="G111"/>
      <c r="H111"/>
    </row>
    <row r="112" spans="1:8" ht="12" customHeight="1" x14ac:dyDescent="0.2">
      <c r="A112" s="188"/>
      <c r="B112" s="5"/>
      <c r="C112" s="13"/>
      <c r="D112" s="11"/>
      <c r="F112"/>
      <c r="G112"/>
      <c r="H112"/>
    </row>
    <row r="113" spans="1:8" ht="12" customHeight="1" x14ac:dyDescent="0.2">
      <c r="A113" s="188"/>
      <c r="B113" s="5"/>
      <c r="C113" s="13"/>
      <c r="D113" s="11"/>
      <c r="F113"/>
      <c r="G113"/>
      <c r="H113"/>
    </row>
    <row r="114" spans="1:8" ht="12" customHeight="1" x14ac:dyDescent="0.2">
      <c r="A114" s="188"/>
      <c r="B114" s="5"/>
      <c r="C114" s="13"/>
      <c r="D114" s="11"/>
      <c r="F114"/>
      <c r="G114"/>
      <c r="H114"/>
    </row>
    <row r="115" spans="1:8" ht="12" customHeight="1" x14ac:dyDescent="0.2">
      <c r="A115" s="188"/>
      <c r="B115" s="5"/>
      <c r="C115" s="13"/>
      <c r="D115" s="11"/>
      <c r="F115"/>
      <c r="G115"/>
      <c r="H115"/>
    </row>
    <row r="116" spans="1:8" ht="12" customHeight="1" x14ac:dyDescent="0.2">
      <c r="A116" s="188"/>
      <c r="B116" s="5"/>
      <c r="C116" s="13"/>
      <c r="D116" s="11"/>
      <c r="F116"/>
      <c r="G116"/>
      <c r="H116"/>
    </row>
    <row r="117" spans="1:8" ht="12" customHeight="1" x14ac:dyDescent="0.2">
      <c r="A117" s="188"/>
      <c r="B117" s="5"/>
      <c r="C117" s="12"/>
      <c r="D117" s="11"/>
      <c r="F117"/>
      <c r="G117"/>
      <c r="H117"/>
    </row>
    <row r="118" spans="1:8" ht="12" customHeight="1" x14ac:dyDescent="0.2">
      <c r="A118" s="188"/>
      <c r="B118" s="5"/>
      <c r="C118" s="12"/>
      <c r="D118" s="11"/>
      <c r="F118"/>
      <c r="G118"/>
      <c r="H118"/>
    </row>
    <row r="119" spans="1:8" ht="12" customHeight="1" x14ac:dyDescent="0.2">
      <c r="A119" s="188"/>
      <c r="B119" s="5"/>
      <c r="C119" s="12"/>
      <c r="D119" s="11"/>
      <c r="F119"/>
      <c r="G119"/>
      <c r="H119"/>
    </row>
    <row r="120" spans="1:8" ht="12" customHeight="1" x14ac:dyDescent="0.2">
      <c r="A120" s="188"/>
      <c r="B120" s="5"/>
      <c r="C120" s="12"/>
      <c r="D120" s="11"/>
      <c r="F120"/>
      <c r="G120"/>
      <c r="H120"/>
    </row>
    <row r="121" spans="1:8" ht="12" customHeight="1" x14ac:dyDescent="0.2">
      <c r="A121" s="188"/>
      <c r="B121" s="5"/>
      <c r="C121" s="12"/>
      <c r="D121" s="11"/>
      <c r="F121"/>
      <c r="G121"/>
      <c r="H121"/>
    </row>
    <row r="122" spans="1:8" ht="12" customHeight="1" x14ac:dyDescent="0.2">
      <c r="A122" s="188"/>
      <c r="B122" s="5"/>
      <c r="C122" s="12"/>
      <c r="D122" s="11"/>
      <c r="F122"/>
      <c r="G122"/>
      <c r="H122"/>
    </row>
    <row r="123" spans="1:8" ht="12" customHeight="1" x14ac:dyDescent="0.2">
      <c r="A123" s="188"/>
      <c r="B123" s="5"/>
      <c r="C123" s="12"/>
      <c r="D123" s="11"/>
      <c r="F123"/>
      <c r="G123"/>
      <c r="H123"/>
    </row>
    <row r="124" spans="1:8" ht="12" customHeight="1" x14ac:dyDescent="0.2">
      <c r="A124" s="188"/>
      <c r="B124" s="5"/>
      <c r="C124" s="12"/>
      <c r="D124" s="11"/>
      <c r="F124"/>
      <c r="G124"/>
      <c r="H124"/>
    </row>
    <row r="125" spans="1:8" ht="12" customHeight="1" x14ac:dyDescent="0.2">
      <c r="A125" s="188"/>
      <c r="B125" s="5"/>
      <c r="C125" s="12"/>
      <c r="D125" s="11"/>
      <c r="F125"/>
      <c r="G125"/>
      <c r="H125"/>
    </row>
    <row r="126" spans="1:8" ht="12" customHeight="1" x14ac:dyDescent="0.2">
      <c r="A126" s="188"/>
      <c r="B126" s="5"/>
      <c r="C126" s="12"/>
      <c r="D126" s="11"/>
      <c r="F126"/>
      <c r="G126"/>
      <c r="H126"/>
    </row>
    <row r="127" spans="1:8" ht="12" customHeight="1" x14ac:dyDescent="0.2">
      <c r="A127" s="188"/>
      <c r="B127" s="5"/>
      <c r="C127" s="12"/>
      <c r="D127" s="11"/>
      <c r="F127"/>
      <c r="G127"/>
      <c r="H127"/>
    </row>
    <row r="128" spans="1:8" ht="12" customHeight="1" x14ac:dyDescent="0.2">
      <c r="A128" s="188"/>
      <c r="B128" s="5"/>
      <c r="C128" s="12"/>
      <c r="D128" s="11"/>
      <c r="F128"/>
      <c r="G128"/>
      <c r="H128"/>
    </row>
    <row r="129" spans="1:8" ht="12" customHeight="1" x14ac:dyDescent="0.2">
      <c r="A129" s="189"/>
      <c r="B129" s="5"/>
      <c r="C129" s="12"/>
      <c r="D129" s="11"/>
      <c r="F129"/>
      <c r="G129"/>
      <c r="H129"/>
    </row>
    <row r="130" spans="1:8" ht="12" customHeight="1" x14ac:dyDescent="0.2">
      <c r="A130" s="188"/>
      <c r="B130" s="5"/>
      <c r="C130" s="12"/>
      <c r="D130" s="11"/>
      <c r="F130"/>
      <c r="G130"/>
      <c r="H130"/>
    </row>
    <row r="131" spans="1:8" ht="12" customHeight="1" x14ac:dyDescent="0.2">
      <c r="A131" s="188"/>
      <c r="B131" s="5"/>
      <c r="C131" s="12"/>
      <c r="D131" s="11"/>
      <c r="F131"/>
      <c r="G131"/>
      <c r="H131"/>
    </row>
    <row r="132" spans="1:8" ht="12" customHeight="1" x14ac:dyDescent="0.2">
      <c r="A132" s="188"/>
      <c r="B132" s="5"/>
      <c r="C132" s="12"/>
      <c r="D132" s="11"/>
      <c r="F132"/>
      <c r="G132"/>
      <c r="H132"/>
    </row>
    <row r="133" spans="1:8" ht="12" customHeight="1" x14ac:dyDescent="0.2">
      <c r="A133" s="188"/>
      <c r="B133" s="5"/>
      <c r="C133" s="12"/>
      <c r="D133" s="11"/>
      <c r="F133"/>
      <c r="G133"/>
      <c r="H133"/>
    </row>
    <row r="134" spans="1:8" ht="12" customHeight="1" x14ac:dyDescent="0.2">
      <c r="A134" s="188"/>
      <c r="B134" s="5"/>
      <c r="C134" s="12"/>
      <c r="D134" s="11"/>
      <c r="F134"/>
      <c r="G134"/>
      <c r="H134"/>
    </row>
    <row r="135" spans="1:8" ht="12" customHeight="1" x14ac:dyDescent="0.2">
      <c r="A135" s="188"/>
      <c r="B135" s="5"/>
      <c r="C135" s="12"/>
      <c r="D135" s="11"/>
      <c r="F135"/>
      <c r="G135"/>
      <c r="H135"/>
    </row>
    <row r="136" spans="1:8" ht="12" customHeight="1" x14ac:dyDescent="0.2">
      <c r="A136" s="188"/>
      <c r="B136" s="5"/>
      <c r="C136" s="12"/>
      <c r="D136" s="11"/>
      <c r="F136"/>
      <c r="G136"/>
      <c r="H136"/>
    </row>
    <row r="137" spans="1:8" ht="12" customHeight="1" x14ac:dyDescent="0.2">
      <c r="A137" s="188"/>
      <c r="B137" s="5"/>
      <c r="C137" s="12"/>
      <c r="D137" s="11"/>
      <c r="F137"/>
      <c r="G137"/>
      <c r="H137"/>
    </row>
    <row r="138" spans="1:8" ht="12" customHeight="1" x14ac:dyDescent="0.2">
      <c r="A138" s="188"/>
      <c r="B138" s="5"/>
      <c r="C138" s="12"/>
      <c r="D138" s="11"/>
      <c r="F138"/>
      <c r="G138"/>
      <c r="H138"/>
    </row>
    <row r="139" spans="1:8" ht="12" customHeight="1" x14ac:dyDescent="0.2">
      <c r="A139" s="188"/>
      <c r="B139" s="5"/>
      <c r="C139" s="12"/>
      <c r="D139" s="11"/>
      <c r="F139"/>
      <c r="G139"/>
      <c r="H139"/>
    </row>
    <row r="140" spans="1:8" ht="12" customHeight="1" x14ac:dyDescent="0.2">
      <c r="A140" s="5"/>
      <c r="B140" s="5"/>
      <c r="C140" s="5"/>
      <c r="D140" s="11"/>
      <c r="F140"/>
      <c r="G140"/>
      <c r="H140"/>
    </row>
    <row r="141" spans="1:8" ht="12" customHeight="1" x14ac:dyDescent="0.2">
      <c r="A141" s="5"/>
      <c r="B141" s="190"/>
      <c r="C141" s="5"/>
      <c r="D141" s="11"/>
      <c r="F141"/>
      <c r="G141"/>
      <c r="H141"/>
    </row>
    <row r="142" spans="1:8" ht="12" customHeight="1" x14ac:dyDescent="0.2">
      <c r="A142" s="5"/>
      <c r="B142" s="190"/>
      <c r="C142" s="5"/>
      <c r="D142" s="11"/>
      <c r="F142"/>
      <c r="G142"/>
      <c r="H142"/>
    </row>
    <row r="143" spans="1:8" ht="12" customHeight="1" x14ac:dyDescent="0.2">
      <c r="A143" s="5"/>
      <c r="B143" s="5"/>
      <c r="C143" s="5"/>
      <c r="D143" s="11"/>
      <c r="F143"/>
      <c r="G143"/>
      <c r="H143"/>
    </row>
    <row r="144" spans="1:8" ht="12" customHeight="1" x14ac:dyDescent="0.2">
      <c r="A144" s="5"/>
      <c r="B144" s="5"/>
      <c r="C144" s="5"/>
      <c r="D144" s="11"/>
      <c r="F144"/>
      <c r="G144"/>
      <c r="H144"/>
    </row>
    <row r="145" spans="1:8" ht="12" customHeight="1" x14ac:dyDescent="0.2">
      <c r="A145" s="5"/>
      <c r="B145" s="5"/>
      <c r="C145" s="5"/>
      <c r="D145" s="11"/>
      <c r="F145"/>
      <c r="G145"/>
      <c r="H145"/>
    </row>
    <row r="146" spans="1:8" ht="12" customHeight="1" x14ac:dyDescent="0.2">
      <c r="A146" s="5"/>
      <c r="B146" s="5"/>
      <c r="C146" s="5"/>
      <c r="D146" s="11"/>
      <c r="F146"/>
      <c r="G146"/>
      <c r="H146"/>
    </row>
    <row r="147" spans="1:8" ht="12" customHeight="1" x14ac:dyDescent="0.2">
      <c r="A147" s="5"/>
      <c r="B147" s="5"/>
      <c r="C147" s="5"/>
      <c r="D147" s="11"/>
      <c r="F147"/>
      <c r="G147"/>
      <c r="H147"/>
    </row>
    <row r="148" spans="1:8" ht="12" customHeight="1" x14ac:dyDescent="0.2">
      <c r="A148" s="5"/>
      <c r="B148" s="5"/>
      <c r="C148" s="5"/>
      <c r="D148" s="11"/>
      <c r="F148"/>
      <c r="G148"/>
      <c r="H148"/>
    </row>
    <row r="149" spans="1:8" ht="12" customHeight="1" x14ac:dyDescent="0.2">
      <c r="A149" s="5"/>
      <c r="B149" s="5"/>
      <c r="C149" s="5"/>
      <c r="D149" s="11"/>
      <c r="F149"/>
      <c r="G149"/>
      <c r="H149"/>
    </row>
    <row r="150" spans="1:8" ht="12" customHeight="1" x14ac:dyDescent="0.2">
      <c r="A150" s="5"/>
      <c r="B150" s="5"/>
      <c r="C150" s="5"/>
      <c r="D150" s="11"/>
      <c r="F150"/>
      <c r="G150"/>
      <c r="H150"/>
    </row>
    <row r="151" spans="1:8" ht="12" customHeight="1" x14ac:dyDescent="0.2">
      <c r="A151" s="5"/>
      <c r="B151" s="5"/>
      <c r="C151" s="5"/>
      <c r="D151" s="11"/>
      <c r="F151"/>
      <c r="G151"/>
      <c r="H151"/>
    </row>
    <row r="152" spans="1:8" ht="12" customHeight="1" x14ac:dyDescent="0.2">
      <c r="A152" s="5"/>
      <c r="B152" s="5"/>
      <c r="C152" s="5"/>
      <c r="D152" s="11"/>
      <c r="F152"/>
      <c r="G152"/>
      <c r="H152"/>
    </row>
    <row r="153" spans="1:8" ht="12" customHeight="1" x14ac:dyDescent="0.2">
      <c r="A153" s="5"/>
      <c r="B153" s="5"/>
      <c r="C153" s="5"/>
      <c r="D153" s="11"/>
      <c r="F153"/>
      <c r="G153"/>
      <c r="H153"/>
    </row>
    <row r="154" spans="1:8" ht="12" customHeight="1" x14ac:dyDescent="0.2">
      <c r="A154" s="5"/>
      <c r="B154" s="5"/>
      <c r="C154" s="5"/>
      <c r="D154" s="11"/>
      <c r="F154"/>
      <c r="G154"/>
      <c r="H154"/>
    </row>
    <row r="155" spans="1:8" ht="12" customHeight="1" x14ac:dyDescent="0.2">
      <c r="A155" s="5"/>
      <c r="B155" s="5"/>
      <c r="C155" s="5"/>
      <c r="D155" s="11"/>
      <c r="F155"/>
      <c r="G155"/>
      <c r="H155"/>
    </row>
    <row r="156" spans="1:8" ht="12" customHeight="1" x14ac:dyDescent="0.2">
      <c r="A156" s="5"/>
      <c r="B156" s="5"/>
      <c r="C156" s="5"/>
      <c r="D156" s="11"/>
      <c r="F156"/>
      <c r="G156"/>
      <c r="H156"/>
    </row>
    <row r="157" spans="1:8" ht="12" customHeight="1" x14ac:dyDescent="0.2">
      <c r="A157" s="5"/>
      <c r="B157" s="5"/>
      <c r="C157" s="5"/>
      <c r="D157" s="11"/>
      <c r="F157"/>
      <c r="G157"/>
      <c r="H157"/>
    </row>
    <row r="158" spans="1:8" ht="12" customHeight="1" x14ac:dyDescent="0.2">
      <c r="A158" s="5"/>
      <c r="B158" s="5"/>
      <c r="C158" s="5"/>
      <c r="D158" s="11"/>
      <c r="F158"/>
      <c r="G158"/>
      <c r="H158"/>
    </row>
    <row r="159" spans="1:8" ht="12" customHeight="1" x14ac:dyDescent="0.2">
      <c r="A159" s="5"/>
      <c r="B159" s="5"/>
      <c r="C159" s="5"/>
      <c r="D159" s="11"/>
      <c r="F159"/>
      <c r="G159"/>
      <c r="H159"/>
    </row>
    <row r="160" spans="1:8" ht="12" customHeight="1" x14ac:dyDescent="0.2">
      <c r="A160" s="5"/>
      <c r="B160" s="5"/>
      <c r="C160" s="5"/>
      <c r="D160" s="11"/>
      <c r="F160"/>
      <c r="G160"/>
      <c r="H160"/>
    </row>
    <row r="161" spans="1:8" ht="12" customHeight="1" x14ac:dyDescent="0.2">
      <c r="A161" s="5"/>
      <c r="B161" s="5"/>
      <c r="C161" s="5"/>
      <c r="D161" s="11"/>
      <c r="F161"/>
      <c r="G161"/>
      <c r="H161"/>
    </row>
    <row r="162" spans="1:8" ht="12" customHeight="1" x14ac:dyDescent="0.2">
      <c r="A162" s="5"/>
      <c r="B162" s="5"/>
      <c r="C162" s="5"/>
      <c r="D162" s="11"/>
      <c r="F162"/>
      <c r="G162"/>
      <c r="H162"/>
    </row>
    <row r="163" spans="1:8" ht="12" customHeight="1" x14ac:dyDescent="0.2">
      <c r="A163" s="5"/>
      <c r="B163" s="5"/>
      <c r="C163" s="5"/>
      <c r="D163" s="11"/>
      <c r="F163"/>
      <c r="G163"/>
      <c r="H163"/>
    </row>
    <row r="164" spans="1:8" x14ac:dyDescent="0.2">
      <c r="A164" s="5"/>
      <c r="B164" s="5"/>
      <c r="C164" s="5"/>
      <c r="D164" s="11"/>
      <c r="F164"/>
      <c r="G164"/>
      <c r="H164"/>
    </row>
    <row r="165" spans="1:8" x14ac:dyDescent="0.2">
      <c r="A165" s="5"/>
      <c r="B165" s="5"/>
      <c r="C165" s="5"/>
      <c r="D165" s="11"/>
      <c r="F165"/>
      <c r="G165"/>
      <c r="H165"/>
    </row>
    <row r="166" spans="1:8" x14ac:dyDescent="0.2">
      <c r="A166" s="5"/>
      <c r="B166" s="5"/>
      <c r="C166" s="5"/>
      <c r="D166" s="11"/>
      <c r="F166"/>
      <c r="G166"/>
      <c r="H166"/>
    </row>
    <row r="167" spans="1:8" x14ac:dyDescent="0.2">
      <c r="A167" s="5"/>
      <c r="B167" s="5"/>
      <c r="C167" s="5"/>
      <c r="D167" s="11"/>
      <c r="F167"/>
      <c r="G167"/>
      <c r="H167"/>
    </row>
    <row r="168" spans="1:8" x14ac:dyDescent="0.2">
      <c r="A168" s="5"/>
      <c r="B168" s="5"/>
      <c r="C168" s="5"/>
      <c r="D168" s="11"/>
      <c r="F168"/>
      <c r="G168"/>
      <c r="H168"/>
    </row>
    <row r="169" spans="1:8" x14ac:dyDescent="0.2">
      <c r="A169" s="5"/>
      <c r="B169" s="5"/>
      <c r="C169" s="5"/>
      <c r="D169" s="11"/>
      <c r="F169"/>
      <c r="G169"/>
      <c r="H169"/>
    </row>
    <row r="170" spans="1:8" x14ac:dyDescent="0.2">
      <c r="A170" s="5"/>
      <c r="B170" s="5"/>
      <c r="C170" s="5"/>
      <c r="D170" s="11"/>
      <c r="F170"/>
      <c r="G170"/>
      <c r="H170"/>
    </row>
    <row r="171" spans="1:8" x14ac:dyDescent="0.2">
      <c r="A171" s="5"/>
      <c r="B171" s="5"/>
      <c r="C171" s="5"/>
      <c r="D171" s="11"/>
      <c r="F171"/>
      <c r="G171"/>
      <c r="H171"/>
    </row>
    <row r="172" spans="1:8" x14ac:dyDescent="0.2">
      <c r="A172" s="5"/>
      <c r="B172" s="5"/>
      <c r="C172" s="5"/>
      <c r="D172" s="11"/>
      <c r="F172"/>
      <c r="G172"/>
      <c r="H172"/>
    </row>
    <row r="173" spans="1:8" x14ac:dyDescent="0.2">
      <c r="A173" s="5"/>
      <c r="B173" s="5"/>
      <c r="C173" s="5"/>
      <c r="D173" s="11"/>
      <c r="F173"/>
      <c r="G173"/>
      <c r="H173"/>
    </row>
    <row r="174" spans="1:8" x14ac:dyDescent="0.2">
      <c r="A174" s="5"/>
      <c r="B174" s="5"/>
      <c r="C174" s="5"/>
      <c r="D174" s="11"/>
      <c r="F174"/>
      <c r="G174"/>
      <c r="H174"/>
    </row>
    <row r="175" spans="1:8" x14ac:dyDescent="0.2">
      <c r="A175" s="5"/>
      <c r="B175" s="5"/>
      <c r="C175" s="5"/>
      <c r="D175" s="11"/>
      <c r="F175"/>
      <c r="G175"/>
      <c r="H175"/>
    </row>
    <row r="176" spans="1:8" x14ac:dyDescent="0.2">
      <c r="A176" s="5"/>
      <c r="B176" s="5"/>
      <c r="C176" s="5"/>
      <c r="D176" s="11"/>
      <c r="F176"/>
      <c r="G176"/>
      <c r="H176"/>
    </row>
    <row r="177" spans="1:8" x14ac:dyDescent="0.2">
      <c r="A177" s="5"/>
      <c r="B177" s="5"/>
      <c r="C177" s="5"/>
      <c r="D177" s="11"/>
      <c r="F177"/>
      <c r="G177"/>
      <c r="H177"/>
    </row>
    <row r="178" spans="1:8" x14ac:dyDescent="0.2">
      <c r="A178" s="5"/>
      <c r="B178" s="5"/>
      <c r="C178" s="5"/>
      <c r="D178" s="11"/>
      <c r="F178"/>
      <c r="G178"/>
      <c r="H178"/>
    </row>
    <row r="179" spans="1:8" x14ac:dyDescent="0.2">
      <c r="A179" s="5"/>
      <c r="B179" s="5"/>
      <c r="C179" s="5"/>
      <c r="D179" s="11"/>
      <c r="F179"/>
      <c r="G179"/>
      <c r="H179"/>
    </row>
    <row r="180" spans="1:8" x14ac:dyDescent="0.2">
      <c r="A180" s="5"/>
      <c r="B180" s="5"/>
      <c r="C180" s="5"/>
      <c r="D180" s="11"/>
      <c r="F180"/>
      <c r="G180"/>
      <c r="H180"/>
    </row>
    <row r="181" spans="1:8" x14ac:dyDescent="0.2">
      <c r="A181" s="5"/>
      <c r="B181" s="5"/>
      <c r="C181" s="5"/>
      <c r="D181" s="11"/>
      <c r="F181"/>
      <c r="G181"/>
      <c r="H181"/>
    </row>
    <row r="182" spans="1:8" x14ac:dyDescent="0.2">
      <c r="A182" s="5"/>
      <c r="B182" s="5"/>
      <c r="C182" s="5"/>
      <c r="D182" s="11"/>
      <c r="F182"/>
      <c r="G182"/>
      <c r="H182"/>
    </row>
    <row r="183" spans="1:8" x14ac:dyDescent="0.2">
      <c r="A183" s="5"/>
      <c r="B183" s="5"/>
      <c r="C183" s="5"/>
      <c r="D183" s="11"/>
      <c r="F183"/>
      <c r="G183"/>
      <c r="H183"/>
    </row>
    <row r="184" spans="1:8" x14ac:dyDescent="0.2">
      <c r="A184" s="5"/>
      <c r="B184" s="5"/>
      <c r="C184" s="5"/>
      <c r="D184" s="11"/>
      <c r="F184"/>
      <c r="G184"/>
      <c r="H184"/>
    </row>
  </sheetData>
  <autoFilter ref="A17:K17"/>
  <mergeCells count="4">
    <mergeCell ref="A13:D13"/>
    <mergeCell ref="C14:D14"/>
    <mergeCell ref="A59:B59"/>
    <mergeCell ref="A61:B61"/>
  </mergeCells>
  <hyperlinks>
    <hyperlink ref="A62" r:id="rId1" display="https://www.wavin.com/cs-cz/vseobecne-podminky"/>
    <hyperlink ref="A63" r:id="rId2"/>
  </hyperlinks>
  <pageMargins left="0.43" right="0.17" top="0.27559055118110237" bottom="0.35433070866141736" header="0.15748031496062992" footer="0.15748031496062992"/>
  <pageSetup paperSize="9" scale="88" fitToHeight="0" orientation="portrait" r:id="rId3"/>
  <headerFooter alignWithMargins="0">
    <oddFooter>Stránka &amp;P z &amp;N</oddFooter>
  </headerFooter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8"/>
  <sheetViews>
    <sheetView view="pageBreakPreview" zoomScaleNormal="100" zoomScaleSheetLayoutView="100" workbookViewId="0">
      <pane ySplit="16" topLeftCell="A17" activePane="bottomLeft" state="frozen"/>
      <selection activeCell="G9" sqref="G9"/>
      <selection pane="bottomLeft" activeCell="G10" sqref="G10"/>
    </sheetView>
  </sheetViews>
  <sheetFormatPr defaultRowHeight="12.75" x14ac:dyDescent="0.2"/>
  <cols>
    <col min="1" max="1" width="11.42578125" customWidth="1"/>
    <col min="2" max="2" width="40.5703125" customWidth="1"/>
    <col min="3" max="3" width="11" customWidth="1"/>
    <col min="4" max="4" width="12.42578125" customWidth="1"/>
    <col min="5" max="5" width="0.5703125" customWidth="1"/>
    <col min="6" max="6" width="10.42578125" style="27" customWidth="1"/>
    <col min="7" max="7" width="12.42578125" style="27" customWidth="1"/>
    <col min="8" max="8" width="13.42578125" customWidth="1"/>
    <col min="9" max="9" width="34.42578125" style="12" bestFit="1" customWidth="1"/>
    <col min="10" max="15" width="9.140625" style="12"/>
    <col min="257" max="257" width="9.42578125" customWidth="1"/>
    <col min="258" max="258" width="40.5703125" customWidth="1"/>
    <col min="259" max="259" width="11" customWidth="1"/>
    <col min="260" max="260" width="12.42578125" customWidth="1"/>
    <col min="261" max="261" width="0.5703125" customWidth="1"/>
    <col min="262" max="262" width="8.42578125" customWidth="1"/>
    <col min="263" max="263" width="12.42578125" customWidth="1"/>
    <col min="265" max="265" width="9.5703125" customWidth="1"/>
    <col min="513" max="513" width="9.42578125" customWidth="1"/>
    <col min="514" max="514" width="40.5703125" customWidth="1"/>
    <col min="515" max="515" width="11" customWidth="1"/>
    <col min="516" max="516" width="12.42578125" customWidth="1"/>
    <col min="517" max="517" width="0.5703125" customWidth="1"/>
    <col min="518" max="518" width="8.42578125" customWidth="1"/>
    <col min="519" max="519" width="12.42578125" customWidth="1"/>
    <col min="521" max="521" width="9.5703125" customWidth="1"/>
    <col min="769" max="769" width="9.42578125" customWidth="1"/>
    <col min="770" max="770" width="40.5703125" customWidth="1"/>
    <col min="771" max="771" width="11" customWidth="1"/>
    <col min="772" max="772" width="12.42578125" customWidth="1"/>
    <col min="773" max="773" width="0.5703125" customWidth="1"/>
    <col min="774" max="774" width="8.42578125" customWidth="1"/>
    <col min="775" max="775" width="12.42578125" customWidth="1"/>
    <col min="777" max="777" width="9.5703125" customWidth="1"/>
    <col min="1025" max="1025" width="9.42578125" customWidth="1"/>
    <col min="1026" max="1026" width="40.5703125" customWidth="1"/>
    <col min="1027" max="1027" width="11" customWidth="1"/>
    <col min="1028" max="1028" width="12.42578125" customWidth="1"/>
    <col min="1029" max="1029" width="0.5703125" customWidth="1"/>
    <col min="1030" max="1030" width="8.42578125" customWidth="1"/>
    <col min="1031" max="1031" width="12.42578125" customWidth="1"/>
    <col min="1033" max="1033" width="9.5703125" customWidth="1"/>
    <col min="1281" max="1281" width="9.42578125" customWidth="1"/>
    <col min="1282" max="1282" width="40.5703125" customWidth="1"/>
    <col min="1283" max="1283" width="11" customWidth="1"/>
    <col min="1284" max="1284" width="12.42578125" customWidth="1"/>
    <col min="1285" max="1285" width="0.5703125" customWidth="1"/>
    <col min="1286" max="1286" width="8.42578125" customWidth="1"/>
    <col min="1287" max="1287" width="12.42578125" customWidth="1"/>
    <col min="1289" max="1289" width="9.5703125" customWidth="1"/>
    <col min="1537" max="1537" width="9.42578125" customWidth="1"/>
    <col min="1538" max="1538" width="40.5703125" customWidth="1"/>
    <col min="1539" max="1539" width="11" customWidth="1"/>
    <col min="1540" max="1540" width="12.42578125" customWidth="1"/>
    <col min="1541" max="1541" width="0.5703125" customWidth="1"/>
    <col min="1542" max="1542" width="8.42578125" customWidth="1"/>
    <col min="1543" max="1543" width="12.42578125" customWidth="1"/>
    <col min="1545" max="1545" width="9.5703125" customWidth="1"/>
    <col min="1793" max="1793" width="9.42578125" customWidth="1"/>
    <col min="1794" max="1794" width="40.5703125" customWidth="1"/>
    <col min="1795" max="1795" width="11" customWidth="1"/>
    <col min="1796" max="1796" width="12.42578125" customWidth="1"/>
    <col min="1797" max="1797" width="0.5703125" customWidth="1"/>
    <col min="1798" max="1798" width="8.42578125" customWidth="1"/>
    <col min="1799" max="1799" width="12.42578125" customWidth="1"/>
    <col min="1801" max="1801" width="9.5703125" customWidth="1"/>
    <col min="2049" max="2049" width="9.42578125" customWidth="1"/>
    <col min="2050" max="2050" width="40.5703125" customWidth="1"/>
    <col min="2051" max="2051" width="11" customWidth="1"/>
    <col min="2052" max="2052" width="12.42578125" customWidth="1"/>
    <col min="2053" max="2053" width="0.5703125" customWidth="1"/>
    <col min="2054" max="2054" width="8.42578125" customWidth="1"/>
    <col min="2055" max="2055" width="12.42578125" customWidth="1"/>
    <col min="2057" max="2057" width="9.5703125" customWidth="1"/>
    <col min="2305" max="2305" width="9.42578125" customWidth="1"/>
    <col min="2306" max="2306" width="40.5703125" customWidth="1"/>
    <col min="2307" max="2307" width="11" customWidth="1"/>
    <col min="2308" max="2308" width="12.42578125" customWidth="1"/>
    <col min="2309" max="2309" width="0.5703125" customWidth="1"/>
    <col min="2310" max="2310" width="8.42578125" customWidth="1"/>
    <col min="2311" max="2311" width="12.42578125" customWidth="1"/>
    <col min="2313" max="2313" width="9.5703125" customWidth="1"/>
    <col min="2561" max="2561" width="9.42578125" customWidth="1"/>
    <col min="2562" max="2562" width="40.5703125" customWidth="1"/>
    <col min="2563" max="2563" width="11" customWidth="1"/>
    <col min="2564" max="2564" width="12.42578125" customWidth="1"/>
    <col min="2565" max="2565" width="0.5703125" customWidth="1"/>
    <col min="2566" max="2566" width="8.42578125" customWidth="1"/>
    <col min="2567" max="2567" width="12.42578125" customWidth="1"/>
    <col min="2569" max="2569" width="9.5703125" customWidth="1"/>
    <col min="2817" max="2817" width="9.42578125" customWidth="1"/>
    <col min="2818" max="2818" width="40.5703125" customWidth="1"/>
    <col min="2819" max="2819" width="11" customWidth="1"/>
    <col min="2820" max="2820" width="12.42578125" customWidth="1"/>
    <col min="2821" max="2821" width="0.5703125" customWidth="1"/>
    <col min="2822" max="2822" width="8.42578125" customWidth="1"/>
    <col min="2823" max="2823" width="12.42578125" customWidth="1"/>
    <col min="2825" max="2825" width="9.5703125" customWidth="1"/>
    <col min="3073" max="3073" width="9.42578125" customWidth="1"/>
    <col min="3074" max="3074" width="40.5703125" customWidth="1"/>
    <col min="3075" max="3075" width="11" customWidth="1"/>
    <col min="3076" max="3076" width="12.42578125" customWidth="1"/>
    <col min="3077" max="3077" width="0.5703125" customWidth="1"/>
    <col min="3078" max="3078" width="8.42578125" customWidth="1"/>
    <col min="3079" max="3079" width="12.42578125" customWidth="1"/>
    <col min="3081" max="3081" width="9.5703125" customWidth="1"/>
    <col min="3329" max="3329" width="9.42578125" customWidth="1"/>
    <col min="3330" max="3330" width="40.5703125" customWidth="1"/>
    <col min="3331" max="3331" width="11" customWidth="1"/>
    <col min="3332" max="3332" width="12.42578125" customWidth="1"/>
    <col min="3333" max="3333" width="0.5703125" customWidth="1"/>
    <col min="3334" max="3334" width="8.42578125" customWidth="1"/>
    <col min="3335" max="3335" width="12.42578125" customWidth="1"/>
    <col min="3337" max="3337" width="9.5703125" customWidth="1"/>
    <col min="3585" max="3585" width="9.42578125" customWidth="1"/>
    <col min="3586" max="3586" width="40.5703125" customWidth="1"/>
    <col min="3587" max="3587" width="11" customWidth="1"/>
    <col min="3588" max="3588" width="12.42578125" customWidth="1"/>
    <col min="3589" max="3589" width="0.5703125" customWidth="1"/>
    <col min="3590" max="3590" width="8.42578125" customWidth="1"/>
    <col min="3591" max="3591" width="12.42578125" customWidth="1"/>
    <col min="3593" max="3593" width="9.5703125" customWidth="1"/>
    <col min="3841" max="3841" width="9.42578125" customWidth="1"/>
    <col min="3842" max="3842" width="40.5703125" customWidth="1"/>
    <col min="3843" max="3843" width="11" customWidth="1"/>
    <col min="3844" max="3844" width="12.42578125" customWidth="1"/>
    <col min="3845" max="3845" width="0.5703125" customWidth="1"/>
    <col min="3846" max="3846" width="8.42578125" customWidth="1"/>
    <col min="3847" max="3847" width="12.42578125" customWidth="1"/>
    <col min="3849" max="3849" width="9.5703125" customWidth="1"/>
    <col min="4097" max="4097" width="9.42578125" customWidth="1"/>
    <col min="4098" max="4098" width="40.5703125" customWidth="1"/>
    <col min="4099" max="4099" width="11" customWidth="1"/>
    <col min="4100" max="4100" width="12.42578125" customWidth="1"/>
    <col min="4101" max="4101" width="0.5703125" customWidth="1"/>
    <col min="4102" max="4102" width="8.42578125" customWidth="1"/>
    <col min="4103" max="4103" width="12.42578125" customWidth="1"/>
    <col min="4105" max="4105" width="9.5703125" customWidth="1"/>
    <col min="4353" max="4353" width="9.42578125" customWidth="1"/>
    <col min="4354" max="4354" width="40.5703125" customWidth="1"/>
    <col min="4355" max="4355" width="11" customWidth="1"/>
    <col min="4356" max="4356" width="12.42578125" customWidth="1"/>
    <col min="4357" max="4357" width="0.5703125" customWidth="1"/>
    <col min="4358" max="4358" width="8.42578125" customWidth="1"/>
    <col min="4359" max="4359" width="12.42578125" customWidth="1"/>
    <col min="4361" max="4361" width="9.5703125" customWidth="1"/>
    <col min="4609" max="4609" width="9.42578125" customWidth="1"/>
    <col min="4610" max="4610" width="40.5703125" customWidth="1"/>
    <col min="4611" max="4611" width="11" customWidth="1"/>
    <col min="4612" max="4612" width="12.42578125" customWidth="1"/>
    <col min="4613" max="4613" width="0.5703125" customWidth="1"/>
    <col min="4614" max="4614" width="8.42578125" customWidth="1"/>
    <col min="4615" max="4615" width="12.42578125" customWidth="1"/>
    <col min="4617" max="4617" width="9.5703125" customWidth="1"/>
    <col min="4865" max="4865" width="9.42578125" customWidth="1"/>
    <col min="4866" max="4866" width="40.5703125" customWidth="1"/>
    <col min="4867" max="4867" width="11" customWidth="1"/>
    <col min="4868" max="4868" width="12.42578125" customWidth="1"/>
    <col min="4869" max="4869" width="0.5703125" customWidth="1"/>
    <col min="4870" max="4870" width="8.42578125" customWidth="1"/>
    <col min="4871" max="4871" width="12.42578125" customWidth="1"/>
    <col min="4873" max="4873" width="9.5703125" customWidth="1"/>
    <col min="5121" max="5121" width="9.42578125" customWidth="1"/>
    <col min="5122" max="5122" width="40.5703125" customWidth="1"/>
    <col min="5123" max="5123" width="11" customWidth="1"/>
    <col min="5124" max="5124" width="12.42578125" customWidth="1"/>
    <col min="5125" max="5125" width="0.5703125" customWidth="1"/>
    <col min="5126" max="5126" width="8.42578125" customWidth="1"/>
    <col min="5127" max="5127" width="12.42578125" customWidth="1"/>
    <col min="5129" max="5129" width="9.5703125" customWidth="1"/>
    <col min="5377" max="5377" width="9.42578125" customWidth="1"/>
    <col min="5378" max="5378" width="40.5703125" customWidth="1"/>
    <col min="5379" max="5379" width="11" customWidth="1"/>
    <col min="5380" max="5380" width="12.42578125" customWidth="1"/>
    <col min="5381" max="5381" width="0.5703125" customWidth="1"/>
    <col min="5382" max="5382" width="8.42578125" customWidth="1"/>
    <col min="5383" max="5383" width="12.42578125" customWidth="1"/>
    <col min="5385" max="5385" width="9.5703125" customWidth="1"/>
    <col min="5633" max="5633" width="9.42578125" customWidth="1"/>
    <col min="5634" max="5634" width="40.5703125" customWidth="1"/>
    <col min="5635" max="5635" width="11" customWidth="1"/>
    <col min="5636" max="5636" width="12.42578125" customWidth="1"/>
    <col min="5637" max="5637" width="0.5703125" customWidth="1"/>
    <col min="5638" max="5638" width="8.42578125" customWidth="1"/>
    <col min="5639" max="5639" width="12.42578125" customWidth="1"/>
    <col min="5641" max="5641" width="9.5703125" customWidth="1"/>
    <col min="5889" max="5889" width="9.42578125" customWidth="1"/>
    <col min="5890" max="5890" width="40.5703125" customWidth="1"/>
    <col min="5891" max="5891" width="11" customWidth="1"/>
    <col min="5892" max="5892" width="12.42578125" customWidth="1"/>
    <col min="5893" max="5893" width="0.5703125" customWidth="1"/>
    <col min="5894" max="5894" width="8.42578125" customWidth="1"/>
    <col min="5895" max="5895" width="12.42578125" customWidth="1"/>
    <col min="5897" max="5897" width="9.5703125" customWidth="1"/>
    <col min="6145" max="6145" width="9.42578125" customWidth="1"/>
    <col min="6146" max="6146" width="40.5703125" customWidth="1"/>
    <col min="6147" max="6147" width="11" customWidth="1"/>
    <col min="6148" max="6148" width="12.42578125" customWidth="1"/>
    <col min="6149" max="6149" width="0.5703125" customWidth="1"/>
    <col min="6150" max="6150" width="8.42578125" customWidth="1"/>
    <col min="6151" max="6151" width="12.42578125" customWidth="1"/>
    <col min="6153" max="6153" width="9.5703125" customWidth="1"/>
    <col min="6401" max="6401" width="9.42578125" customWidth="1"/>
    <col min="6402" max="6402" width="40.5703125" customWidth="1"/>
    <col min="6403" max="6403" width="11" customWidth="1"/>
    <col min="6404" max="6404" width="12.42578125" customWidth="1"/>
    <col min="6405" max="6405" width="0.5703125" customWidth="1"/>
    <col min="6406" max="6406" width="8.42578125" customWidth="1"/>
    <col min="6407" max="6407" width="12.42578125" customWidth="1"/>
    <col min="6409" max="6409" width="9.5703125" customWidth="1"/>
    <col min="6657" max="6657" width="9.42578125" customWidth="1"/>
    <col min="6658" max="6658" width="40.5703125" customWidth="1"/>
    <col min="6659" max="6659" width="11" customWidth="1"/>
    <col min="6660" max="6660" width="12.42578125" customWidth="1"/>
    <col min="6661" max="6661" width="0.5703125" customWidth="1"/>
    <col min="6662" max="6662" width="8.42578125" customWidth="1"/>
    <col min="6663" max="6663" width="12.42578125" customWidth="1"/>
    <col min="6665" max="6665" width="9.5703125" customWidth="1"/>
    <col min="6913" max="6913" width="9.42578125" customWidth="1"/>
    <col min="6914" max="6914" width="40.5703125" customWidth="1"/>
    <col min="6915" max="6915" width="11" customWidth="1"/>
    <col min="6916" max="6916" width="12.42578125" customWidth="1"/>
    <col min="6917" max="6917" width="0.5703125" customWidth="1"/>
    <col min="6918" max="6918" width="8.42578125" customWidth="1"/>
    <col min="6919" max="6919" width="12.42578125" customWidth="1"/>
    <col min="6921" max="6921" width="9.5703125" customWidth="1"/>
    <col min="7169" max="7169" width="9.42578125" customWidth="1"/>
    <col min="7170" max="7170" width="40.5703125" customWidth="1"/>
    <col min="7171" max="7171" width="11" customWidth="1"/>
    <col min="7172" max="7172" width="12.42578125" customWidth="1"/>
    <col min="7173" max="7173" width="0.5703125" customWidth="1"/>
    <col min="7174" max="7174" width="8.42578125" customWidth="1"/>
    <col min="7175" max="7175" width="12.42578125" customWidth="1"/>
    <col min="7177" max="7177" width="9.5703125" customWidth="1"/>
    <col min="7425" max="7425" width="9.42578125" customWidth="1"/>
    <col min="7426" max="7426" width="40.5703125" customWidth="1"/>
    <col min="7427" max="7427" width="11" customWidth="1"/>
    <col min="7428" max="7428" width="12.42578125" customWidth="1"/>
    <col min="7429" max="7429" width="0.5703125" customWidth="1"/>
    <col min="7430" max="7430" width="8.42578125" customWidth="1"/>
    <col min="7431" max="7431" width="12.42578125" customWidth="1"/>
    <col min="7433" max="7433" width="9.5703125" customWidth="1"/>
    <col min="7681" max="7681" width="9.42578125" customWidth="1"/>
    <col min="7682" max="7682" width="40.5703125" customWidth="1"/>
    <col min="7683" max="7683" width="11" customWidth="1"/>
    <col min="7684" max="7684" width="12.42578125" customWidth="1"/>
    <col min="7685" max="7685" width="0.5703125" customWidth="1"/>
    <col min="7686" max="7686" width="8.42578125" customWidth="1"/>
    <col min="7687" max="7687" width="12.42578125" customWidth="1"/>
    <col min="7689" max="7689" width="9.5703125" customWidth="1"/>
    <col min="7937" max="7937" width="9.42578125" customWidth="1"/>
    <col min="7938" max="7938" width="40.5703125" customWidth="1"/>
    <col min="7939" max="7939" width="11" customWidth="1"/>
    <col min="7940" max="7940" width="12.42578125" customWidth="1"/>
    <col min="7941" max="7941" width="0.5703125" customWidth="1"/>
    <col min="7942" max="7942" width="8.42578125" customWidth="1"/>
    <col min="7943" max="7943" width="12.42578125" customWidth="1"/>
    <col min="7945" max="7945" width="9.5703125" customWidth="1"/>
    <col min="8193" max="8193" width="9.42578125" customWidth="1"/>
    <col min="8194" max="8194" width="40.5703125" customWidth="1"/>
    <col min="8195" max="8195" width="11" customWidth="1"/>
    <col min="8196" max="8196" width="12.42578125" customWidth="1"/>
    <col min="8197" max="8197" width="0.5703125" customWidth="1"/>
    <col min="8198" max="8198" width="8.42578125" customWidth="1"/>
    <col min="8199" max="8199" width="12.42578125" customWidth="1"/>
    <col min="8201" max="8201" width="9.5703125" customWidth="1"/>
    <col min="8449" max="8449" width="9.42578125" customWidth="1"/>
    <col min="8450" max="8450" width="40.5703125" customWidth="1"/>
    <col min="8451" max="8451" width="11" customWidth="1"/>
    <col min="8452" max="8452" width="12.42578125" customWidth="1"/>
    <col min="8453" max="8453" width="0.5703125" customWidth="1"/>
    <col min="8454" max="8454" width="8.42578125" customWidth="1"/>
    <col min="8455" max="8455" width="12.42578125" customWidth="1"/>
    <col min="8457" max="8457" width="9.5703125" customWidth="1"/>
    <col min="8705" max="8705" width="9.42578125" customWidth="1"/>
    <col min="8706" max="8706" width="40.5703125" customWidth="1"/>
    <col min="8707" max="8707" width="11" customWidth="1"/>
    <col min="8708" max="8708" width="12.42578125" customWidth="1"/>
    <col min="8709" max="8709" width="0.5703125" customWidth="1"/>
    <col min="8710" max="8710" width="8.42578125" customWidth="1"/>
    <col min="8711" max="8711" width="12.42578125" customWidth="1"/>
    <col min="8713" max="8713" width="9.5703125" customWidth="1"/>
    <col min="8961" max="8961" width="9.42578125" customWidth="1"/>
    <col min="8962" max="8962" width="40.5703125" customWidth="1"/>
    <col min="8963" max="8963" width="11" customWidth="1"/>
    <col min="8964" max="8964" width="12.42578125" customWidth="1"/>
    <col min="8965" max="8965" width="0.5703125" customWidth="1"/>
    <col min="8966" max="8966" width="8.42578125" customWidth="1"/>
    <col min="8967" max="8967" width="12.42578125" customWidth="1"/>
    <col min="8969" max="8969" width="9.5703125" customWidth="1"/>
    <col min="9217" max="9217" width="9.42578125" customWidth="1"/>
    <col min="9218" max="9218" width="40.5703125" customWidth="1"/>
    <col min="9219" max="9219" width="11" customWidth="1"/>
    <col min="9220" max="9220" width="12.42578125" customWidth="1"/>
    <col min="9221" max="9221" width="0.5703125" customWidth="1"/>
    <col min="9222" max="9222" width="8.42578125" customWidth="1"/>
    <col min="9223" max="9223" width="12.42578125" customWidth="1"/>
    <col min="9225" max="9225" width="9.5703125" customWidth="1"/>
    <col min="9473" max="9473" width="9.42578125" customWidth="1"/>
    <col min="9474" max="9474" width="40.5703125" customWidth="1"/>
    <col min="9475" max="9475" width="11" customWidth="1"/>
    <col min="9476" max="9476" width="12.42578125" customWidth="1"/>
    <col min="9477" max="9477" width="0.5703125" customWidth="1"/>
    <col min="9478" max="9478" width="8.42578125" customWidth="1"/>
    <col min="9479" max="9479" width="12.42578125" customWidth="1"/>
    <col min="9481" max="9481" width="9.5703125" customWidth="1"/>
    <col min="9729" max="9729" width="9.42578125" customWidth="1"/>
    <col min="9730" max="9730" width="40.5703125" customWidth="1"/>
    <col min="9731" max="9731" width="11" customWidth="1"/>
    <col min="9732" max="9732" width="12.42578125" customWidth="1"/>
    <col min="9733" max="9733" width="0.5703125" customWidth="1"/>
    <col min="9734" max="9734" width="8.42578125" customWidth="1"/>
    <col min="9735" max="9735" width="12.42578125" customWidth="1"/>
    <col min="9737" max="9737" width="9.5703125" customWidth="1"/>
    <col min="9985" max="9985" width="9.42578125" customWidth="1"/>
    <col min="9986" max="9986" width="40.5703125" customWidth="1"/>
    <col min="9987" max="9987" width="11" customWidth="1"/>
    <col min="9988" max="9988" width="12.42578125" customWidth="1"/>
    <col min="9989" max="9989" width="0.5703125" customWidth="1"/>
    <col min="9990" max="9990" width="8.42578125" customWidth="1"/>
    <col min="9991" max="9991" width="12.42578125" customWidth="1"/>
    <col min="9993" max="9993" width="9.5703125" customWidth="1"/>
    <col min="10241" max="10241" width="9.42578125" customWidth="1"/>
    <col min="10242" max="10242" width="40.5703125" customWidth="1"/>
    <col min="10243" max="10243" width="11" customWidth="1"/>
    <col min="10244" max="10244" width="12.42578125" customWidth="1"/>
    <col min="10245" max="10245" width="0.5703125" customWidth="1"/>
    <col min="10246" max="10246" width="8.42578125" customWidth="1"/>
    <col min="10247" max="10247" width="12.42578125" customWidth="1"/>
    <col min="10249" max="10249" width="9.5703125" customWidth="1"/>
    <col min="10497" max="10497" width="9.42578125" customWidth="1"/>
    <col min="10498" max="10498" width="40.5703125" customWidth="1"/>
    <col min="10499" max="10499" width="11" customWidth="1"/>
    <col min="10500" max="10500" width="12.42578125" customWidth="1"/>
    <col min="10501" max="10501" width="0.5703125" customWidth="1"/>
    <col min="10502" max="10502" width="8.42578125" customWidth="1"/>
    <col min="10503" max="10503" width="12.42578125" customWidth="1"/>
    <col min="10505" max="10505" width="9.5703125" customWidth="1"/>
    <col min="10753" max="10753" width="9.42578125" customWidth="1"/>
    <col min="10754" max="10754" width="40.5703125" customWidth="1"/>
    <col min="10755" max="10755" width="11" customWidth="1"/>
    <col min="10756" max="10756" width="12.42578125" customWidth="1"/>
    <col min="10757" max="10757" width="0.5703125" customWidth="1"/>
    <col min="10758" max="10758" width="8.42578125" customWidth="1"/>
    <col min="10759" max="10759" width="12.42578125" customWidth="1"/>
    <col min="10761" max="10761" width="9.5703125" customWidth="1"/>
    <col min="11009" max="11009" width="9.42578125" customWidth="1"/>
    <col min="11010" max="11010" width="40.5703125" customWidth="1"/>
    <col min="11011" max="11011" width="11" customWidth="1"/>
    <col min="11012" max="11012" width="12.42578125" customWidth="1"/>
    <col min="11013" max="11013" width="0.5703125" customWidth="1"/>
    <col min="11014" max="11014" width="8.42578125" customWidth="1"/>
    <col min="11015" max="11015" width="12.42578125" customWidth="1"/>
    <col min="11017" max="11017" width="9.5703125" customWidth="1"/>
    <col min="11265" max="11265" width="9.42578125" customWidth="1"/>
    <col min="11266" max="11266" width="40.5703125" customWidth="1"/>
    <col min="11267" max="11267" width="11" customWidth="1"/>
    <col min="11268" max="11268" width="12.42578125" customWidth="1"/>
    <col min="11269" max="11269" width="0.5703125" customWidth="1"/>
    <col min="11270" max="11270" width="8.42578125" customWidth="1"/>
    <col min="11271" max="11271" width="12.42578125" customWidth="1"/>
    <col min="11273" max="11273" width="9.5703125" customWidth="1"/>
    <col min="11521" max="11521" width="9.42578125" customWidth="1"/>
    <col min="11522" max="11522" width="40.5703125" customWidth="1"/>
    <col min="11523" max="11523" width="11" customWidth="1"/>
    <col min="11524" max="11524" width="12.42578125" customWidth="1"/>
    <col min="11525" max="11525" width="0.5703125" customWidth="1"/>
    <col min="11526" max="11526" width="8.42578125" customWidth="1"/>
    <col min="11527" max="11527" width="12.42578125" customWidth="1"/>
    <col min="11529" max="11529" width="9.5703125" customWidth="1"/>
    <col min="11777" max="11777" width="9.42578125" customWidth="1"/>
    <col min="11778" max="11778" width="40.5703125" customWidth="1"/>
    <col min="11779" max="11779" width="11" customWidth="1"/>
    <col min="11780" max="11780" width="12.42578125" customWidth="1"/>
    <col min="11781" max="11781" width="0.5703125" customWidth="1"/>
    <col min="11782" max="11782" width="8.42578125" customWidth="1"/>
    <col min="11783" max="11783" width="12.42578125" customWidth="1"/>
    <col min="11785" max="11785" width="9.5703125" customWidth="1"/>
    <col min="12033" max="12033" width="9.42578125" customWidth="1"/>
    <col min="12034" max="12034" width="40.5703125" customWidth="1"/>
    <col min="12035" max="12035" width="11" customWidth="1"/>
    <col min="12036" max="12036" width="12.42578125" customWidth="1"/>
    <col min="12037" max="12037" width="0.5703125" customWidth="1"/>
    <col min="12038" max="12038" width="8.42578125" customWidth="1"/>
    <col min="12039" max="12039" width="12.42578125" customWidth="1"/>
    <col min="12041" max="12041" width="9.5703125" customWidth="1"/>
    <col min="12289" max="12289" width="9.42578125" customWidth="1"/>
    <col min="12290" max="12290" width="40.5703125" customWidth="1"/>
    <col min="12291" max="12291" width="11" customWidth="1"/>
    <col min="12292" max="12292" width="12.42578125" customWidth="1"/>
    <col min="12293" max="12293" width="0.5703125" customWidth="1"/>
    <col min="12294" max="12294" width="8.42578125" customWidth="1"/>
    <col min="12295" max="12295" width="12.42578125" customWidth="1"/>
    <col min="12297" max="12297" width="9.5703125" customWidth="1"/>
    <col min="12545" max="12545" width="9.42578125" customWidth="1"/>
    <col min="12546" max="12546" width="40.5703125" customWidth="1"/>
    <col min="12547" max="12547" width="11" customWidth="1"/>
    <col min="12548" max="12548" width="12.42578125" customWidth="1"/>
    <col min="12549" max="12549" width="0.5703125" customWidth="1"/>
    <col min="12550" max="12550" width="8.42578125" customWidth="1"/>
    <col min="12551" max="12551" width="12.42578125" customWidth="1"/>
    <col min="12553" max="12553" width="9.5703125" customWidth="1"/>
    <col min="12801" max="12801" width="9.42578125" customWidth="1"/>
    <col min="12802" max="12802" width="40.5703125" customWidth="1"/>
    <col min="12803" max="12803" width="11" customWidth="1"/>
    <col min="12804" max="12804" width="12.42578125" customWidth="1"/>
    <col min="12805" max="12805" width="0.5703125" customWidth="1"/>
    <col min="12806" max="12806" width="8.42578125" customWidth="1"/>
    <col min="12807" max="12807" width="12.42578125" customWidth="1"/>
    <col min="12809" max="12809" width="9.5703125" customWidth="1"/>
    <col min="13057" max="13057" width="9.42578125" customWidth="1"/>
    <col min="13058" max="13058" width="40.5703125" customWidth="1"/>
    <col min="13059" max="13059" width="11" customWidth="1"/>
    <col min="13060" max="13060" width="12.42578125" customWidth="1"/>
    <col min="13061" max="13061" width="0.5703125" customWidth="1"/>
    <col min="13062" max="13062" width="8.42578125" customWidth="1"/>
    <col min="13063" max="13063" width="12.42578125" customWidth="1"/>
    <col min="13065" max="13065" width="9.5703125" customWidth="1"/>
    <col min="13313" max="13313" width="9.42578125" customWidth="1"/>
    <col min="13314" max="13314" width="40.5703125" customWidth="1"/>
    <col min="13315" max="13315" width="11" customWidth="1"/>
    <col min="13316" max="13316" width="12.42578125" customWidth="1"/>
    <col min="13317" max="13317" width="0.5703125" customWidth="1"/>
    <col min="13318" max="13318" width="8.42578125" customWidth="1"/>
    <col min="13319" max="13319" width="12.42578125" customWidth="1"/>
    <col min="13321" max="13321" width="9.5703125" customWidth="1"/>
    <col min="13569" max="13569" width="9.42578125" customWidth="1"/>
    <col min="13570" max="13570" width="40.5703125" customWidth="1"/>
    <col min="13571" max="13571" width="11" customWidth="1"/>
    <col min="13572" max="13572" width="12.42578125" customWidth="1"/>
    <col min="13573" max="13573" width="0.5703125" customWidth="1"/>
    <col min="13574" max="13574" width="8.42578125" customWidth="1"/>
    <col min="13575" max="13575" width="12.42578125" customWidth="1"/>
    <col min="13577" max="13577" width="9.5703125" customWidth="1"/>
    <col min="13825" max="13825" width="9.42578125" customWidth="1"/>
    <col min="13826" max="13826" width="40.5703125" customWidth="1"/>
    <col min="13827" max="13827" width="11" customWidth="1"/>
    <col min="13828" max="13828" width="12.42578125" customWidth="1"/>
    <col min="13829" max="13829" width="0.5703125" customWidth="1"/>
    <col min="13830" max="13830" width="8.42578125" customWidth="1"/>
    <col min="13831" max="13831" width="12.42578125" customWidth="1"/>
    <col min="13833" max="13833" width="9.5703125" customWidth="1"/>
    <col min="14081" max="14081" width="9.42578125" customWidth="1"/>
    <col min="14082" max="14082" width="40.5703125" customWidth="1"/>
    <col min="14083" max="14083" width="11" customWidth="1"/>
    <col min="14084" max="14084" width="12.42578125" customWidth="1"/>
    <col min="14085" max="14085" width="0.5703125" customWidth="1"/>
    <col min="14086" max="14086" width="8.42578125" customWidth="1"/>
    <col min="14087" max="14087" width="12.42578125" customWidth="1"/>
    <col min="14089" max="14089" width="9.5703125" customWidth="1"/>
    <col min="14337" max="14337" width="9.42578125" customWidth="1"/>
    <col min="14338" max="14338" width="40.5703125" customWidth="1"/>
    <col min="14339" max="14339" width="11" customWidth="1"/>
    <col min="14340" max="14340" width="12.42578125" customWidth="1"/>
    <col min="14341" max="14341" width="0.5703125" customWidth="1"/>
    <col min="14342" max="14342" width="8.42578125" customWidth="1"/>
    <col min="14343" max="14343" width="12.42578125" customWidth="1"/>
    <col min="14345" max="14345" width="9.5703125" customWidth="1"/>
    <col min="14593" max="14593" width="9.42578125" customWidth="1"/>
    <col min="14594" max="14594" width="40.5703125" customWidth="1"/>
    <col min="14595" max="14595" width="11" customWidth="1"/>
    <col min="14596" max="14596" width="12.42578125" customWidth="1"/>
    <col min="14597" max="14597" width="0.5703125" customWidth="1"/>
    <col min="14598" max="14598" width="8.42578125" customWidth="1"/>
    <col min="14599" max="14599" width="12.42578125" customWidth="1"/>
    <col min="14601" max="14601" width="9.5703125" customWidth="1"/>
    <col min="14849" max="14849" width="9.42578125" customWidth="1"/>
    <col min="14850" max="14850" width="40.5703125" customWidth="1"/>
    <col min="14851" max="14851" width="11" customWidth="1"/>
    <col min="14852" max="14852" width="12.42578125" customWidth="1"/>
    <col min="14853" max="14853" width="0.5703125" customWidth="1"/>
    <col min="14854" max="14854" width="8.42578125" customWidth="1"/>
    <col min="14855" max="14855" width="12.42578125" customWidth="1"/>
    <col min="14857" max="14857" width="9.5703125" customWidth="1"/>
    <col min="15105" max="15105" width="9.42578125" customWidth="1"/>
    <col min="15106" max="15106" width="40.5703125" customWidth="1"/>
    <col min="15107" max="15107" width="11" customWidth="1"/>
    <col min="15108" max="15108" width="12.42578125" customWidth="1"/>
    <col min="15109" max="15109" width="0.5703125" customWidth="1"/>
    <col min="15110" max="15110" width="8.42578125" customWidth="1"/>
    <col min="15111" max="15111" width="12.42578125" customWidth="1"/>
    <col min="15113" max="15113" width="9.5703125" customWidth="1"/>
    <col min="15361" max="15361" width="9.42578125" customWidth="1"/>
    <col min="15362" max="15362" width="40.5703125" customWidth="1"/>
    <col min="15363" max="15363" width="11" customWidth="1"/>
    <col min="15364" max="15364" width="12.42578125" customWidth="1"/>
    <col min="15365" max="15365" width="0.5703125" customWidth="1"/>
    <col min="15366" max="15366" width="8.42578125" customWidth="1"/>
    <col min="15367" max="15367" width="12.42578125" customWidth="1"/>
    <col min="15369" max="15369" width="9.5703125" customWidth="1"/>
    <col min="15617" max="15617" width="9.42578125" customWidth="1"/>
    <col min="15618" max="15618" width="40.5703125" customWidth="1"/>
    <col min="15619" max="15619" width="11" customWidth="1"/>
    <col min="15620" max="15620" width="12.42578125" customWidth="1"/>
    <col min="15621" max="15621" width="0.5703125" customWidth="1"/>
    <col min="15622" max="15622" width="8.42578125" customWidth="1"/>
    <col min="15623" max="15623" width="12.42578125" customWidth="1"/>
    <col min="15625" max="15625" width="9.5703125" customWidth="1"/>
    <col min="15873" max="15873" width="9.42578125" customWidth="1"/>
    <col min="15874" max="15874" width="40.5703125" customWidth="1"/>
    <col min="15875" max="15875" width="11" customWidth="1"/>
    <col min="15876" max="15876" width="12.42578125" customWidth="1"/>
    <col min="15877" max="15877" width="0.5703125" customWidth="1"/>
    <col min="15878" max="15878" width="8.42578125" customWidth="1"/>
    <col min="15879" max="15879" width="12.42578125" customWidth="1"/>
    <col min="15881" max="15881" width="9.5703125" customWidth="1"/>
    <col min="16129" max="16129" width="9.42578125" customWidth="1"/>
    <col min="16130" max="16130" width="40.5703125" customWidth="1"/>
    <col min="16131" max="16131" width="11" customWidth="1"/>
    <col min="16132" max="16132" width="12.42578125" customWidth="1"/>
    <col min="16133" max="16133" width="0.5703125" customWidth="1"/>
    <col min="16134" max="16134" width="8.42578125" customWidth="1"/>
    <col min="16135" max="16135" width="12.42578125" customWidth="1"/>
    <col min="16137" max="16137" width="9.5703125" customWidth="1"/>
  </cols>
  <sheetData>
    <row r="1" spans="1:15" s="27" customFormat="1" x14ac:dyDescent="0.2">
      <c r="I1" s="23"/>
      <c r="J1" s="23"/>
      <c r="K1" s="23"/>
      <c r="L1" s="23"/>
      <c r="M1" s="23"/>
      <c r="N1" s="23"/>
      <c r="O1" s="23"/>
    </row>
    <row r="2" spans="1:15" s="27" customFormat="1" x14ac:dyDescent="0.2">
      <c r="I2" s="23"/>
      <c r="J2" s="23"/>
      <c r="K2" s="23"/>
      <c r="L2" s="23"/>
      <c r="M2" s="23"/>
      <c r="N2" s="23"/>
      <c r="O2" s="23"/>
    </row>
    <row r="3" spans="1:15" s="27" customFormat="1" x14ac:dyDescent="0.2">
      <c r="I3" s="23"/>
      <c r="J3" s="23"/>
      <c r="K3" s="23"/>
      <c r="L3" s="23"/>
      <c r="M3" s="23"/>
      <c r="N3" s="23"/>
      <c r="O3" s="23"/>
    </row>
    <row r="4" spans="1:15" s="27" customFormat="1" x14ac:dyDescent="0.2">
      <c r="I4" s="23"/>
      <c r="J4" s="23"/>
      <c r="K4" s="23"/>
      <c r="L4" s="23"/>
      <c r="M4" s="23"/>
      <c r="N4" s="23"/>
      <c r="O4" s="23"/>
    </row>
    <row r="5" spans="1:15" s="27" customFormat="1" x14ac:dyDescent="0.2">
      <c r="I5" s="23"/>
      <c r="J5" s="23"/>
      <c r="K5" s="23"/>
      <c r="L5" s="23"/>
      <c r="M5" s="23"/>
      <c r="N5" s="23"/>
      <c r="O5" s="23"/>
    </row>
    <row r="6" spans="1:15" s="27" customFormat="1" x14ac:dyDescent="0.2">
      <c r="I6" s="23"/>
      <c r="J6" s="23"/>
      <c r="K6" s="23"/>
      <c r="L6" s="23"/>
      <c r="M6" s="23"/>
      <c r="N6" s="23"/>
      <c r="O6" s="23"/>
    </row>
    <row r="7" spans="1:15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5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5" s="83" customFormat="1" ht="6.75" customHeight="1" x14ac:dyDescent="0.2">
      <c r="A9" s="87"/>
      <c r="B9" s="5"/>
      <c r="C9" s="5"/>
      <c r="D9" s="88"/>
      <c r="E9" s="89"/>
      <c r="F9" s="88"/>
      <c r="G9" s="101"/>
      <c r="H9" s="53"/>
    </row>
    <row r="10" spans="1:15" s="83" customFormat="1" ht="10.5" customHeight="1" x14ac:dyDescent="0.2">
      <c r="A10" s="87"/>
      <c r="B10" s="5"/>
      <c r="C10" s="5"/>
      <c r="D10" s="88"/>
      <c r="E10" s="89"/>
      <c r="F10" s="88" t="s">
        <v>479</v>
      </c>
      <c r="G10" s="101">
        <v>46143</v>
      </c>
      <c r="H10" s="53"/>
    </row>
    <row r="11" spans="1:15" ht="10.5" customHeight="1" x14ac:dyDescent="0.2">
      <c r="A11" s="2"/>
      <c r="B11" s="2"/>
      <c r="C11" s="2"/>
      <c r="D11" s="3"/>
      <c r="E11" s="4"/>
      <c r="F11" s="12"/>
      <c r="G11" s="14" t="s">
        <v>549</v>
      </c>
    </row>
    <row r="12" spans="1:15" ht="19.5" customHeight="1" x14ac:dyDescent="0.25">
      <c r="A12" s="252" t="s">
        <v>9255</v>
      </c>
      <c r="B12" s="253"/>
      <c r="C12" s="253"/>
      <c r="D12" s="253"/>
      <c r="E12" s="17"/>
      <c r="F12" s="1"/>
      <c r="G12" s="4"/>
    </row>
    <row r="13" spans="1:15" ht="12" customHeight="1" x14ac:dyDescent="0.25">
      <c r="A13" s="58" t="s">
        <v>9172</v>
      </c>
      <c r="B13" s="5"/>
      <c r="C13" s="247" t="s">
        <v>9173</v>
      </c>
      <c r="D13" s="247"/>
      <c r="E13" s="6"/>
      <c r="F13" s="17"/>
      <c r="G13" s="4"/>
    </row>
    <row r="14" spans="1:15" ht="9" customHeight="1" x14ac:dyDescent="0.2">
      <c r="A14" s="19"/>
      <c r="E14" s="6"/>
      <c r="F14" s="4"/>
      <c r="G14" s="4"/>
    </row>
    <row r="15" spans="1:15" ht="5.25" customHeight="1" x14ac:dyDescent="0.2">
      <c r="A15" s="2"/>
      <c r="B15" s="2"/>
      <c r="G15" s="29"/>
    </row>
    <row r="16" spans="1:15" s="12" customFormat="1" ht="11.25" x14ac:dyDescent="0.2">
      <c r="A16" s="34" t="s">
        <v>480</v>
      </c>
      <c r="B16" s="35" t="s">
        <v>481</v>
      </c>
      <c r="C16" s="36" t="s">
        <v>8384</v>
      </c>
      <c r="D16" s="37" t="s">
        <v>483</v>
      </c>
      <c r="F16" s="104" t="s">
        <v>484</v>
      </c>
      <c r="G16" s="103">
        <v>0</v>
      </c>
      <c r="H16" s="80" t="s">
        <v>1560</v>
      </c>
      <c r="I16" s="80" t="s">
        <v>2007</v>
      </c>
    </row>
    <row r="17" spans="1:13" ht="12" customHeight="1" x14ac:dyDescent="0.2">
      <c r="A17" s="12" t="s">
        <v>9256</v>
      </c>
      <c r="B17" s="12" t="s">
        <v>9257</v>
      </c>
      <c r="C17" s="152">
        <v>260</v>
      </c>
      <c r="D17" s="152">
        <f>((100-$G$16)/100)*C17</f>
        <v>260</v>
      </c>
      <c r="F17" s="18"/>
      <c r="G17" s="175"/>
      <c r="H17" s="70" t="s">
        <v>9258</v>
      </c>
      <c r="I17" s="32" t="s">
        <v>9259</v>
      </c>
      <c r="J17" s="23"/>
      <c r="K17" s="23"/>
      <c r="M17" s="77"/>
    </row>
    <row r="18" spans="1:13" ht="12" customHeight="1" x14ac:dyDescent="0.2">
      <c r="A18" s="12" t="s">
        <v>9260</v>
      </c>
      <c r="B18" s="12" t="s">
        <v>9261</v>
      </c>
      <c r="C18" s="152">
        <v>363</v>
      </c>
      <c r="D18" s="152">
        <f t="shared" ref="D18:D51" si="0">((100-$G$16)/100)*C18</f>
        <v>363</v>
      </c>
      <c r="F18" s="18"/>
      <c r="G18" s="175"/>
      <c r="H18" s="70" t="s">
        <v>9262</v>
      </c>
      <c r="I18" s="32" t="s">
        <v>9263</v>
      </c>
      <c r="J18" s="23"/>
      <c r="K18" s="23"/>
      <c r="M18" s="77"/>
    </row>
    <row r="19" spans="1:13" ht="12" customHeight="1" x14ac:dyDescent="0.2">
      <c r="A19" s="12" t="s">
        <v>9264</v>
      </c>
      <c r="B19" s="12" t="s">
        <v>9265</v>
      </c>
      <c r="C19" s="152">
        <v>722</v>
      </c>
      <c r="D19" s="152">
        <f t="shared" si="0"/>
        <v>722</v>
      </c>
      <c r="F19" s="18"/>
      <c r="G19" s="175"/>
      <c r="H19" s="70" t="s">
        <v>9266</v>
      </c>
      <c r="I19" s="32" t="s">
        <v>9267</v>
      </c>
      <c r="J19" s="23"/>
      <c r="K19" s="23"/>
      <c r="M19" s="77"/>
    </row>
    <row r="20" spans="1:13" ht="12" customHeight="1" x14ac:dyDescent="0.2">
      <c r="A20" s="12" t="s">
        <v>9268</v>
      </c>
      <c r="B20" s="12" t="s">
        <v>9269</v>
      </c>
      <c r="C20" s="152">
        <v>937</v>
      </c>
      <c r="D20" s="152">
        <f t="shared" si="0"/>
        <v>937</v>
      </c>
      <c r="F20" s="18"/>
      <c r="G20" s="175"/>
      <c r="H20" s="70" t="s">
        <v>9270</v>
      </c>
      <c r="I20" s="32" t="s">
        <v>9271</v>
      </c>
      <c r="J20" s="23"/>
      <c r="K20" s="23"/>
      <c r="M20" s="77"/>
    </row>
    <row r="21" spans="1:13" ht="12" customHeight="1" x14ac:dyDescent="0.2">
      <c r="A21" s="12" t="s">
        <v>9272</v>
      </c>
      <c r="B21" s="12" t="s">
        <v>9273</v>
      </c>
      <c r="C21" s="152">
        <v>1516</v>
      </c>
      <c r="D21" s="152">
        <f t="shared" si="0"/>
        <v>1516</v>
      </c>
      <c r="F21" s="18"/>
      <c r="G21" s="175"/>
      <c r="H21" s="70" t="s">
        <v>9274</v>
      </c>
      <c r="I21" s="32" t="s">
        <v>9275</v>
      </c>
      <c r="J21" s="23"/>
      <c r="K21" s="23"/>
      <c r="M21" s="77"/>
    </row>
    <row r="22" spans="1:13" ht="12" customHeight="1" x14ac:dyDescent="0.2">
      <c r="A22" s="12" t="s">
        <v>9276</v>
      </c>
      <c r="B22" s="12" t="s">
        <v>9277</v>
      </c>
      <c r="C22" s="152">
        <v>353</v>
      </c>
      <c r="D22" s="152">
        <f t="shared" si="0"/>
        <v>353</v>
      </c>
      <c r="F22" s="18"/>
      <c r="G22" s="175"/>
      <c r="H22" s="70" t="s">
        <v>9278</v>
      </c>
      <c r="I22" s="32" t="s">
        <v>9279</v>
      </c>
      <c r="J22" s="23"/>
      <c r="K22" s="23"/>
      <c r="M22" s="77"/>
    </row>
    <row r="23" spans="1:13" ht="12" customHeight="1" x14ac:dyDescent="0.2">
      <c r="A23" s="12" t="s">
        <v>9280</v>
      </c>
      <c r="B23" s="12" t="s">
        <v>9281</v>
      </c>
      <c r="C23" s="152">
        <v>498</v>
      </c>
      <c r="D23" s="152">
        <f t="shared" si="0"/>
        <v>498</v>
      </c>
      <c r="F23" s="18"/>
      <c r="G23" s="175"/>
      <c r="H23" s="70" t="s">
        <v>9282</v>
      </c>
      <c r="I23" s="32" t="s">
        <v>9283</v>
      </c>
      <c r="J23" s="23"/>
      <c r="K23" s="23"/>
      <c r="M23" s="77"/>
    </row>
    <row r="24" spans="1:13" ht="12" customHeight="1" x14ac:dyDescent="0.2">
      <c r="A24" s="12" t="s">
        <v>9284</v>
      </c>
      <c r="B24" s="12" t="s">
        <v>9285</v>
      </c>
      <c r="C24" s="152">
        <v>718</v>
      </c>
      <c r="D24" s="152">
        <f t="shared" si="0"/>
        <v>718</v>
      </c>
      <c r="F24" s="18"/>
      <c r="G24" s="175"/>
      <c r="H24" s="70" t="s">
        <v>9286</v>
      </c>
      <c r="I24" s="32" t="s">
        <v>9287</v>
      </c>
      <c r="J24" s="23"/>
      <c r="K24" s="23"/>
      <c r="M24" s="77"/>
    </row>
    <row r="25" spans="1:13" ht="12" customHeight="1" x14ac:dyDescent="0.2">
      <c r="A25" s="12" t="s">
        <v>9288</v>
      </c>
      <c r="B25" s="12" t="s">
        <v>9289</v>
      </c>
      <c r="C25" s="152">
        <v>936</v>
      </c>
      <c r="D25" s="152">
        <f t="shared" si="0"/>
        <v>936</v>
      </c>
      <c r="F25" s="18"/>
      <c r="G25" s="175"/>
      <c r="H25" s="70" t="s">
        <v>9290</v>
      </c>
      <c r="I25" s="32" t="s">
        <v>9291</v>
      </c>
      <c r="J25" s="23"/>
      <c r="K25" s="23"/>
      <c r="M25" s="77"/>
    </row>
    <row r="26" spans="1:13" ht="12" customHeight="1" x14ac:dyDescent="0.2">
      <c r="A26" s="12" t="s">
        <v>9292</v>
      </c>
      <c r="B26" s="12" t="s">
        <v>9293</v>
      </c>
      <c r="C26" s="152">
        <v>1160</v>
      </c>
      <c r="D26" s="152">
        <f t="shared" si="0"/>
        <v>1160</v>
      </c>
      <c r="F26" s="18"/>
      <c r="G26" s="175"/>
      <c r="H26" s="70" t="s">
        <v>9294</v>
      </c>
      <c r="I26" s="32" t="s">
        <v>9295</v>
      </c>
      <c r="J26" s="23"/>
      <c r="K26" s="23"/>
      <c r="M26" s="77"/>
    </row>
    <row r="27" spans="1:13" ht="12" customHeight="1" x14ac:dyDescent="0.2">
      <c r="A27" s="12" t="s">
        <v>9296</v>
      </c>
      <c r="B27" s="12" t="s">
        <v>9297</v>
      </c>
      <c r="C27" s="152">
        <v>1918</v>
      </c>
      <c r="D27" s="152">
        <f t="shared" si="0"/>
        <v>1918</v>
      </c>
      <c r="F27" s="18"/>
      <c r="G27" s="175"/>
      <c r="H27" s="70" t="s">
        <v>9298</v>
      </c>
      <c r="I27" s="32" t="s">
        <v>9299</v>
      </c>
      <c r="J27" s="23"/>
      <c r="K27" s="23"/>
      <c r="M27" s="77"/>
    </row>
    <row r="28" spans="1:13" ht="12" customHeight="1" x14ac:dyDescent="0.2">
      <c r="A28" s="12" t="s">
        <v>9300</v>
      </c>
      <c r="B28" s="12" t="s">
        <v>9301</v>
      </c>
      <c r="C28" s="152">
        <v>3002</v>
      </c>
      <c r="D28" s="152">
        <f t="shared" si="0"/>
        <v>3002</v>
      </c>
      <c r="F28" s="18"/>
      <c r="G28" s="175"/>
      <c r="H28" s="70" t="s">
        <v>9302</v>
      </c>
      <c r="I28" s="32" t="s">
        <v>9303</v>
      </c>
      <c r="J28" s="23"/>
      <c r="K28" s="23"/>
      <c r="M28" s="77"/>
    </row>
    <row r="29" spans="1:13" ht="12" customHeight="1" x14ac:dyDescent="0.2">
      <c r="A29" s="12" t="s">
        <v>9304</v>
      </c>
      <c r="B29" s="12" t="s">
        <v>9305</v>
      </c>
      <c r="C29" s="152">
        <v>3679</v>
      </c>
      <c r="D29" s="152">
        <f t="shared" si="0"/>
        <v>3679</v>
      </c>
      <c r="F29" s="18"/>
      <c r="G29" s="175"/>
      <c r="H29" s="70" t="s">
        <v>9306</v>
      </c>
      <c r="I29" s="32" t="s">
        <v>9307</v>
      </c>
      <c r="J29" s="23"/>
      <c r="K29" s="23"/>
      <c r="M29" s="77"/>
    </row>
    <row r="30" spans="1:13" ht="12" customHeight="1" x14ac:dyDescent="0.2">
      <c r="A30" s="12" t="s">
        <v>9308</v>
      </c>
      <c r="B30" s="12" t="s">
        <v>9309</v>
      </c>
      <c r="C30" s="152">
        <v>4673</v>
      </c>
      <c r="D30" s="152">
        <f t="shared" si="0"/>
        <v>4673</v>
      </c>
      <c r="F30" s="18"/>
      <c r="G30" s="175"/>
      <c r="H30" s="70" t="s">
        <v>9310</v>
      </c>
      <c r="I30" s="32" t="s">
        <v>9311</v>
      </c>
      <c r="J30" s="23"/>
      <c r="K30" s="23"/>
      <c r="M30" s="77"/>
    </row>
    <row r="31" spans="1:13" ht="12" customHeight="1" x14ac:dyDescent="0.2">
      <c r="A31" s="12" t="s">
        <v>9312</v>
      </c>
      <c r="B31" s="12" t="s">
        <v>9313</v>
      </c>
      <c r="C31" s="152">
        <v>5912</v>
      </c>
      <c r="D31" s="152">
        <f t="shared" si="0"/>
        <v>5912</v>
      </c>
      <c r="F31" s="18"/>
      <c r="G31" s="175"/>
      <c r="H31" s="70" t="s">
        <v>9314</v>
      </c>
      <c r="I31" s="32" t="s">
        <v>9315</v>
      </c>
      <c r="J31" s="23"/>
      <c r="K31" s="23"/>
      <c r="M31" s="77"/>
    </row>
    <row r="32" spans="1:13" ht="12" customHeight="1" x14ac:dyDescent="0.2">
      <c r="A32" s="12" t="s">
        <v>9316</v>
      </c>
      <c r="B32" s="12" t="s">
        <v>9317</v>
      </c>
      <c r="C32" s="152">
        <v>7498</v>
      </c>
      <c r="D32" s="152">
        <f t="shared" si="0"/>
        <v>7498</v>
      </c>
      <c r="F32" s="18"/>
      <c r="G32" s="175"/>
      <c r="H32" s="70" t="s">
        <v>9318</v>
      </c>
      <c r="I32" s="32" t="s">
        <v>9319</v>
      </c>
      <c r="J32" s="23"/>
      <c r="K32" s="23"/>
      <c r="M32" s="77"/>
    </row>
    <row r="33" spans="1:13" ht="12" customHeight="1" x14ac:dyDescent="0.2">
      <c r="A33" s="12" t="s">
        <v>9320</v>
      </c>
      <c r="B33" s="12" t="s">
        <v>9321</v>
      </c>
      <c r="C33" s="152">
        <v>9586</v>
      </c>
      <c r="D33" s="152">
        <f t="shared" si="0"/>
        <v>9586</v>
      </c>
      <c r="F33" s="18"/>
      <c r="G33" s="175"/>
      <c r="H33" s="70" t="s">
        <v>9322</v>
      </c>
      <c r="I33" s="32" t="s">
        <v>9323</v>
      </c>
      <c r="J33" s="23"/>
      <c r="K33" s="23"/>
      <c r="M33" s="77"/>
    </row>
    <row r="34" spans="1:13" ht="12" customHeight="1" x14ac:dyDescent="0.2">
      <c r="A34" s="12" t="s">
        <v>9324</v>
      </c>
      <c r="B34" s="12" t="s">
        <v>9325</v>
      </c>
      <c r="C34" s="152">
        <v>13984</v>
      </c>
      <c r="D34" s="152">
        <f t="shared" si="0"/>
        <v>13984</v>
      </c>
      <c r="F34" s="18"/>
      <c r="G34" s="175"/>
      <c r="H34" s="70" t="s">
        <v>9326</v>
      </c>
      <c r="I34" s="32" t="s">
        <v>9327</v>
      </c>
      <c r="J34" s="23"/>
      <c r="K34" s="23"/>
      <c r="M34" s="77"/>
    </row>
    <row r="35" spans="1:13" ht="12" customHeight="1" x14ac:dyDescent="0.2">
      <c r="A35" s="12" t="s">
        <v>9328</v>
      </c>
      <c r="B35" s="12" t="s">
        <v>9329</v>
      </c>
      <c r="C35" s="152">
        <v>14965</v>
      </c>
      <c r="D35" s="152">
        <f t="shared" si="0"/>
        <v>14965</v>
      </c>
      <c r="F35" s="18"/>
      <c r="G35" s="175"/>
      <c r="H35" s="70" t="s">
        <v>9330</v>
      </c>
      <c r="I35" s="32" t="s">
        <v>9331</v>
      </c>
      <c r="J35" s="23"/>
      <c r="K35" s="23"/>
      <c r="M35" s="77"/>
    </row>
    <row r="36" spans="1:13" ht="12" customHeight="1" x14ac:dyDescent="0.2">
      <c r="A36" s="12" t="s">
        <v>9332</v>
      </c>
      <c r="B36" s="12" t="s">
        <v>9333</v>
      </c>
      <c r="C36" s="152">
        <v>345</v>
      </c>
      <c r="D36" s="152">
        <f t="shared" si="0"/>
        <v>345</v>
      </c>
      <c r="F36" s="18"/>
      <c r="G36" s="175"/>
      <c r="H36" s="70" t="s">
        <v>9334</v>
      </c>
      <c r="I36" s="32" t="s">
        <v>9335</v>
      </c>
      <c r="J36" s="23"/>
      <c r="K36" s="23"/>
      <c r="M36" s="77"/>
    </row>
    <row r="37" spans="1:13" ht="12" customHeight="1" x14ac:dyDescent="0.2">
      <c r="A37" s="12" t="s">
        <v>9336</v>
      </c>
      <c r="B37" s="12" t="s">
        <v>9337</v>
      </c>
      <c r="C37" s="152">
        <v>497</v>
      </c>
      <c r="D37" s="152">
        <f t="shared" si="0"/>
        <v>497</v>
      </c>
      <c r="F37" s="18"/>
      <c r="G37" s="175"/>
      <c r="H37" s="70" t="s">
        <v>9338</v>
      </c>
      <c r="I37" s="32" t="s">
        <v>9339</v>
      </c>
      <c r="J37" s="23"/>
      <c r="K37" s="23"/>
      <c r="M37" s="77"/>
    </row>
    <row r="38" spans="1:13" ht="12" customHeight="1" x14ac:dyDescent="0.2">
      <c r="A38" s="12" t="s">
        <v>9340</v>
      </c>
      <c r="B38" s="12" t="s">
        <v>9341</v>
      </c>
      <c r="C38" s="152">
        <v>635</v>
      </c>
      <c r="D38" s="152">
        <f t="shared" si="0"/>
        <v>635</v>
      </c>
      <c r="F38" s="18"/>
      <c r="G38" s="175"/>
      <c r="H38" s="70" t="s">
        <v>9342</v>
      </c>
      <c r="I38" s="32" t="s">
        <v>9343</v>
      </c>
      <c r="J38" s="23"/>
      <c r="K38" s="23"/>
      <c r="M38" s="77"/>
    </row>
    <row r="39" spans="1:13" ht="12" customHeight="1" x14ac:dyDescent="0.2">
      <c r="A39" s="12" t="s">
        <v>9344</v>
      </c>
      <c r="B39" s="12" t="s">
        <v>9345</v>
      </c>
      <c r="C39" s="152">
        <v>345</v>
      </c>
      <c r="D39" s="152">
        <f t="shared" si="0"/>
        <v>345</v>
      </c>
      <c r="F39" s="18"/>
      <c r="G39" s="175"/>
      <c r="H39" s="70" t="s">
        <v>9346</v>
      </c>
      <c r="I39" s="32" t="s">
        <v>9347</v>
      </c>
      <c r="J39" s="23"/>
      <c r="K39" s="23"/>
      <c r="M39" s="77"/>
    </row>
    <row r="40" spans="1:13" ht="12" customHeight="1" x14ac:dyDescent="0.2">
      <c r="A40" s="12" t="s">
        <v>9348</v>
      </c>
      <c r="B40" s="12" t="s">
        <v>9349</v>
      </c>
      <c r="C40" s="152">
        <v>498</v>
      </c>
      <c r="D40" s="152">
        <f t="shared" si="0"/>
        <v>498</v>
      </c>
      <c r="F40" s="18"/>
      <c r="G40" s="175"/>
      <c r="H40" s="70" t="s">
        <v>9350</v>
      </c>
      <c r="I40" s="32" t="s">
        <v>9351</v>
      </c>
      <c r="J40" s="23"/>
      <c r="K40" s="23"/>
      <c r="M40" s="77"/>
    </row>
    <row r="41" spans="1:13" ht="12" customHeight="1" x14ac:dyDescent="0.2">
      <c r="A41" s="12" t="s">
        <v>9352</v>
      </c>
      <c r="B41" s="12" t="s">
        <v>9353</v>
      </c>
      <c r="C41" s="152">
        <v>638</v>
      </c>
      <c r="D41" s="152">
        <f t="shared" si="0"/>
        <v>638</v>
      </c>
      <c r="F41" s="18"/>
      <c r="G41" s="175"/>
      <c r="H41" s="70" t="s">
        <v>9354</v>
      </c>
      <c r="I41" s="32" t="s">
        <v>9355</v>
      </c>
      <c r="J41" s="23"/>
      <c r="K41" s="23"/>
      <c r="M41" s="77"/>
    </row>
    <row r="42" spans="1:13" ht="12" customHeight="1" x14ac:dyDescent="0.2">
      <c r="A42" s="12" t="s">
        <v>9356</v>
      </c>
      <c r="B42" s="12" t="s">
        <v>9357</v>
      </c>
      <c r="C42" s="152">
        <v>795</v>
      </c>
      <c r="D42" s="152">
        <f t="shared" si="0"/>
        <v>795</v>
      </c>
      <c r="F42" s="18"/>
      <c r="G42" s="175"/>
      <c r="H42" s="70" t="s">
        <v>9358</v>
      </c>
      <c r="I42" s="32" t="s">
        <v>9359</v>
      </c>
      <c r="J42" s="23"/>
      <c r="K42" s="23"/>
      <c r="M42" s="77"/>
    </row>
    <row r="43" spans="1:13" ht="12" customHeight="1" x14ac:dyDescent="0.2">
      <c r="A43" s="12" t="s">
        <v>9360</v>
      </c>
      <c r="B43" s="12" t="s">
        <v>9361</v>
      </c>
      <c r="C43" s="152">
        <v>1378</v>
      </c>
      <c r="D43" s="152">
        <f t="shared" si="0"/>
        <v>1378</v>
      </c>
      <c r="F43" s="18"/>
      <c r="G43" s="175"/>
      <c r="H43" s="70" t="s">
        <v>9362</v>
      </c>
      <c r="I43" s="32" t="s">
        <v>9363</v>
      </c>
      <c r="J43" s="23"/>
      <c r="K43" s="23"/>
      <c r="M43" s="77"/>
    </row>
    <row r="44" spans="1:13" ht="12" customHeight="1" x14ac:dyDescent="0.2">
      <c r="A44" s="12" t="s">
        <v>9364</v>
      </c>
      <c r="B44" s="12" t="s">
        <v>9365</v>
      </c>
      <c r="C44" s="152">
        <v>1621</v>
      </c>
      <c r="D44" s="152">
        <f t="shared" si="0"/>
        <v>1621</v>
      </c>
      <c r="F44" s="18"/>
      <c r="G44" s="175"/>
      <c r="H44" s="70" t="s">
        <v>9366</v>
      </c>
      <c r="I44" s="32" t="s">
        <v>9367</v>
      </c>
      <c r="J44" s="23"/>
      <c r="K44" s="23"/>
      <c r="M44" s="77"/>
    </row>
    <row r="45" spans="1:13" ht="12" customHeight="1" x14ac:dyDescent="0.2">
      <c r="A45" s="12" t="s">
        <v>9368</v>
      </c>
      <c r="B45" s="12" t="s">
        <v>9369</v>
      </c>
      <c r="C45" s="152">
        <v>2049</v>
      </c>
      <c r="D45" s="152">
        <f t="shared" si="0"/>
        <v>2049</v>
      </c>
      <c r="F45" s="18"/>
      <c r="G45" s="175"/>
      <c r="H45" s="70" t="s">
        <v>9370</v>
      </c>
      <c r="I45" s="32" t="s">
        <v>9371</v>
      </c>
      <c r="J45" s="23"/>
      <c r="K45" s="23"/>
      <c r="M45" s="77"/>
    </row>
    <row r="46" spans="1:13" ht="12" customHeight="1" x14ac:dyDescent="0.2">
      <c r="A46" s="12" t="s">
        <v>9372</v>
      </c>
      <c r="B46" s="12" t="s">
        <v>9373</v>
      </c>
      <c r="C46" s="152">
        <v>3186</v>
      </c>
      <c r="D46" s="152">
        <f t="shared" si="0"/>
        <v>3186</v>
      </c>
      <c r="F46" s="18"/>
      <c r="G46" s="175"/>
      <c r="H46" s="70" t="s">
        <v>9374</v>
      </c>
      <c r="I46" s="32" t="s">
        <v>9375</v>
      </c>
      <c r="J46" s="23"/>
      <c r="K46" s="23"/>
      <c r="M46" s="77"/>
    </row>
    <row r="47" spans="1:13" ht="12" customHeight="1" x14ac:dyDescent="0.2">
      <c r="A47" s="12" t="s">
        <v>9376</v>
      </c>
      <c r="B47" s="12" t="s">
        <v>9377</v>
      </c>
      <c r="C47" s="152">
        <v>4039</v>
      </c>
      <c r="D47" s="152">
        <f t="shared" si="0"/>
        <v>4039</v>
      </c>
      <c r="F47" s="18"/>
      <c r="G47" s="175"/>
      <c r="H47" s="70" t="s">
        <v>9378</v>
      </c>
      <c r="I47" s="32" t="s">
        <v>9379</v>
      </c>
      <c r="J47" s="23"/>
      <c r="K47" s="23"/>
      <c r="M47" s="77"/>
    </row>
    <row r="48" spans="1:13" ht="12" customHeight="1" x14ac:dyDescent="0.2">
      <c r="A48" s="12" t="s">
        <v>9380</v>
      </c>
      <c r="B48" s="12" t="s">
        <v>9381</v>
      </c>
      <c r="C48" s="152">
        <v>5172</v>
      </c>
      <c r="D48" s="152">
        <f t="shared" si="0"/>
        <v>5172</v>
      </c>
      <c r="F48" s="18"/>
      <c r="G48" s="175"/>
      <c r="H48" s="70" t="s">
        <v>9382</v>
      </c>
      <c r="I48" s="32" t="s">
        <v>9383</v>
      </c>
      <c r="J48" s="23"/>
      <c r="K48" s="23"/>
      <c r="M48" s="77"/>
    </row>
    <row r="49" spans="1:13" ht="12" customHeight="1" x14ac:dyDescent="0.2">
      <c r="A49" s="12" t="s">
        <v>9384</v>
      </c>
      <c r="B49" s="12" t="s">
        <v>9385</v>
      </c>
      <c r="C49" s="152">
        <v>6568</v>
      </c>
      <c r="D49" s="152">
        <f t="shared" si="0"/>
        <v>6568</v>
      </c>
      <c r="F49" s="18"/>
      <c r="G49" s="175"/>
      <c r="H49" s="70" t="s">
        <v>9386</v>
      </c>
      <c r="I49" s="32" t="s">
        <v>9387</v>
      </c>
      <c r="J49" s="23"/>
      <c r="K49" s="23"/>
      <c r="M49" s="77"/>
    </row>
    <row r="50" spans="1:13" ht="12" customHeight="1" x14ac:dyDescent="0.2">
      <c r="A50" s="12" t="s">
        <v>9388</v>
      </c>
      <c r="B50" s="12" t="s">
        <v>9389</v>
      </c>
      <c r="C50" s="152">
        <v>8231</v>
      </c>
      <c r="D50" s="152">
        <f t="shared" si="0"/>
        <v>8231</v>
      </c>
      <c r="F50" s="18"/>
      <c r="G50" s="175"/>
      <c r="H50" s="70" t="s">
        <v>9390</v>
      </c>
      <c r="I50" s="32" t="s">
        <v>9391</v>
      </c>
      <c r="J50" s="23"/>
      <c r="K50" s="23"/>
      <c r="M50" s="77"/>
    </row>
    <row r="51" spans="1:13" ht="12" customHeight="1" x14ac:dyDescent="0.2">
      <c r="A51" s="12" t="s">
        <v>9392</v>
      </c>
      <c r="B51" s="12" t="s">
        <v>9393</v>
      </c>
      <c r="C51" s="152">
        <v>11831</v>
      </c>
      <c r="D51" s="152">
        <f t="shared" si="0"/>
        <v>11831</v>
      </c>
      <c r="F51" s="18"/>
      <c r="G51" s="175"/>
      <c r="H51" s="70" t="s">
        <v>9394</v>
      </c>
      <c r="I51" s="32" t="s">
        <v>9395</v>
      </c>
      <c r="J51" s="23"/>
      <c r="K51" s="23"/>
      <c r="M51" s="77"/>
    </row>
    <row r="52" spans="1:13" ht="12" customHeight="1" x14ac:dyDescent="0.2">
      <c r="A52" s="191"/>
      <c r="B52" s="32"/>
      <c r="C52" s="45"/>
      <c r="D52" s="186"/>
      <c r="H52" s="27"/>
    </row>
    <row r="53" spans="1:13" ht="12" customHeight="1" x14ac:dyDescent="0.2">
      <c r="A53" s="191"/>
      <c r="B53" s="32" t="s">
        <v>9396</v>
      </c>
      <c r="C53" s="45"/>
      <c r="D53" s="186"/>
      <c r="H53" s="27"/>
    </row>
    <row r="54" spans="1:13" ht="12" customHeight="1" x14ac:dyDescent="0.2">
      <c r="A54" s="191"/>
      <c r="B54" s="32"/>
      <c r="C54" s="45"/>
      <c r="D54" s="186"/>
      <c r="H54" s="27"/>
    </row>
    <row r="55" spans="1:13" ht="12" customHeight="1" x14ac:dyDescent="0.2">
      <c r="A55" s="191"/>
      <c r="B55" s="32"/>
      <c r="C55" s="45"/>
      <c r="D55" s="186"/>
      <c r="H55" s="27"/>
    </row>
    <row r="56" spans="1:13" ht="12" customHeight="1" x14ac:dyDescent="0.2">
      <c r="A56" s="188"/>
      <c r="B56" s="185"/>
      <c r="C56" s="12"/>
      <c r="D56" s="186"/>
      <c r="H56" s="27"/>
    </row>
    <row r="57" spans="1:13" ht="12" customHeight="1" x14ac:dyDescent="0.2">
      <c r="A57" s="188"/>
      <c r="B57" s="46"/>
      <c r="C57" s="12"/>
      <c r="D57" s="186"/>
      <c r="H57" s="27"/>
    </row>
    <row r="58" spans="1:13" ht="12" customHeight="1" x14ac:dyDescent="0.2">
      <c r="A58" s="187"/>
      <c r="B58" s="6"/>
      <c r="C58" s="18"/>
      <c r="D58" s="186"/>
      <c r="H58" s="27"/>
    </row>
    <row r="59" spans="1:13" ht="12" customHeight="1" x14ac:dyDescent="0.2">
      <c r="A59" s="187"/>
      <c r="B59" s="6"/>
      <c r="C59" s="18"/>
      <c r="D59" s="186"/>
      <c r="H59" s="27"/>
    </row>
    <row r="60" spans="1:13" ht="12" customHeight="1" x14ac:dyDescent="0.2">
      <c r="A60" s="187"/>
      <c r="B60" s="6"/>
      <c r="C60" s="18"/>
      <c r="D60" s="186"/>
      <c r="H60" s="27"/>
    </row>
    <row r="61" spans="1:13" ht="12" customHeight="1" x14ac:dyDescent="0.2">
      <c r="A61" s="187"/>
      <c r="B61" s="6"/>
      <c r="C61" s="18"/>
      <c r="D61" s="186"/>
      <c r="H61" s="27"/>
    </row>
    <row r="62" spans="1:13" ht="12" customHeight="1" x14ac:dyDescent="0.2">
      <c r="A62" s="187"/>
      <c r="B62" s="6"/>
      <c r="C62" s="18"/>
      <c r="D62" s="186"/>
      <c r="H62" s="50"/>
    </row>
    <row r="63" spans="1:13" ht="12" customHeight="1" x14ac:dyDescent="0.2">
      <c r="A63" s="187"/>
      <c r="B63" s="6"/>
      <c r="C63" s="18"/>
      <c r="D63" s="186"/>
    </row>
    <row r="64" spans="1:13" ht="12" customHeight="1" x14ac:dyDescent="0.2">
      <c r="A64" s="188"/>
      <c r="B64" s="185"/>
      <c r="C64" s="12"/>
      <c r="D64" s="11"/>
    </row>
    <row r="65" spans="1:9" ht="6.75" customHeight="1" x14ac:dyDescent="0.2">
      <c r="A65" s="188"/>
      <c r="B65" s="23"/>
      <c r="C65" s="12"/>
      <c r="D65" s="11"/>
    </row>
    <row r="66" spans="1:9" s="83" customFormat="1" ht="12.75" customHeight="1" x14ac:dyDescent="0.2">
      <c r="A66" s="93" t="s">
        <v>1988</v>
      </c>
      <c r="B66" s="93"/>
      <c r="C66" s="139"/>
      <c r="D66" s="139"/>
      <c r="E66" s="139"/>
      <c r="F66" s="139"/>
      <c r="G66" s="139"/>
      <c r="H66" s="139"/>
      <c r="I66" s="95"/>
    </row>
    <row r="67" spans="1:9" s="83" customFormat="1" ht="11.25" x14ac:dyDescent="0.2">
      <c r="A67" s="138" t="s">
        <v>1989</v>
      </c>
      <c r="B67" s="138"/>
      <c r="C67" s="139"/>
      <c r="D67" s="139"/>
      <c r="E67" s="139"/>
      <c r="F67" s="139"/>
      <c r="G67" s="139"/>
      <c r="H67" s="139"/>
      <c r="I67" s="95"/>
    </row>
    <row r="68" spans="1:9" s="83" customFormat="1" ht="12.75" customHeight="1" x14ac:dyDescent="0.2">
      <c r="A68" s="138" t="s">
        <v>1990</v>
      </c>
      <c r="B68" s="138"/>
      <c r="C68" s="139"/>
      <c r="D68" s="139"/>
      <c r="E68" s="139"/>
      <c r="F68" s="139"/>
      <c r="G68" s="139"/>
      <c r="H68" s="139"/>
      <c r="I68" s="95"/>
    </row>
    <row r="69" spans="1:9" s="83" customFormat="1" ht="11.25" x14ac:dyDescent="0.2">
      <c r="A69" s="242" t="s">
        <v>1991</v>
      </c>
      <c r="B69" s="242"/>
      <c r="C69" s="139"/>
      <c r="D69" s="139"/>
      <c r="E69" s="139"/>
      <c r="F69" s="139"/>
      <c r="G69" s="139"/>
      <c r="H69" s="139"/>
      <c r="I69" s="95"/>
    </row>
    <row r="70" spans="1:9" s="83" customFormat="1" ht="11.25" x14ac:dyDescent="0.2">
      <c r="A70" s="97"/>
      <c r="B70" s="98"/>
      <c r="C70" s="139"/>
      <c r="D70" s="139"/>
      <c r="E70" s="139"/>
      <c r="F70" s="139"/>
      <c r="G70" s="139"/>
      <c r="H70" s="139"/>
      <c r="I70" s="95"/>
    </row>
    <row r="71" spans="1:9" s="83" customFormat="1" ht="11.25" x14ac:dyDescent="0.2">
      <c r="A71" s="243"/>
      <c r="B71" s="243"/>
      <c r="C71" s="139"/>
      <c r="D71" s="139"/>
      <c r="E71" s="139"/>
      <c r="F71" s="139"/>
      <c r="G71" s="139"/>
      <c r="H71" s="139"/>
      <c r="I71" s="95"/>
    </row>
    <row r="72" spans="1:9" s="83" customFormat="1" x14ac:dyDescent="0.2">
      <c r="A72" s="99" t="s">
        <v>1992</v>
      </c>
      <c r="B72" s="139"/>
      <c r="C72" s="139"/>
      <c r="D72" s="139"/>
      <c r="E72" s="139"/>
      <c r="F72" s="139"/>
      <c r="G72" s="139"/>
      <c r="H72" s="139"/>
      <c r="I72" s="95"/>
    </row>
    <row r="73" spans="1:9" s="83" customFormat="1" x14ac:dyDescent="0.2">
      <c r="A73" s="100" t="s">
        <v>1621</v>
      </c>
      <c r="B73" s="139"/>
      <c r="C73" s="139"/>
      <c r="D73" s="139"/>
      <c r="E73" s="139"/>
      <c r="F73" s="139"/>
      <c r="G73" s="139"/>
      <c r="H73" s="139"/>
      <c r="I73" s="95"/>
    </row>
    <row r="74" spans="1:9" s="83" customFormat="1" ht="12" customHeight="1" x14ac:dyDescent="0.2">
      <c r="A74" s="139" t="s">
        <v>1620</v>
      </c>
      <c r="B74" s="139"/>
      <c r="C74" s="139"/>
      <c r="D74" s="139"/>
      <c r="E74" s="139"/>
      <c r="F74" s="139"/>
      <c r="G74" s="139"/>
      <c r="H74" s="139"/>
      <c r="I74" s="95"/>
    </row>
    <row r="75" spans="1:9" s="83" customFormat="1" ht="12" customHeight="1" x14ac:dyDescent="0.2">
      <c r="A75" s="139"/>
      <c r="B75" s="139"/>
      <c r="C75" s="139"/>
      <c r="D75" s="139"/>
      <c r="E75" s="139"/>
      <c r="F75" s="139"/>
      <c r="G75" s="139"/>
      <c r="H75" s="139"/>
      <c r="I75" s="95"/>
    </row>
    <row r="76" spans="1:9" ht="12" customHeight="1" x14ac:dyDescent="0.2">
      <c r="A76" s="188"/>
      <c r="B76" s="185"/>
      <c r="C76" s="12"/>
      <c r="D76" s="11"/>
    </row>
    <row r="77" spans="1:9" ht="12" customHeight="1" x14ac:dyDescent="0.2">
      <c r="A77" s="188"/>
      <c r="B77" s="185"/>
      <c r="C77" s="12"/>
      <c r="D77" s="11"/>
    </row>
    <row r="78" spans="1:9" ht="12" customHeight="1" x14ac:dyDescent="0.2">
      <c r="A78" s="188"/>
      <c r="B78" s="185"/>
      <c r="C78" s="12"/>
      <c r="D78" s="11"/>
    </row>
    <row r="79" spans="1:9" ht="12" customHeight="1" x14ac:dyDescent="0.2">
      <c r="A79" s="188"/>
      <c r="B79" s="185"/>
      <c r="C79" s="12"/>
      <c r="D79" s="11"/>
    </row>
    <row r="80" spans="1:9" ht="12" customHeight="1" x14ac:dyDescent="0.2">
      <c r="A80" s="188"/>
      <c r="B80" s="185"/>
      <c r="C80" s="12"/>
      <c r="D80" s="11"/>
    </row>
    <row r="81" spans="1:4" ht="12" customHeight="1" x14ac:dyDescent="0.2">
      <c r="A81" s="188"/>
      <c r="B81" s="185"/>
      <c r="C81" s="12"/>
      <c r="D81" s="11"/>
    </row>
    <row r="82" spans="1:4" ht="12" customHeight="1" x14ac:dyDescent="0.2">
      <c r="A82" s="188"/>
      <c r="B82" s="185"/>
      <c r="C82" s="12"/>
      <c r="D82" s="11"/>
    </row>
    <row r="83" spans="1:4" ht="12" customHeight="1" x14ac:dyDescent="0.2">
      <c r="A83" s="188"/>
      <c r="B83" s="185"/>
      <c r="C83" s="12"/>
      <c r="D83" s="11"/>
    </row>
    <row r="84" spans="1:4" ht="12" customHeight="1" x14ac:dyDescent="0.2">
      <c r="A84" s="188"/>
      <c r="B84" s="185"/>
      <c r="C84" s="12"/>
      <c r="D84" s="11"/>
    </row>
    <row r="85" spans="1:4" ht="12" customHeight="1" x14ac:dyDescent="0.2">
      <c r="A85" s="188"/>
      <c r="B85" s="185"/>
      <c r="C85" s="12"/>
      <c r="D85" s="11"/>
    </row>
    <row r="86" spans="1:4" ht="12" customHeight="1" x14ac:dyDescent="0.2">
      <c r="A86" s="188"/>
      <c r="B86" s="185"/>
      <c r="C86" s="12"/>
      <c r="D86" s="11"/>
    </row>
    <row r="87" spans="1:4" ht="12" customHeight="1" x14ac:dyDescent="0.2">
      <c r="A87" s="188"/>
      <c r="B87" s="185"/>
      <c r="C87" s="12"/>
      <c r="D87" s="11"/>
    </row>
    <row r="88" spans="1:4" ht="12" customHeight="1" x14ac:dyDescent="0.2">
      <c r="A88" s="188"/>
      <c r="B88" s="185"/>
      <c r="C88" s="12"/>
      <c r="D88" s="11"/>
    </row>
    <row r="89" spans="1:4" ht="12" customHeight="1" x14ac:dyDescent="0.2">
      <c r="A89" s="188"/>
      <c r="B89" s="185"/>
      <c r="C89" s="12"/>
      <c r="D89" s="11"/>
    </row>
    <row r="90" spans="1:4" ht="12" customHeight="1" x14ac:dyDescent="0.2">
      <c r="A90" s="188"/>
      <c r="B90" s="185"/>
      <c r="C90" s="12"/>
      <c r="D90" s="11"/>
    </row>
    <row r="91" spans="1:4" ht="12" customHeight="1" x14ac:dyDescent="0.2">
      <c r="A91" s="188"/>
      <c r="B91" s="185"/>
      <c r="C91" s="12"/>
      <c r="D91" s="11"/>
    </row>
    <row r="92" spans="1:4" ht="12" customHeight="1" x14ac:dyDescent="0.2">
      <c r="A92" s="188"/>
      <c r="B92" s="185"/>
      <c r="C92" s="12"/>
      <c r="D92" s="11"/>
    </row>
    <row r="93" spans="1:4" ht="12" customHeight="1" x14ac:dyDescent="0.2">
      <c r="A93" s="188"/>
      <c r="B93" s="185"/>
      <c r="C93" s="12"/>
      <c r="D93" s="11"/>
    </row>
    <row r="94" spans="1:4" ht="12" customHeight="1" x14ac:dyDescent="0.2">
      <c r="A94" s="188"/>
      <c r="B94" s="185"/>
      <c r="C94" s="12"/>
      <c r="D94" s="11"/>
    </row>
    <row r="95" spans="1:4" ht="12" customHeight="1" x14ac:dyDescent="0.2">
      <c r="A95" s="188"/>
      <c r="B95" s="5"/>
      <c r="C95" s="12"/>
      <c r="D95" s="11"/>
    </row>
    <row r="96" spans="1:4" ht="12" customHeight="1" x14ac:dyDescent="0.2">
      <c r="A96" s="188"/>
      <c r="B96" s="5"/>
      <c r="C96" s="12"/>
      <c r="D96" s="11"/>
    </row>
    <row r="97" spans="1:4" ht="12" customHeight="1" x14ac:dyDescent="0.2">
      <c r="A97" s="188"/>
      <c r="B97" s="5"/>
      <c r="C97" s="12"/>
      <c r="D97" s="11"/>
    </row>
    <row r="98" spans="1:4" ht="12" customHeight="1" x14ac:dyDescent="0.2">
      <c r="A98" s="188"/>
      <c r="B98" s="5"/>
      <c r="C98" s="12"/>
      <c r="D98" s="11"/>
    </row>
    <row r="99" spans="1:4" ht="12" customHeight="1" x14ac:dyDescent="0.2">
      <c r="A99" s="188"/>
      <c r="B99" s="5"/>
      <c r="C99" s="12"/>
      <c r="D99" s="11"/>
    </row>
    <row r="100" spans="1:4" ht="12" customHeight="1" x14ac:dyDescent="0.2">
      <c r="A100" s="188"/>
      <c r="B100" s="5"/>
      <c r="C100" s="12"/>
      <c r="D100" s="11"/>
    </row>
    <row r="101" spans="1:4" ht="12" customHeight="1" x14ac:dyDescent="0.2">
      <c r="A101" s="188"/>
      <c r="B101" s="5"/>
      <c r="C101" s="12"/>
      <c r="D101" s="11"/>
    </row>
    <row r="102" spans="1:4" ht="12" customHeight="1" x14ac:dyDescent="0.2">
      <c r="A102" s="188"/>
      <c r="B102" s="5"/>
      <c r="C102" s="12"/>
      <c r="D102" s="11"/>
    </row>
    <row r="103" spans="1:4" ht="12" customHeight="1" x14ac:dyDescent="0.2">
      <c r="A103" s="188"/>
      <c r="B103" s="5"/>
      <c r="C103" s="12"/>
      <c r="D103" s="11"/>
    </row>
    <row r="104" spans="1:4" ht="12" customHeight="1" x14ac:dyDescent="0.2">
      <c r="A104" s="188"/>
      <c r="B104" s="5"/>
      <c r="C104" s="12"/>
      <c r="D104" s="11"/>
    </row>
    <row r="105" spans="1:4" ht="12" customHeight="1" x14ac:dyDescent="0.2">
      <c r="A105" s="188"/>
      <c r="B105" s="5"/>
      <c r="C105" s="12"/>
      <c r="D105" s="11"/>
    </row>
    <row r="106" spans="1:4" ht="12" customHeight="1" x14ac:dyDescent="0.2">
      <c r="A106" s="188"/>
      <c r="B106" s="5"/>
      <c r="C106" s="12"/>
      <c r="D106" s="11"/>
    </row>
    <row r="107" spans="1:4" ht="12" customHeight="1" x14ac:dyDescent="0.2">
      <c r="A107" s="188"/>
      <c r="B107" s="5"/>
      <c r="C107" s="12"/>
      <c r="D107" s="11"/>
    </row>
    <row r="108" spans="1:4" ht="12" customHeight="1" x14ac:dyDescent="0.2">
      <c r="A108" s="188"/>
      <c r="B108" s="5"/>
      <c r="C108" s="12"/>
      <c r="D108" s="11"/>
    </row>
    <row r="109" spans="1:4" ht="12" customHeight="1" x14ac:dyDescent="0.2">
      <c r="A109" s="188"/>
      <c r="B109" s="5"/>
      <c r="C109" s="12"/>
      <c r="D109" s="11"/>
    </row>
    <row r="110" spans="1:4" ht="12" customHeight="1" x14ac:dyDescent="0.2">
      <c r="A110" s="188"/>
      <c r="B110" s="5"/>
      <c r="C110" s="12"/>
      <c r="D110" s="11"/>
    </row>
    <row r="111" spans="1:4" ht="12" customHeight="1" x14ac:dyDescent="0.2">
      <c r="A111" s="188"/>
      <c r="B111" s="5"/>
      <c r="C111" s="12"/>
      <c r="D111" s="11"/>
    </row>
    <row r="112" spans="1:4" ht="12" customHeight="1" x14ac:dyDescent="0.2">
      <c r="A112" s="188"/>
      <c r="B112" s="5"/>
      <c r="C112" s="12"/>
      <c r="D112" s="11"/>
    </row>
    <row r="113" spans="1:4" ht="12" customHeight="1" x14ac:dyDescent="0.2">
      <c r="A113" s="188"/>
      <c r="B113" s="5"/>
      <c r="C113" s="13"/>
      <c r="D113" s="11"/>
    </row>
    <row r="114" spans="1:4" ht="12" customHeight="1" x14ac:dyDescent="0.2">
      <c r="A114" s="188"/>
      <c r="B114" s="5"/>
      <c r="C114" s="13"/>
      <c r="D114" s="11"/>
    </row>
    <row r="115" spans="1:4" ht="12" customHeight="1" x14ac:dyDescent="0.2">
      <c r="A115" s="188"/>
      <c r="B115" s="5"/>
      <c r="C115" s="13"/>
      <c r="D115" s="11"/>
    </row>
    <row r="116" spans="1:4" ht="12" customHeight="1" x14ac:dyDescent="0.2">
      <c r="A116" s="188"/>
      <c r="B116" s="5"/>
      <c r="C116" s="13"/>
      <c r="D116" s="11"/>
    </row>
    <row r="117" spans="1:4" ht="12" customHeight="1" x14ac:dyDescent="0.2">
      <c r="A117" s="188"/>
      <c r="B117" s="5"/>
      <c r="C117" s="13"/>
      <c r="D117" s="11"/>
    </row>
    <row r="118" spans="1:4" ht="12" customHeight="1" x14ac:dyDescent="0.2">
      <c r="A118" s="188"/>
      <c r="B118" s="5"/>
      <c r="C118" s="13"/>
      <c r="D118" s="11"/>
    </row>
    <row r="119" spans="1:4" ht="12" customHeight="1" x14ac:dyDescent="0.2">
      <c r="A119" s="188"/>
      <c r="B119" s="5"/>
      <c r="C119" s="13"/>
      <c r="D119" s="11"/>
    </row>
    <row r="120" spans="1:4" ht="12" customHeight="1" x14ac:dyDescent="0.2">
      <c r="A120" s="188"/>
      <c r="B120" s="5"/>
      <c r="C120" s="13"/>
      <c r="D120" s="11"/>
    </row>
    <row r="121" spans="1:4" ht="12" customHeight="1" x14ac:dyDescent="0.2">
      <c r="A121" s="188"/>
      <c r="B121" s="5"/>
      <c r="C121" s="13"/>
      <c r="D121" s="11"/>
    </row>
    <row r="122" spans="1:4" ht="12" customHeight="1" x14ac:dyDescent="0.2">
      <c r="A122" s="188"/>
      <c r="B122" s="5"/>
      <c r="C122" s="13"/>
      <c r="D122" s="11"/>
    </row>
    <row r="123" spans="1:4" ht="12" customHeight="1" x14ac:dyDescent="0.2">
      <c r="A123" s="188"/>
      <c r="B123" s="5"/>
      <c r="C123" s="13"/>
      <c r="D123" s="11"/>
    </row>
    <row r="124" spans="1:4" ht="12" customHeight="1" x14ac:dyDescent="0.2">
      <c r="A124" s="188"/>
      <c r="B124" s="5"/>
      <c r="C124" s="13"/>
      <c r="D124" s="11"/>
    </row>
    <row r="125" spans="1:4" ht="12" customHeight="1" x14ac:dyDescent="0.2">
      <c r="A125" s="188"/>
      <c r="B125" s="5"/>
      <c r="C125" s="13"/>
      <c r="D125" s="11"/>
    </row>
    <row r="126" spans="1:4" ht="12" customHeight="1" x14ac:dyDescent="0.2">
      <c r="A126" s="188"/>
      <c r="B126" s="5"/>
      <c r="C126" s="13"/>
      <c r="D126" s="11"/>
    </row>
    <row r="127" spans="1:4" ht="12" customHeight="1" x14ac:dyDescent="0.2">
      <c r="A127" s="188"/>
      <c r="B127" s="5"/>
      <c r="C127" s="13"/>
      <c r="D127" s="11"/>
    </row>
    <row r="128" spans="1:4" ht="12" customHeight="1" x14ac:dyDescent="0.2">
      <c r="A128" s="188"/>
      <c r="B128" s="5"/>
      <c r="C128" s="13"/>
      <c r="D128" s="11"/>
    </row>
    <row r="129" spans="1:4" ht="12" customHeight="1" x14ac:dyDescent="0.2">
      <c r="A129" s="188"/>
      <c r="B129" s="5"/>
      <c r="C129" s="13"/>
      <c r="D129" s="11"/>
    </row>
    <row r="130" spans="1:4" ht="12" customHeight="1" x14ac:dyDescent="0.2">
      <c r="A130" s="188"/>
      <c r="B130" s="5"/>
      <c r="C130" s="13"/>
      <c r="D130" s="11"/>
    </row>
    <row r="131" spans="1:4" ht="12" customHeight="1" x14ac:dyDescent="0.2">
      <c r="A131" s="188"/>
      <c r="B131" s="5"/>
      <c r="C131" s="12"/>
      <c r="D131" s="11"/>
    </row>
    <row r="132" spans="1:4" ht="12" customHeight="1" x14ac:dyDescent="0.2">
      <c r="A132" s="188"/>
      <c r="B132" s="5"/>
      <c r="C132" s="12"/>
      <c r="D132" s="11"/>
    </row>
    <row r="133" spans="1:4" ht="12" customHeight="1" x14ac:dyDescent="0.2">
      <c r="A133" s="188"/>
      <c r="B133" s="5"/>
      <c r="C133" s="12"/>
      <c r="D133" s="11"/>
    </row>
    <row r="134" spans="1:4" ht="12" customHeight="1" x14ac:dyDescent="0.2">
      <c r="A134" s="188"/>
      <c r="B134" s="5"/>
      <c r="C134" s="12"/>
      <c r="D134" s="11"/>
    </row>
    <row r="135" spans="1:4" ht="12" customHeight="1" x14ac:dyDescent="0.2">
      <c r="A135" s="188"/>
      <c r="B135" s="5"/>
      <c r="C135" s="12"/>
      <c r="D135" s="11"/>
    </row>
    <row r="136" spans="1:4" ht="12" customHeight="1" x14ac:dyDescent="0.2">
      <c r="A136" s="188"/>
      <c r="B136" s="5"/>
      <c r="C136" s="12"/>
      <c r="D136" s="11"/>
    </row>
    <row r="137" spans="1:4" ht="12" customHeight="1" x14ac:dyDescent="0.2">
      <c r="A137" s="188"/>
      <c r="B137" s="5"/>
      <c r="C137" s="12"/>
      <c r="D137" s="11"/>
    </row>
    <row r="138" spans="1:4" ht="12" customHeight="1" x14ac:dyDescent="0.2">
      <c r="A138" s="188"/>
      <c r="B138" s="5"/>
      <c r="C138" s="12"/>
      <c r="D138" s="11"/>
    </row>
    <row r="139" spans="1:4" ht="12" customHeight="1" x14ac:dyDescent="0.2">
      <c r="A139" s="188"/>
      <c r="B139" s="5"/>
      <c r="C139" s="12"/>
      <c r="D139" s="11"/>
    </row>
    <row r="140" spans="1:4" ht="12" customHeight="1" x14ac:dyDescent="0.2">
      <c r="A140" s="188"/>
      <c r="B140" s="5"/>
      <c r="C140" s="12"/>
      <c r="D140" s="11"/>
    </row>
    <row r="141" spans="1:4" ht="12" customHeight="1" x14ac:dyDescent="0.2">
      <c r="A141" s="188"/>
      <c r="B141" s="5"/>
      <c r="C141" s="12"/>
      <c r="D141" s="11"/>
    </row>
    <row r="142" spans="1:4" ht="12" customHeight="1" x14ac:dyDescent="0.2">
      <c r="A142" s="188"/>
      <c r="B142" s="5"/>
      <c r="C142" s="12"/>
      <c r="D142" s="11"/>
    </row>
    <row r="143" spans="1:4" ht="12" customHeight="1" x14ac:dyDescent="0.2">
      <c r="A143" s="189"/>
      <c r="B143" s="5"/>
      <c r="C143" s="12"/>
      <c r="D143" s="11"/>
    </row>
    <row r="144" spans="1:4" ht="12" customHeight="1" x14ac:dyDescent="0.2">
      <c r="A144" s="188"/>
      <c r="B144" s="5"/>
      <c r="C144" s="12"/>
      <c r="D144" s="11"/>
    </row>
    <row r="145" spans="1:4" ht="12" customHeight="1" x14ac:dyDescent="0.2">
      <c r="A145" s="188"/>
      <c r="B145" s="5"/>
      <c r="C145" s="12"/>
      <c r="D145" s="11"/>
    </row>
    <row r="146" spans="1:4" ht="12" customHeight="1" x14ac:dyDescent="0.2">
      <c r="A146" s="188"/>
      <c r="B146" s="5"/>
      <c r="C146" s="12"/>
      <c r="D146" s="11"/>
    </row>
    <row r="147" spans="1:4" ht="12" customHeight="1" x14ac:dyDescent="0.2">
      <c r="A147" s="188"/>
      <c r="B147" s="5"/>
      <c r="C147" s="12"/>
      <c r="D147" s="11"/>
    </row>
    <row r="148" spans="1:4" ht="12" customHeight="1" x14ac:dyDescent="0.2">
      <c r="A148" s="188"/>
      <c r="B148" s="5"/>
      <c r="C148" s="12"/>
      <c r="D148" s="11"/>
    </row>
    <row r="149" spans="1:4" ht="12" customHeight="1" x14ac:dyDescent="0.2">
      <c r="A149" s="188"/>
      <c r="B149" s="5"/>
      <c r="C149" s="12"/>
      <c r="D149" s="11"/>
    </row>
    <row r="150" spans="1:4" ht="12" customHeight="1" x14ac:dyDescent="0.2">
      <c r="A150" s="188"/>
      <c r="B150" s="5"/>
      <c r="C150" s="12"/>
      <c r="D150" s="11"/>
    </row>
    <row r="151" spans="1:4" ht="12" customHeight="1" x14ac:dyDescent="0.2">
      <c r="A151" s="188"/>
      <c r="B151" s="5"/>
      <c r="C151" s="12"/>
      <c r="D151" s="11"/>
    </row>
    <row r="152" spans="1:4" ht="12" customHeight="1" x14ac:dyDescent="0.2">
      <c r="A152" s="188"/>
      <c r="B152" s="5"/>
      <c r="C152" s="12"/>
      <c r="D152" s="11"/>
    </row>
    <row r="153" spans="1:4" ht="12" customHeight="1" x14ac:dyDescent="0.2">
      <c r="A153" s="188"/>
      <c r="B153" s="5"/>
      <c r="C153" s="12"/>
      <c r="D153" s="11"/>
    </row>
    <row r="154" spans="1:4" ht="12" customHeight="1" x14ac:dyDescent="0.2">
      <c r="A154" s="5"/>
      <c r="B154" s="5"/>
      <c r="C154" s="5"/>
      <c r="D154" s="11"/>
    </row>
    <row r="155" spans="1:4" ht="12" customHeight="1" x14ac:dyDescent="0.2">
      <c r="A155" s="5"/>
      <c r="B155" s="190"/>
      <c r="C155" s="5"/>
      <c r="D155" s="11"/>
    </row>
    <row r="156" spans="1:4" ht="12" customHeight="1" x14ac:dyDescent="0.2">
      <c r="A156" s="5"/>
      <c r="B156" s="190"/>
      <c r="C156" s="5"/>
      <c r="D156" s="11"/>
    </row>
    <row r="157" spans="1:4" ht="12" customHeight="1" x14ac:dyDescent="0.2">
      <c r="A157" s="5"/>
      <c r="B157" s="5"/>
      <c r="C157" s="5"/>
      <c r="D157" s="11"/>
    </row>
    <row r="158" spans="1:4" ht="12" customHeight="1" x14ac:dyDescent="0.2">
      <c r="A158" s="5"/>
      <c r="B158" s="5"/>
      <c r="C158" s="5"/>
      <c r="D158" s="11"/>
    </row>
    <row r="159" spans="1:4" ht="12" customHeight="1" x14ac:dyDescent="0.2">
      <c r="A159" s="5"/>
      <c r="B159" s="5"/>
      <c r="C159" s="5"/>
      <c r="D159" s="11"/>
    </row>
    <row r="160" spans="1:4" ht="12" customHeight="1" x14ac:dyDescent="0.2">
      <c r="A160" s="5"/>
      <c r="B160" s="5"/>
      <c r="C160" s="5"/>
      <c r="D160" s="11"/>
    </row>
    <row r="161" spans="1:7" ht="12" customHeight="1" x14ac:dyDescent="0.2">
      <c r="A161" s="5"/>
      <c r="B161" s="5"/>
      <c r="C161" s="5"/>
      <c r="D161" s="11"/>
    </row>
    <row r="162" spans="1:7" ht="12" customHeight="1" x14ac:dyDescent="0.2">
      <c r="A162" s="5"/>
      <c r="B162" s="5"/>
      <c r="C162" s="5"/>
      <c r="D162" s="11"/>
    </row>
    <row r="163" spans="1:7" ht="12" customHeight="1" x14ac:dyDescent="0.2">
      <c r="A163" s="5"/>
      <c r="B163" s="5"/>
      <c r="C163" s="5"/>
      <c r="D163" s="11"/>
    </row>
    <row r="164" spans="1:7" ht="12" customHeight="1" x14ac:dyDescent="0.2">
      <c r="A164" s="5"/>
      <c r="B164" s="5"/>
      <c r="C164" s="5"/>
      <c r="D164" s="11"/>
    </row>
    <row r="165" spans="1:7" ht="12" customHeight="1" x14ac:dyDescent="0.2">
      <c r="A165" s="5"/>
      <c r="B165" s="5"/>
      <c r="C165" s="5"/>
      <c r="D165" s="11"/>
    </row>
    <row r="166" spans="1:7" ht="12" customHeight="1" x14ac:dyDescent="0.2">
      <c r="A166" s="5"/>
      <c r="B166" s="5"/>
      <c r="C166" s="5"/>
      <c r="D166" s="11"/>
    </row>
    <row r="167" spans="1:7" ht="12" customHeight="1" x14ac:dyDescent="0.2">
      <c r="A167" s="5"/>
      <c r="B167" s="5"/>
      <c r="C167" s="5"/>
      <c r="D167" s="11"/>
    </row>
    <row r="168" spans="1:7" ht="12" customHeight="1" x14ac:dyDescent="0.2">
      <c r="A168" s="5"/>
      <c r="B168" s="5"/>
      <c r="C168" s="5"/>
      <c r="D168" s="11"/>
    </row>
    <row r="169" spans="1:7" ht="12" customHeight="1" x14ac:dyDescent="0.2">
      <c r="A169" s="5"/>
      <c r="B169" s="5"/>
      <c r="C169" s="5"/>
      <c r="D169" s="11"/>
    </row>
    <row r="170" spans="1:7" ht="12" customHeight="1" x14ac:dyDescent="0.2">
      <c r="A170" s="5"/>
      <c r="B170" s="5"/>
      <c r="C170" s="5"/>
      <c r="D170" s="11"/>
    </row>
    <row r="171" spans="1:7" ht="12" customHeight="1" x14ac:dyDescent="0.2">
      <c r="A171" s="5"/>
      <c r="B171" s="5"/>
      <c r="C171" s="5"/>
      <c r="D171" s="11"/>
    </row>
    <row r="172" spans="1:7" ht="12" customHeight="1" x14ac:dyDescent="0.2">
      <c r="A172" s="5"/>
      <c r="B172" s="5"/>
      <c r="C172" s="5"/>
      <c r="D172" s="11"/>
    </row>
    <row r="173" spans="1:7" ht="12" customHeight="1" x14ac:dyDescent="0.2">
      <c r="A173" s="5"/>
      <c r="B173" s="5"/>
      <c r="C173" s="5"/>
      <c r="D173" s="11"/>
    </row>
    <row r="174" spans="1:7" ht="12" customHeight="1" x14ac:dyDescent="0.2">
      <c r="A174" s="5"/>
      <c r="B174" s="5"/>
      <c r="C174" s="5"/>
      <c r="D174" s="11"/>
    </row>
    <row r="175" spans="1:7" ht="12" customHeight="1" x14ac:dyDescent="0.2">
      <c r="A175" s="5"/>
      <c r="B175" s="5"/>
      <c r="C175" s="5"/>
      <c r="D175" s="11"/>
    </row>
    <row r="176" spans="1:7" ht="12" customHeight="1" x14ac:dyDescent="0.2">
      <c r="A176" s="5"/>
      <c r="B176" s="5"/>
      <c r="C176" s="5"/>
      <c r="D176" s="11"/>
      <c r="F176"/>
      <c r="G176"/>
    </row>
    <row r="177" spans="1:7" ht="12" customHeight="1" x14ac:dyDescent="0.2">
      <c r="A177" s="5"/>
      <c r="B177" s="5"/>
      <c r="C177" s="5"/>
      <c r="D177" s="11"/>
      <c r="F177"/>
      <c r="G177"/>
    </row>
    <row r="178" spans="1:7" x14ac:dyDescent="0.2">
      <c r="A178" s="5"/>
      <c r="B178" s="5"/>
      <c r="C178" s="5"/>
      <c r="D178" s="11"/>
      <c r="F178"/>
      <c r="G178"/>
    </row>
    <row r="179" spans="1:7" x14ac:dyDescent="0.2">
      <c r="A179" s="5"/>
      <c r="B179" s="5"/>
      <c r="C179" s="5"/>
      <c r="D179" s="11"/>
      <c r="F179"/>
      <c r="G179"/>
    </row>
    <row r="180" spans="1:7" x14ac:dyDescent="0.2">
      <c r="A180" s="5"/>
      <c r="B180" s="5"/>
      <c r="C180" s="5"/>
      <c r="D180" s="11"/>
      <c r="F180"/>
      <c r="G180"/>
    </row>
    <row r="181" spans="1:7" x14ac:dyDescent="0.2">
      <c r="A181" s="5"/>
      <c r="B181" s="5"/>
      <c r="C181" s="5"/>
      <c r="D181" s="11"/>
      <c r="F181"/>
      <c r="G181"/>
    </row>
    <row r="182" spans="1:7" x14ac:dyDescent="0.2">
      <c r="A182" s="5"/>
      <c r="B182" s="5"/>
      <c r="C182" s="5"/>
      <c r="D182" s="11"/>
      <c r="F182"/>
      <c r="G182"/>
    </row>
    <row r="183" spans="1:7" x14ac:dyDescent="0.2">
      <c r="A183" s="5"/>
      <c r="B183" s="5"/>
      <c r="C183" s="5"/>
      <c r="D183" s="11"/>
      <c r="F183"/>
      <c r="G183"/>
    </row>
    <row r="184" spans="1:7" x14ac:dyDescent="0.2">
      <c r="A184" s="5"/>
      <c r="B184" s="5"/>
      <c r="C184" s="5"/>
      <c r="D184" s="11"/>
      <c r="F184"/>
      <c r="G184"/>
    </row>
    <row r="185" spans="1:7" x14ac:dyDescent="0.2">
      <c r="A185" s="5"/>
      <c r="B185" s="5"/>
      <c r="C185" s="5"/>
      <c r="D185" s="11"/>
      <c r="F185"/>
      <c r="G185"/>
    </row>
    <row r="186" spans="1:7" x14ac:dyDescent="0.2">
      <c r="A186" s="5"/>
      <c r="B186" s="5"/>
      <c r="C186" s="5"/>
      <c r="D186" s="11"/>
      <c r="F186"/>
      <c r="G186"/>
    </row>
    <row r="187" spans="1:7" x14ac:dyDescent="0.2">
      <c r="A187" s="5"/>
      <c r="B187" s="5"/>
      <c r="C187" s="5"/>
      <c r="D187" s="11"/>
      <c r="F187"/>
      <c r="G187"/>
    </row>
    <row r="188" spans="1:7" x14ac:dyDescent="0.2">
      <c r="A188" s="5"/>
      <c r="B188" s="5"/>
      <c r="C188" s="5"/>
      <c r="D188" s="11"/>
      <c r="F188"/>
      <c r="G188"/>
    </row>
    <row r="189" spans="1:7" x14ac:dyDescent="0.2">
      <c r="A189" s="5"/>
      <c r="B189" s="5"/>
      <c r="C189" s="5"/>
      <c r="D189" s="11"/>
      <c r="F189"/>
      <c r="G189"/>
    </row>
    <row r="190" spans="1:7" x14ac:dyDescent="0.2">
      <c r="A190" s="5"/>
      <c r="B190" s="5"/>
      <c r="C190" s="5"/>
      <c r="D190" s="11"/>
      <c r="F190"/>
      <c r="G190"/>
    </row>
    <row r="191" spans="1:7" x14ac:dyDescent="0.2">
      <c r="A191" s="5"/>
      <c r="B191" s="5"/>
      <c r="C191" s="5"/>
      <c r="D191" s="11"/>
      <c r="F191"/>
      <c r="G191"/>
    </row>
    <row r="192" spans="1:7" x14ac:dyDescent="0.2">
      <c r="A192" s="5"/>
      <c r="B192" s="5"/>
      <c r="C192" s="5"/>
      <c r="D192" s="11"/>
      <c r="F192"/>
      <c r="G192"/>
    </row>
    <row r="193" spans="1:7" x14ac:dyDescent="0.2">
      <c r="A193" s="5"/>
      <c r="B193" s="5"/>
      <c r="C193" s="5"/>
      <c r="D193" s="11"/>
      <c r="F193"/>
      <c r="G193"/>
    </row>
    <row r="194" spans="1:7" x14ac:dyDescent="0.2">
      <c r="A194" s="5"/>
      <c r="B194" s="5"/>
      <c r="C194" s="5"/>
      <c r="D194" s="11"/>
      <c r="F194"/>
      <c r="G194"/>
    </row>
    <row r="195" spans="1:7" x14ac:dyDescent="0.2">
      <c r="A195" s="5"/>
      <c r="B195" s="5"/>
      <c r="C195" s="5"/>
      <c r="D195" s="11"/>
      <c r="F195"/>
      <c r="G195"/>
    </row>
    <row r="196" spans="1:7" x14ac:dyDescent="0.2">
      <c r="A196" s="5"/>
      <c r="B196" s="5"/>
      <c r="C196" s="5"/>
      <c r="D196" s="11"/>
      <c r="F196"/>
      <c r="G196"/>
    </row>
    <row r="197" spans="1:7" x14ac:dyDescent="0.2">
      <c r="A197" s="5"/>
      <c r="B197" s="5"/>
      <c r="C197" s="5"/>
      <c r="D197" s="11"/>
      <c r="F197"/>
      <c r="G197"/>
    </row>
    <row r="198" spans="1:7" x14ac:dyDescent="0.2">
      <c r="A198" s="5"/>
      <c r="B198" s="5"/>
      <c r="C198" s="5"/>
      <c r="D198" s="11"/>
      <c r="F198"/>
      <c r="G198"/>
    </row>
  </sheetData>
  <autoFilter ref="A16:O16"/>
  <mergeCells count="4">
    <mergeCell ref="A12:D12"/>
    <mergeCell ref="C13:D13"/>
    <mergeCell ref="A69:B69"/>
    <mergeCell ref="A71:B71"/>
  </mergeCells>
  <hyperlinks>
    <hyperlink ref="A72" r:id="rId1" display="https://www.wavin.com/cs-cz/vseobecne-podminky"/>
    <hyperlink ref="A73" r:id="rId2"/>
  </hyperlinks>
  <pageMargins left="0.41" right="0.17" top="0.17" bottom="0.16" header="0.17" footer="0.16"/>
  <pageSetup paperSize="9" scale="89" fitToHeight="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7:AG197"/>
  <sheetViews>
    <sheetView view="pageBreakPreview" zoomScaleNormal="100" zoomScaleSheetLayoutView="100" workbookViewId="0">
      <pane ySplit="15" topLeftCell="A16" activePane="bottomLeft" state="frozen"/>
      <selection activeCell="G10" sqref="G10"/>
      <selection pane="bottomLeft" activeCell="C16" sqref="C16"/>
    </sheetView>
  </sheetViews>
  <sheetFormatPr defaultColWidth="9.42578125" defaultRowHeight="12.75" x14ac:dyDescent="0.2"/>
  <cols>
    <col min="1" max="1" width="10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3" style="27" customWidth="1"/>
    <col min="8" max="8" width="18.42578125" style="56" customWidth="1"/>
    <col min="9" max="9" width="35.28515625" style="23" bestFit="1" customWidth="1"/>
    <col min="10" max="33" width="9.42578125" style="23"/>
    <col min="34" max="16384" width="9.42578125" style="27"/>
  </cols>
  <sheetData>
    <row r="7" spans="1:33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33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33" s="83" customFormat="1" ht="10.5" customHeight="1" x14ac:dyDescent="0.2">
      <c r="A9" s="87"/>
      <c r="B9" s="91"/>
      <c r="C9" s="92"/>
      <c r="D9" s="84"/>
      <c r="E9" s="85"/>
      <c r="F9" s="84"/>
      <c r="G9" s="85"/>
      <c r="H9" s="53"/>
    </row>
    <row r="10" spans="1:33" s="83" customFormat="1" ht="10.5" customHeight="1" x14ac:dyDescent="0.2">
      <c r="A10" s="87"/>
      <c r="B10" s="5"/>
      <c r="C10" s="5"/>
      <c r="D10" s="88"/>
      <c r="E10" s="89">
        <v>44562</v>
      </c>
      <c r="F10" s="88" t="s">
        <v>479</v>
      </c>
      <c r="G10" s="240">
        <v>46143</v>
      </c>
      <c r="H10" s="53"/>
    </row>
    <row r="11" spans="1:33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  <c r="H11" s="5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21" customHeight="1" x14ac:dyDescent="0.25">
      <c r="A12" s="241" t="s">
        <v>299</v>
      </c>
      <c r="B12" s="241"/>
      <c r="C12" s="241"/>
      <c r="D12" s="241"/>
      <c r="E12" s="17"/>
      <c r="F12" s="17"/>
      <c r="G12" s="4"/>
    </row>
    <row r="13" spans="1:33" ht="12" customHeight="1" x14ac:dyDescent="0.2">
      <c r="A13" s="57" t="s">
        <v>1240</v>
      </c>
      <c r="B13" s="5"/>
      <c r="C13" s="11"/>
      <c r="D13" s="6" t="s">
        <v>493</v>
      </c>
      <c r="E13" s="4"/>
      <c r="F13" s="4"/>
      <c r="G13" s="4"/>
    </row>
    <row r="14" spans="1:33" ht="5.25" customHeight="1" x14ac:dyDescent="0.2">
      <c r="A14" s="2"/>
      <c r="D14" s="3"/>
      <c r="G14" s="29"/>
    </row>
    <row r="15" spans="1:3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</row>
    <row r="16" spans="1:33" ht="12" customHeight="1" x14ac:dyDescent="0.2">
      <c r="A16" s="23" t="s">
        <v>300</v>
      </c>
      <c r="B16" s="5" t="s">
        <v>195</v>
      </c>
      <c r="C16" s="11">
        <v>5690</v>
      </c>
      <c r="D16" s="11">
        <f>((100-$G$15)/100)*C16</f>
        <v>5690</v>
      </c>
      <c r="F16" s="11"/>
      <c r="G16" s="11"/>
      <c r="H16" s="70" t="s">
        <v>1661</v>
      </c>
      <c r="I16" s="109" t="s">
        <v>2066</v>
      </c>
      <c r="J16" s="18"/>
    </row>
    <row r="17" spans="1:10" ht="12" customHeight="1" x14ac:dyDescent="0.2">
      <c r="A17" s="23" t="s">
        <v>301</v>
      </c>
      <c r="B17" s="5" t="s">
        <v>196</v>
      </c>
      <c r="C17" s="11">
        <v>9600</v>
      </c>
      <c r="D17" s="11">
        <f t="shared" ref="D17:D56" si="0">((100-$G$15)/100)*C17</f>
        <v>9600</v>
      </c>
      <c r="F17" s="11"/>
      <c r="G17" s="11"/>
      <c r="H17" s="70" t="s">
        <v>1662</v>
      </c>
      <c r="I17" s="109" t="s">
        <v>2067</v>
      </c>
      <c r="J17" s="18"/>
    </row>
    <row r="18" spans="1:10" ht="12" customHeight="1" x14ac:dyDescent="0.2">
      <c r="A18" s="23" t="s">
        <v>302</v>
      </c>
      <c r="B18" s="5" t="s">
        <v>303</v>
      </c>
      <c r="C18" s="11">
        <v>4920</v>
      </c>
      <c r="D18" s="11">
        <f t="shared" si="0"/>
        <v>4920</v>
      </c>
      <c r="F18" s="11"/>
      <c r="G18" s="11"/>
      <c r="H18" s="70" t="s">
        <v>1663</v>
      </c>
      <c r="I18" s="109" t="s">
        <v>2068</v>
      </c>
      <c r="J18" s="18"/>
    </row>
    <row r="19" spans="1:10" ht="12" customHeight="1" x14ac:dyDescent="0.2">
      <c r="A19" s="23" t="s">
        <v>304</v>
      </c>
      <c r="B19" s="5" t="s">
        <v>305</v>
      </c>
      <c r="C19" s="11">
        <v>5000</v>
      </c>
      <c r="D19" s="11">
        <f t="shared" si="0"/>
        <v>5000</v>
      </c>
      <c r="F19" s="11"/>
      <c r="G19" s="11"/>
      <c r="H19" s="70" t="s">
        <v>1664</v>
      </c>
      <c r="I19" s="109" t="s">
        <v>2069</v>
      </c>
      <c r="J19" s="18"/>
    </row>
    <row r="20" spans="1:10" ht="12" customHeight="1" x14ac:dyDescent="0.2">
      <c r="A20" s="23" t="s">
        <v>306</v>
      </c>
      <c r="B20" s="5" t="s">
        <v>307</v>
      </c>
      <c r="C20" s="11">
        <v>5000</v>
      </c>
      <c r="D20" s="11">
        <f t="shared" si="0"/>
        <v>5000</v>
      </c>
      <c r="F20" s="11"/>
      <c r="G20" s="11"/>
      <c r="H20" s="70" t="s">
        <v>1665</v>
      </c>
      <c r="I20" s="109" t="s">
        <v>2070</v>
      </c>
      <c r="J20" s="18"/>
    </row>
    <row r="21" spans="1:10" ht="12" customHeight="1" x14ac:dyDescent="0.2">
      <c r="A21" s="23" t="s">
        <v>308</v>
      </c>
      <c r="B21" s="5" t="s">
        <v>309</v>
      </c>
      <c r="C21" s="11">
        <v>5000</v>
      </c>
      <c r="D21" s="11">
        <f t="shared" si="0"/>
        <v>5000</v>
      </c>
      <c r="F21" s="11"/>
      <c r="G21" s="11"/>
      <c r="H21" s="70" t="s">
        <v>1666</v>
      </c>
      <c r="I21" s="109" t="s">
        <v>2071</v>
      </c>
      <c r="J21" s="18"/>
    </row>
    <row r="22" spans="1:10" ht="12" customHeight="1" x14ac:dyDescent="0.2">
      <c r="A22" s="23" t="s">
        <v>310</v>
      </c>
      <c r="B22" s="5" t="s">
        <v>311</v>
      </c>
      <c r="C22" s="11">
        <v>5330</v>
      </c>
      <c r="D22" s="11">
        <f t="shared" si="0"/>
        <v>5330</v>
      </c>
      <c r="F22" s="11"/>
      <c r="G22" s="11"/>
      <c r="H22" s="70" t="s">
        <v>1667</v>
      </c>
      <c r="I22" s="109" t="s">
        <v>2072</v>
      </c>
      <c r="J22" s="18"/>
    </row>
    <row r="23" spans="1:10" ht="12" customHeight="1" x14ac:dyDescent="0.2">
      <c r="A23" s="23" t="s">
        <v>312</v>
      </c>
      <c r="B23" s="5" t="s">
        <v>313</v>
      </c>
      <c r="C23" s="11">
        <v>5640</v>
      </c>
      <c r="D23" s="11">
        <f t="shared" si="0"/>
        <v>5640</v>
      </c>
      <c r="F23" s="11"/>
      <c r="G23" s="11"/>
      <c r="H23" s="70" t="s">
        <v>1668</v>
      </c>
      <c r="I23" s="109" t="s">
        <v>2073</v>
      </c>
      <c r="J23" s="18"/>
    </row>
    <row r="24" spans="1:10" ht="12" customHeight="1" x14ac:dyDescent="0.2">
      <c r="A24" s="23" t="s">
        <v>314</v>
      </c>
      <c r="B24" s="5" t="s">
        <v>315</v>
      </c>
      <c r="C24" s="11">
        <v>5270</v>
      </c>
      <c r="D24" s="11">
        <f t="shared" si="0"/>
        <v>5270</v>
      </c>
      <c r="F24" s="11"/>
      <c r="G24" s="11"/>
      <c r="H24" s="70" t="s">
        <v>1669</v>
      </c>
      <c r="I24" s="109" t="s">
        <v>2074</v>
      </c>
      <c r="J24" s="18"/>
    </row>
    <row r="25" spans="1:10" ht="12" customHeight="1" x14ac:dyDescent="0.2">
      <c r="A25" s="23" t="s">
        <v>316</v>
      </c>
      <c r="B25" s="5" t="s">
        <v>317</v>
      </c>
      <c r="C25" s="11">
        <v>5300</v>
      </c>
      <c r="D25" s="11">
        <f t="shared" si="0"/>
        <v>5300</v>
      </c>
      <c r="F25" s="11"/>
      <c r="G25" s="11"/>
      <c r="H25" s="70" t="s">
        <v>1670</v>
      </c>
      <c r="I25" s="109" t="s">
        <v>2075</v>
      </c>
      <c r="J25" s="18"/>
    </row>
    <row r="26" spans="1:10" ht="12" customHeight="1" x14ac:dyDescent="0.2">
      <c r="A26" s="23" t="s">
        <v>318</v>
      </c>
      <c r="B26" s="5" t="s">
        <v>242</v>
      </c>
      <c r="C26" s="11">
        <v>5300</v>
      </c>
      <c r="D26" s="11">
        <f t="shared" si="0"/>
        <v>5300</v>
      </c>
      <c r="F26" s="11"/>
      <c r="G26" s="11"/>
      <c r="H26" s="70" t="s">
        <v>1671</v>
      </c>
      <c r="I26" s="109" t="s">
        <v>2076</v>
      </c>
      <c r="J26" s="18"/>
    </row>
    <row r="27" spans="1:10" ht="12" customHeight="1" x14ac:dyDescent="0.2">
      <c r="A27" s="23" t="s">
        <v>243</v>
      </c>
      <c r="B27" s="5" t="s">
        <v>244</v>
      </c>
      <c r="C27" s="11">
        <v>5280</v>
      </c>
      <c r="D27" s="11">
        <f t="shared" si="0"/>
        <v>5280</v>
      </c>
      <c r="F27" s="11"/>
      <c r="G27" s="11"/>
      <c r="H27" s="70" t="s">
        <v>1672</v>
      </c>
      <c r="I27" s="109" t="s">
        <v>2077</v>
      </c>
      <c r="J27" s="18"/>
    </row>
    <row r="28" spans="1:10" ht="12" customHeight="1" x14ac:dyDescent="0.2">
      <c r="A28" s="23" t="s">
        <v>245</v>
      </c>
      <c r="B28" s="5" t="s">
        <v>246</v>
      </c>
      <c r="C28" s="11">
        <v>5700</v>
      </c>
      <c r="D28" s="11">
        <f t="shared" si="0"/>
        <v>5700</v>
      </c>
      <c r="F28" s="11"/>
      <c r="G28" s="11"/>
      <c r="H28" s="70" t="s">
        <v>1673</v>
      </c>
      <c r="I28" s="109" t="s">
        <v>2078</v>
      </c>
      <c r="J28" s="18"/>
    </row>
    <row r="29" spans="1:10" ht="12" customHeight="1" x14ac:dyDescent="0.2">
      <c r="A29" s="23" t="s">
        <v>247</v>
      </c>
      <c r="B29" s="5" t="s">
        <v>248</v>
      </c>
      <c r="C29" s="11">
        <v>6180</v>
      </c>
      <c r="D29" s="11">
        <f t="shared" si="0"/>
        <v>6180</v>
      </c>
      <c r="F29" s="11"/>
      <c r="G29" s="11"/>
      <c r="H29" s="70" t="s">
        <v>1674</v>
      </c>
      <c r="I29" s="109" t="s">
        <v>2079</v>
      </c>
      <c r="J29" s="18"/>
    </row>
    <row r="30" spans="1:10" ht="12" customHeight="1" x14ac:dyDescent="0.2">
      <c r="A30" s="23" t="s">
        <v>249</v>
      </c>
      <c r="B30" s="5" t="s">
        <v>250</v>
      </c>
      <c r="C30" s="11">
        <v>8330</v>
      </c>
      <c r="D30" s="11">
        <f t="shared" si="0"/>
        <v>8330</v>
      </c>
      <c r="F30" s="11"/>
      <c r="G30" s="11"/>
      <c r="H30" s="70" t="s">
        <v>1675</v>
      </c>
      <c r="I30" s="109" t="s">
        <v>2080</v>
      </c>
      <c r="J30" s="18"/>
    </row>
    <row r="31" spans="1:10" ht="12" customHeight="1" x14ac:dyDescent="0.2">
      <c r="A31" s="23" t="s">
        <v>81</v>
      </c>
      <c r="B31" s="5" t="s">
        <v>82</v>
      </c>
      <c r="C31" s="11">
        <v>9280</v>
      </c>
      <c r="D31" s="11">
        <f t="shared" si="0"/>
        <v>9280</v>
      </c>
      <c r="F31" s="11"/>
      <c r="G31" s="11"/>
      <c r="H31" s="70" t="s">
        <v>1676</v>
      </c>
      <c r="I31" s="109" t="s">
        <v>2081</v>
      </c>
      <c r="J31" s="18"/>
    </row>
    <row r="32" spans="1:10" ht="12" customHeight="1" x14ac:dyDescent="0.2">
      <c r="A32" s="23" t="s">
        <v>500</v>
      </c>
      <c r="B32" s="5" t="s">
        <v>332</v>
      </c>
      <c r="C32" s="11">
        <v>3050</v>
      </c>
      <c r="D32" s="11">
        <f t="shared" si="0"/>
        <v>3050</v>
      </c>
      <c r="F32" s="11"/>
      <c r="G32" s="11"/>
      <c r="H32" s="70" t="s">
        <v>1984</v>
      </c>
      <c r="I32" s="109" t="s">
        <v>2082</v>
      </c>
      <c r="J32" s="18"/>
    </row>
    <row r="33" spans="1:10" ht="12" customHeight="1" x14ac:dyDescent="0.2">
      <c r="A33" s="23" t="s">
        <v>501</v>
      </c>
      <c r="B33" s="5" t="s">
        <v>405</v>
      </c>
      <c r="C33" s="11">
        <v>4320</v>
      </c>
      <c r="D33" s="11">
        <f t="shared" si="0"/>
        <v>4320</v>
      </c>
      <c r="F33" s="11"/>
      <c r="G33" s="11"/>
      <c r="H33" s="70" t="s">
        <v>1677</v>
      </c>
      <c r="I33" s="109" t="s">
        <v>2083</v>
      </c>
      <c r="J33" s="18"/>
    </row>
    <row r="34" spans="1:10" ht="12" customHeight="1" x14ac:dyDescent="0.2">
      <c r="A34" s="23" t="s">
        <v>502</v>
      </c>
      <c r="B34" s="5" t="s">
        <v>406</v>
      </c>
      <c r="C34" s="11">
        <v>6320</v>
      </c>
      <c r="D34" s="11">
        <f t="shared" si="0"/>
        <v>6320</v>
      </c>
      <c r="F34" s="11"/>
      <c r="G34" s="11"/>
      <c r="H34" s="70" t="s">
        <v>1678</v>
      </c>
      <c r="I34" s="109" t="s">
        <v>2084</v>
      </c>
      <c r="J34" s="18"/>
    </row>
    <row r="35" spans="1:10" ht="12" customHeight="1" x14ac:dyDescent="0.2">
      <c r="A35" s="23" t="s">
        <v>503</v>
      </c>
      <c r="B35" s="5" t="s">
        <v>293</v>
      </c>
      <c r="C35" s="11">
        <v>12200</v>
      </c>
      <c r="D35" s="11">
        <f t="shared" si="0"/>
        <v>12200</v>
      </c>
      <c r="F35" s="11"/>
      <c r="G35" s="11"/>
      <c r="H35" s="70" t="s">
        <v>1679</v>
      </c>
      <c r="I35" s="109" t="s">
        <v>2085</v>
      </c>
      <c r="J35" s="18"/>
    </row>
    <row r="36" spans="1:10" ht="12" customHeight="1" x14ac:dyDescent="0.2">
      <c r="A36" s="23" t="s">
        <v>504</v>
      </c>
      <c r="B36" s="5" t="s">
        <v>407</v>
      </c>
      <c r="C36" s="11">
        <v>9040</v>
      </c>
      <c r="D36" s="11">
        <f t="shared" si="0"/>
        <v>9040</v>
      </c>
      <c r="F36" s="11"/>
      <c r="G36" s="11"/>
      <c r="H36" s="70" t="s">
        <v>1680</v>
      </c>
      <c r="I36" s="109" t="s">
        <v>2086</v>
      </c>
      <c r="J36" s="18"/>
    </row>
    <row r="37" spans="1:10" ht="12" customHeight="1" x14ac:dyDescent="0.2">
      <c r="A37" s="23" t="s">
        <v>505</v>
      </c>
      <c r="B37" s="23" t="s">
        <v>294</v>
      </c>
      <c r="C37" s="11">
        <v>14940</v>
      </c>
      <c r="D37" s="11">
        <f t="shared" si="0"/>
        <v>14940</v>
      </c>
      <c r="F37" s="11"/>
      <c r="G37" s="11"/>
      <c r="H37" s="70" t="s">
        <v>1681</v>
      </c>
      <c r="I37" s="109" t="s">
        <v>2087</v>
      </c>
      <c r="J37" s="18"/>
    </row>
    <row r="38" spans="1:10" ht="12" customHeight="1" x14ac:dyDescent="0.2">
      <c r="A38" s="23" t="s">
        <v>506</v>
      </c>
      <c r="B38" s="5" t="s">
        <v>1237</v>
      </c>
      <c r="C38" s="11">
        <v>350</v>
      </c>
      <c r="D38" s="11">
        <f t="shared" si="0"/>
        <v>350</v>
      </c>
      <c r="F38" s="11"/>
      <c r="G38" s="11"/>
      <c r="H38" s="70" t="s">
        <v>1682</v>
      </c>
      <c r="I38" s="109" t="s">
        <v>2088</v>
      </c>
      <c r="J38" s="18"/>
    </row>
    <row r="39" spans="1:10" ht="12" customHeight="1" x14ac:dyDescent="0.2">
      <c r="A39" s="23" t="s">
        <v>507</v>
      </c>
      <c r="B39" s="5" t="s">
        <v>1376</v>
      </c>
      <c r="C39" s="11">
        <v>4170</v>
      </c>
      <c r="D39" s="11">
        <f t="shared" si="0"/>
        <v>4170</v>
      </c>
      <c r="F39" s="11"/>
      <c r="G39" s="11"/>
      <c r="H39" s="70" t="s">
        <v>1683</v>
      </c>
      <c r="I39" s="109" t="s">
        <v>2089</v>
      </c>
      <c r="J39" s="18"/>
    </row>
    <row r="40" spans="1:10" ht="12" customHeight="1" x14ac:dyDescent="0.2">
      <c r="A40" s="23" t="s">
        <v>508</v>
      </c>
      <c r="B40" s="5" t="s">
        <v>408</v>
      </c>
      <c r="C40" s="11">
        <v>1230</v>
      </c>
      <c r="D40" s="11">
        <f t="shared" si="0"/>
        <v>1230</v>
      </c>
      <c r="F40" s="11"/>
      <c r="G40" s="11"/>
      <c r="H40" s="70" t="s">
        <v>1684</v>
      </c>
      <c r="I40" s="109" t="s">
        <v>2090</v>
      </c>
      <c r="J40" s="18"/>
    </row>
    <row r="41" spans="1:10" ht="12" customHeight="1" x14ac:dyDescent="0.2">
      <c r="A41" s="23" t="s">
        <v>509</v>
      </c>
      <c r="B41" s="5" t="s">
        <v>271</v>
      </c>
      <c r="C41" s="11">
        <v>1830</v>
      </c>
      <c r="D41" s="11">
        <f t="shared" si="0"/>
        <v>1830</v>
      </c>
      <c r="F41" s="11"/>
      <c r="G41" s="11"/>
      <c r="H41" s="70" t="s">
        <v>1685</v>
      </c>
      <c r="I41" s="109" t="s">
        <v>2091</v>
      </c>
      <c r="J41" s="18"/>
    </row>
    <row r="42" spans="1:10" ht="12" customHeight="1" x14ac:dyDescent="0.2">
      <c r="A42" s="23" t="s">
        <v>510</v>
      </c>
      <c r="B42" s="5" t="s">
        <v>1415</v>
      </c>
      <c r="C42" s="11">
        <v>900</v>
      </c>
      <c r="D42" s="11">
        <f t="shared" si="0"/>
        <v>900</v>
      </c>
      <c r="F42" s="11"/>
      <c r="G42" s="11"/>
      <c r="H42" s="70" t="s">
        <v>1686</v>
      </c>
      <c r="I42" s="109" t="s">
        <v>2092</v>
      </c>
      <c r="J42" s="18"/>
    </row>
    <row r="43" spans="1:10" ht="12" customHeight="1" x14ac:dyDescent="0.2">
      <c r="A43" s="23" t="s">
        <v>511</v>
      </c>
      <c r="B43" s="5" t="s">
        <v>295</v>
      </c>
      <c r="C43" s="11">
        <v>1550</v>
      </c>
      <c r="D43" s="11">
        <f t="shared" si="0"/>
        <v>1550</v>
      </c>
      <c r="F43" s="11"/>
      <c r="G43" s="11"/>
      <c r="H43" s="70" t="s">
        <v>1687</v>
      </c>
      <c r="I43" s="109" t="s">
        <v>2093</v>
      </c>
      <c r="J43" s="18"/>
    </row>
    <row r="44" spans="1:10" ht="12" customHeight="1" x14ac:dyDescent="0.2">
      <c r="A44" s="23" t="s">
        <v>512</v>
      </c>
      <c r="B44" s="5" t="s">
        <v>273</v>
      </c>
      <c r="C44" s="11">
        <v>2440</v>
      </c>
      <c r="D44" s="11">
        <f t="shared" si="0"/>
        <v>2440</v>
      </c>
      <c r="F44" s="11"/>
      <c r="G44" s="11"/>
      <c r="H44" s="70" t="s">
        <v>1688</v>
      </c>
      <c r="I44" s="109" t="s">
        <v>2094</v>
      </c>
      <c r="J44" s="18"/>
    </row>
    <row r="45" spans="1:10" ht="12" customHeight="1" x14ac:dyDescent="0.2">
      <c r="A45" s="23" t="s">
        <v>513</v>
      </c>
      <c r="B45" s="5" t="s">
        <v>296</v>
      </c>
      <c r="C45" s="11">
        <v>1950</v>
      </c>
      <c r="D45" s="11">
        <f t="shared" si="0"/>
        <v>1950</v>
      </c>
      <c r="F45" s="11"/>
      <c r="G45" s="11"/>
      <c r="H45" s="70" t="s">
        <v>1689</v>
      </c>
      <c r="I45" s="109" t="s">
        <v>296</v>
      </c>
      <c r="J45" s="18"/>
    </row>
    <row r="46" spans="1:10" ht="12" customHeight="1" x14ac:dyDescent="0.2">
      <c r="A46" s="23" t="s">
        <v>514</v>
      </c>
      <c r="B46" s="5" t="s">
        <v>297</v>
      </c>
      <c r="C46" s="11">
        <v>2140</v>
      </c>
      <c r="D46" s="11">
        <f t="shared" si="0"/>
        <v>2140</v>
      </c>
      <c r="F46" s="11"/>
      <c r="G46" s="11"/>
      <c r="H46" s="70" t="s">
        <v>1690</v>
      </c>
      <c r="I46" s="109" t="s">
        <v>297</v>
      </c>
      <c r="J46" s="18"/>
    </row>
    <row r="47" spans="1:10" ht="12" customHeight="1" x14ac:dyDescent="0.2">
      <c r="A47" s="23" t="s">
        <v>1233</v>
      </c>
      <c r="B47" s="5" t="s">
        <v>1234</v>
      </c>
      <c r="C47" s="11">
        <v>4550</v>
      </c>
      <c r="D47" s="11">
        <f t="shared" si="0"/>
        <v>4550</v>
      </c>
      <c r="F47" s="11"/>
      <c r="G47" s="11"/>
      <c r="H47" s="70" t="s">
        <v>1691</v>
      </c>
      <c r="I47" s="109" t="s">
        <v>2095</v>
      </c>
      <c r="J47" s="18"/>
    </row>
    <row r="48" spans="1:10" ht="12" customHeight="1" x14ac:dyDescent="0.2">
      <c r="A48" s="23" t="s">
        <v>515</v>
      </c>
      <c r="B48" s="5" t="s">
        <v>1416</v>
      </c>
      <c r="C48" s="11">
        <v>2220</v>
      </c>
      <c r="D48" s="11">
        <f t="shared" si="0"/>
        <v>2220</v>
      </c>
      <c r="F48" s="11"/>
      <c r="G48" s="11"/>
      <c r="H48" s="70" t="s">
        <v>1692</v>
      </c>
      <c r="I48" s="109" t="s">
        <v>2096</v>
      </c>
      <c r="J48" s="18"/>
    </row>
    <row r="49" spans="1:10" ht="12" customHeight="1" x14ac:dyDescent="0.2">
      <c r="A49" s="23" t="s">
        <v>516</v>
      </c>
      <c r="B49" s="5" t="s">
        <v>1417</v>
      </c>
      <c r="C49" s="11">
        <v>4660</v>
      </c>
      <c r="D49" s="11">
        <f t="shared" si="0"/>
        <v>4660</v>
      </c>
      <c r="F49" s="11"/>
      <c r="G49" s="11"/>
      <c r="H49" s="70" t="s">
        <v>1693</v>
      </c>
      <c r="I49" s="109" t="s">
        <v>2097</v>
      </c>
      <c r="J49" s="18"/>
    </row>
    <row r="50" spans="1:10" ht="12" customHeight="1" x14ac:dyDescent="0.2">
      <c r="A50" s="23" t="s">
        <v>517</v>
      </c>
      <c r="B50" s="5" t="s">
        <v>1418</v>
      </c>
      <c r="C50" s="11">
        <v>5450</v>
      </c>
      <c r="D50" s="11">
        <f t="shared" si="0"/>
        <v>5450</v>
      </c>
      <c r="F50" s="11"/>
      <c r="G50" s="11"/>
      <c r="H50" s="70" t="s">
        <v>1694</v>
      </c>
      <c r="I50" s="109" t="s">
        <v>2098</v>
      </c>
      <c r="J50" s="18"/>
    </row>
    <row r="51" spans="1:10" ht="12" customHeight="1" x14ac:dyDescent="0.2">
      <c r="A51" s="23" t="s">
        <v>518</v>
      </c>
      <c r="B51" s="5" t="s">
        <v>1419</v>
      </c>
      <c r="C51" s="11">
        <v>10920</v>
      </c>
      <c r="D51" s="11">
        <f t="shared" si="0"/>
        <v>10920</v>
      </c>
      <c r="F51" s="11"/>
      <c r="G51" s="11"/>
      <c r="H51" s="70" t="s">
        <v>1695</v>
      </c>
      <c r="I51" s="109" t="s">
        <v>2099</v>
      </c>
      <c r="J51" s="18"/>
    </row>
    <row r="52" spans="1:10" ht="12" customHeight="1" x14ac:dyDescent="0.2">
      <c r="A52" s="23" t="s">
        <v>519</v>
      </c>
      <c r="B52" s="5" t="s">
        <v>1420</v>
      </c>
      <c r="C52" s="11">
        <v>4790</v>
      </c>
      <c r="D52" s="11">
        <f t="shared" si="0"/>
        <v>4790</v>
      </c>
      <c r="F52" s="11"/>
      <c r="G52" s="11"/>
      <c r="H52" s="70" t="s">
        <v>1696</v>
      </c>
      <c r="I52" s="109" t="s">
        <v>2100</v>
      </c>
      <c r="J52" s="18"/>
    </row>
    <row r="53" spans="1:10" ht="12" customHeight="1" x14ac:dyDescent="0.2">
      <c r="A53" s="6" t="s">
        <v>117</v>
      </c>
      <c r="B53" s="5" t="s">
        <v>1216</v>
      </c>
      <c r="C53" s="11">
        <v>7730</v>
      </c>
      <c r="D53" s="11">
        <f t="shared" si="0"/>
        <v>7730</v>
      </c>
      <c r="F53" s="11"/>
      <c r="G53" s="11"/>
      <c r="H53" s="70" t="s">
        <v>1697</v>
      </c>
      <c r="I53" s="109" t="s">
        <v>2101</v>
      </c>
      <c r="J53" s="18"/>
    </row>
    <row r="54" spans="1:10" ht="12" customHeight="1" x14ac:dyDescent="0.2">
      <c r="A54" s="6" t="s">
        <v>534</v>
      </c>
      <c r="B54" s="5" t="s">
        <v>1217</v>
      </c>
      <c r="C54" s="11">
        <v>7370</v>
      </c>
      <c r="D54" s="11">
        <f t="shared" si="0"/>
        <v>7370</v>
      </c>
      <c r="F54" s="11"/>
      <c r="G54" s="11"/>
      <c r="H54" s="70" t="s">
        <v>1698</v>
      </c>
      <c r="I54" s="109" t="s">
        <v>2102</v>
      </c>
      <c r="J54" s="18"/>
    </row>
    <row r="55" spans="1:10" ht="12" customHeight="1" x14ac:dyDescent="0.2">
      <c r="A55" s="23" t="s">
        <v>520</v>
      </c>
      <c r="B55" s="5" t="s">
        <v>1377</v>
      </c>
      <c r="C55" s="11">
        <v>1950</v>
      </c>
      <c r="D55" s="11">
        <f t="shared" si="0"/>
        <v>1950</v>
      </c>
      <c r="F55" s="11"/>
      <c r="G55" s="11"/>
      <c r="H55" s="70" t="s">
        <v>1699</v>
      </c>
      <c r="I55" s="109" t="s">
        <v>2103</v>
      </c>
      <c r="J55" s="18"/>
    </row>
    <row r="56" spans="1:10" ht="12" customHeight="1" x14ac:dyDescent="0.2">
      <c r="A56" s="23" t="s">
        <v>521</v>
      </c>
      <c r="B56" s="5" t="s">
        <v>1383</v>
      </c>
      <c r="C56" s="11">
        <v>1240</v>
      </c>
      <c r="D56" s="11">
        <f t="shared" si="0"/>
        <v>1240</v>
      </c>
      <c r="F56" s="11"/>
      <c r="G56" s="11"/>
      <c r="H56" s="70" t="s">
        <v>1700</v>
      </c>
      <c r="I56" s="109" t="s">
        <v>2104</v>
      </c>
      <c r="J56" s="18"/>
    </row>
    <row r="57" spans="1:10" ht="12" customHeight="1" x14ac:dyDescent="0.2">
      <c r="A57" s="6"/>
      <c r="B57" s="5"/>
      <c r="C57" s="11"/>
      <c r="D57" s="11"/>
      <c r="F57" s="11"/>
      <c r="G57" s="39"/>
    </row>
    <row r="58" spans="1:10" ht="12" customHeight="1" x14ac:dyDescent="0.2">
      <c r="A58" s="6"/>
      <c r="B58" s="5"/>
      <c r="C58" s="11"/>
      <c r="D58" s="11"/>
      <c r="F58" s="11"/>
      <c r="G58" s="39"/>
    </row>
    <row r="59" spans="1:10" ht="12" customHeight="1" x14ac:dyDescent="0.2">
      <c r="A59" s="6"/>
      <c r="B59" s="5"/>
      <c r="C59" s="11"/>
      <c r="D59" s="11"/>
      <c r="F59" s="11"/>
      <c r="G59" s="22"/>
    </row>
    <row r="60" spans="1:10" ht="12" customHeight="1" x14ac:dyDescent="0.2">
      <c r="A60" s="6"/>
      <c r="B60" s="5"/>
      <c r="C60" s="11"/>
      <c r="D60" s="11"/>
      <c r="F60" s="11"/>
      <c r="G60" s="22"/>
    </row>
    <row r="61" spans="1:10" ht="12" customHeight="1" x14ac:dyDescent="0.2">
      <c r="A61" s="6"/>
      <c r="B61" s="5"/>
      <c r="C61" s="11"/>
      <c r="D61" s="11"/>
      <c r="F61" s="11"/>
      <c r="G61" s="22"/>
    </row>
    <row r="62" spans="1:10" ht="12" customHeight="1" x14ac:dyDescent="0.2">
      <c r="A62" s="6"/>
      <c r="B62" s="5"/>
      <c r="C62" s="11"/>
      <c r="D62" s="11"/>
      <c r="F62" s="11"/>
      <c r="G62" s="22"/>
    </row>
    <row r="63" spans="1:10" ht="12" customHeight="1" x14ac:dyDescent="0.2">
      <c r="A63" s="6"/>
      <c r="B63" s="5"/>
      <c r="C63" s="11"/>
      <c r="D63" s="11"/>
      <c r="F63" s="11"/>
      <c r="G63" s="22"/>
    </row>
    <row r="64" spans="1:10" ht="12" customHeight="1" x14ac:dyDescent="0.2">
      <c r="A64" s="6"/>
      <c r="B64" s="5"/>
      <c r="C64" s="11"/>
      <c r="D64" s="11"/>
      <c r="F64" s="11"/>
      <c r="G64" s="22"/>
    </row>
    <row r="65" spans="1:9" ht="12" customHeight="1" x14ac:dyDescent="0.2">
      <c r="A65" s="6"/>
      <c r="B65" s="5"/>
      <c r="C65" s="11"/>
      <c r="D65" s="11"/>
      <c r="F65" s="11"/>
      <c r="G65" s="22"/>
    </row>
    <row r="66" spans="1:9" ht="12" customHeight="1" x14ac:dyDescent="0.2">
      <c r="A66" s="6"/>
      <c r="B66" s="5"/>
      <c r="C66" s="11"/>
      <c r="D66" s="11"/>
      <c r="F66" s="11"/>
      <c r="G66" s="22"/>
    </row>
    <row r="67" spans="1:9" ht="12" customHeight="1" x14ac:dyDescent="0.2">
      <c r="A67" s="6"/>
      <c r="B67" s="5"/>
      <c r="C67" s="11"/>
      <c r="D67" s="11"/>
      <c r="F67" s="11"/>
      <c r="G67" s="22"/>
    </row>
    <row r="68" spans="1:9" ht="12" customHeight="1" x14ac:dyDescent="0.2">
      <c r="A68" s="6"/>
      <c r="B68" s="5"/>
      <c r="C68" s="11"/>
      <c r="D68" s="11"/>
      <c r="F68" s="11"/>
      <c r="G68" s="22"/>
    </row>
    <row r="69" spans="1:9" ht="12" customHeight="1" x14ac:dyDescent="0.2">
      <c r="A69" s="6"/>
      <c r="B69" s="5"/>
      <c r="C69" s="11"/>
      <c r="D69" s="11"/>
      <c r="F69" s="11"/>
      <c r="G69" s="22"/>
    </row>
    <row r="70" spans="1:9" ht="12" customHeight="1" x14ac:dyDescent="0.2">
      <c r="A70" s="6"/>
      <c r="B70" s="5"/>
      <c r="C70" s="11"/>
      <c r="D70" s="11"/>
      <c r="F70" s="11"/>
      <c r="G70" s="22"/>
    </row>
    <row r="71" spans="1:9" s="83" customFormat="1" ht="11.25" x14ac:dyDescent="0.2">
      <c r="A71" s="243"/>
      <c r="B71" s="243"/>
      <c r="C71" s="94"/>
      <c r="D71" s="94"/>
      <c r="E71" s="94"/>
      <c r="F71" s="94"/>
      <c r="G71" s="94"/>
      <c r="H71" s="94"/>
      <c r="I71" s="95"/>
    </row>
    <row r="72" spans="1:9" s="83" customFormat="1" ht="12.75" customHeight="1" x14ac:dyDescent="0.2">
      <c r="A72" s="93" t="s">
        <v>1988</v>
      </c>
      <c r="B72" s="93"/>
      <c r="C72" s="94"/>
      <c r="D72" s="94"/>
      <c r="E72" s="94"/>
      <c r="F72" s="94"/>
      <c r="G72" s="94"/>
      <c r="H72" s="94"/>
      <c r="I72" s="95"/>
    </row>
    <row r="73" spans="1:9" s="83" customFormat="1" ht="11.25" x14ac:dyDescent="0.2">
      <c r="A73" s="96" t="s">
        <v>1989</v>
      </c>
      <c r="B73" s="96"/>
      <c r="C73" s="94"/>
      <c r="D73" s="94"/>
      <c r="E73" s="94"/>
      <c r="F73" s="94"/>
      <c r="G73" s="94"/>
      <c r="H73" s="94"/>
      <c r="I73" s="95"/>
    </row>
    <row r="74" spans="1:9" s="83" customFormat="1" ht="12.75" customHeight="1" x14ac:dyDescent="0.2">
      <c r="A74" s="96" t="s">
        <v>1990</v>
      </c>
      <c r="B74" s="96"/>
      <c r="C74" s="94"/>
      <c r="D74" s="94"/>
      <c r="E74" s="94"/>
      <c r="F74" s="94"/>
      <c r="G74" s="94"/>
      <c r="H74" s="94"/>
      <c r="I74" s="95"/>
    </row>
    <row r="75" spans="1:9" s="83" customFormat="1" ht="11.25" x14ac:dyDescent="0.2">
      <c r="A75" s="242" t="s">
        <v>1991</v>
      </c>
      <c r="B75" s="242"/>
      <c r="C75" s="94"/>
      <c r="D75" s="94"/>
      <c r="E75" s="94"/>
      <c r="F75" s="94"/>
      <c r="G75" s="94"/>
      <c r="H75" s="94"/>
      <c r="I75" s="95"/>
    </row>
    <row r="76" spans="1:9" s="83" customFormat="1" ht="11.25" x14ac:dyDescent="0.2">
      <c r="A76" s="97"/>
      <c r="B76" s="98"/>
      <c r="C76" s="94"/>
      <c r="D76" s="94"/>
      <c r="E76" s="94"/>
      <c r="F76" s="94"/>
      <c r="G76" s="94"/>
      <c r="H76" s="94"/>
      <c r="I76" s="95"/>
    </row>
    <row r="77" spans="1:9" s="83" customFormat="1" ht="11.25" x14ac:dyDescent="0.2">
      <c r="A77" s="243"/>
      <c r="B77" s="243"/>
      <c r="C77" s="94"/>
      <c r="D77" s="94"/>
      <c r="E77" s="94"/>
      <c r="F77" s="94"/>
      <c r="G77" s="94"/>
      <c r="H77" s="94"/>
      <c r="I77" s="95"/>
    </row>
    <row r="78" spans="1:9" s="83" customFormat="1" x14ac:dyDescent="0.2">
      <c r="A78" s="99" t="s">
        <v>1992</v>
      </c>
      <c r="B78" s="94"/>
      <c r="C78" s="94"/>
      <c r="D78" s="94"/>
      <c r="E78" s="94"/>
      <c r="F78" s="94"/>
      <c r="G78" s="94"/>
      <c r="H78" s="94"/>
      <c r="I78" s="95"/>
    </row>
    <row r="79" spans="1:9" s="83" customFormat="1" x14ac:dyDescent="0.2">
      <c r="A79" s="100" t="s">
        <v>1621</v>
      </c>
      <c r="B79" s="94"/>
      <c r="C79" s="94"/>
      <c r="D79" s="94"/>
      <c r="E79" s="94"/>
      <c r="F79" s="94"/>
      <c r="G79" s="94"/>
      <c r="H79" s="94"/>
      <c r="I79" s="95"/>
    </row>
    <row r="80" spans="1:9" s="83" customFormat="1" ht="12" customHeight="1" x14ac:dyDescent="0.2">
      <c r="A80" s="94" t="s">
        <v>1620</v>
      </c>
      <c r="B80" s="94"/>
      <c r="C80" s="94"/>
      <c r="D80" s="94"/>
      <c r="E80" s="94"/>
      <c r="F80" s="94"/>
      <c r="G80" s="94"/>
      <c r="H80" s="94"/>
      <c r="I80" s="95"/>
    </row>
    <row r="81" spans="1:9" s="83" customFormat="1" ht="12" customHeight="1" x14ac:dyDescent="0.2">
      <c r="A81" s="94"/>
      <c r="B81" s="94"/>
      <c r="C81" s="94"/>
      <c r="D81" s="94"/>
      <c r="E81" s="94"/>
      <c r="F81" s="94"/>
      <c r="G81" s="94"/>
      <c r="H81" s="94"/>
      <c r="I81" s="95"/>
    </row>
    <row r="82" spans="1:9" ht="12" customHeight="1" x14ac:dyDescent="0.2">
      <c r="A82" s="5"/>
      <c r="B82" s="5"/>
      <c r="C82" s="11"/>
      <c r="D82" s="11"/>
      <c r="F82" s="11"/>
      <c r="G82" s="22"/>
    </row>
    <row r="83" spans="1:9" ht="12" customHeight="1" x14ac:dyDescent="0.2">
      <c r="A83" s="5"/>
      <c r="B83" s="5"/>
      <c r="C83" s="11"/>
      <c r="D83" s="11"/>
      <c r="F83" s="11"/>
      <c r="G83" s="22"/>
    </row>
    <row r="84" spans="1:9" ht="12" customHeight="1" x14ac:dyDescent="0.2">
      <c r="A84" s="5"/>
      <c r="B84" s="5"/>
      <c r="C84" s="11"/>
      <c r="D84" s="11"/>
      <c r="F84" s="11"/>
      <c r="G84" s="22"/>
    </row>
    <row r="85" spans="1:9" ht="12" customHeight="1" x14ac:dyDescent="0.2">
      <c r="A85" s="5"/>
      <c r="B85" s="5"/>
      <c r="C85" s="11"/>
      <c r="D85" s="11"/>
      <c r="F85" s="11"/>
      <c r="G85" s="22"/>
    </row>
    <row r="86" spans="1:9" ht="12" customHeight="1" x14ac:dyDescent="0.2">
      <c r="A86" s="5"/>
      <c r="B86" s="5"/>
      <c r="C86" s="11"/>
      <c r="D86" s="11"/>
      <c r="F86" s="11"/>
      <c r="G86" s="22"/>
    </row>
    <row r="87" spans="1:9" ht="12" customHeight="1" x14ac:dyDescent="0.2">
      <c r="A87" s="5"/>
      <c r="B87" s="5"/>
      <c r="C87" s="11"/>
      <c r="D87" s="11"/>
      <c r="F87" s="11"/>
      <c r="G87" s="22"/>
    </row>
    <row r="88" spans="1:9" ht="12" customHeight="1" x14ac:dyDescent="0.2">
      <c r="A88" s="5"/>
      <c r="B88" s="5"/>
      <c r="C88" s="11"/>
      <c r="D88" s="11"/>
      <c r="F88" s="11"/>
      <c r="G88" s="22"/>
    </row>
    <row r="89" spans="1:9" ht="12" customHeight="1" x14ac:dyDescent="0.2">
      <c r="A89" s="5"/>
      <c r="B89" s="5"/>
      <c r="C89" s="11"/>
      <c r="D89" s="11"/>
      <c r="F89" s="11"/>
      <c r="G89" s="22"/>
    </row>
    <row r="90" spans="1:9" ht="12" customHeight="1" x14ac:dyDescent="0.2">
      <c r="A90" s="6"/>
      <c r="B90" s="5"/>
      <c r="C90" s="11"/>
      <c r="D90" s="11"/>
      <c r="F90" s="11"/>
      <c r="G90" s="22"/>
    </row>
    <row r="91" spans="1:9" ht="12" customHeight="1" x14ac:dyDescent="0.2">
      <c r="A91" s="6"/>
      <c r="B91" s="5"/>
      <c r="C91" s="11"/>
      <c r="D91" s="11"/>
      <c r="F91" s="11"/>
      <c r="G91" s="22"/>
    </row>
    <row r="92" spans="1:9" ht="12" customHeight="1" x14ac:dyDescent="0.2">
      <c r="A92" s="6"/>
      <c r="B92" s="5"/>
      <c r="C92" s="11"/>
      <c r="D92" s="11"/>
      <c r="F92" s="11"/>
      <c r="G92" s="22"/>
    </row>
    <row r="93" spans="1:9" ht="12" customHeight="1" x14ac:dyDescent="0.2">
      <c r="A93" s="6"/>
      <c r="B93" s="5"/>
      <c r="C93" s="11"/>
      <c r="D93" s="11"/>
      <c r="F93" s="11"/>
      <c r="G93" s="22"/>
    </row>
    <row r="94" spans="1:9" ht="12" customHeight="1" x14ac:dyDescent="0.2">
      <c r="A94" s="6"/>
      <c r="B94" s="5"/>
      <c r="C94" s="11"/>
      <c r="D94" s="11"/>
      <c r="F94" s="11"/>
      <c r="G94" s="22"/>
    </row>
    <row r="95" spans="1:9" ht="12" customHeight="1" x14ac:dyDescent="0.2">
      <c r="A95" s="6"/>
      <c r="B95" s="5"/>
      <c r="C95" s="11"/>
      <c r="D95" s="11"/>
      <c r="F95" s="11"/>
      <c r="G95" s="22"/>
    </row>
    <row r="96" spans="1:9" ht="12" customHeight="1" x14ac:dyDescent="0.2">
      <c r="A96" s="6"/>
      <c r="B96" s="5"/>
      <c r="C96" s="11"/>
      <c r="D96" s="11"/>
      <c r="F96" s="11"/>
      <c r="G96" s="22"/>
    </row>
    <row r="97" spans="1:7" ht="12" customHeight="1" x14ac:dyDescent="0.2">
      <c r="A97" s="6"/>
      <c r="B97" s="5"/>
      <c r="C97" s="11"/>
      <c r="D97" s="11"/>
      <c r="F97" s="11"/>
      <c r="G97" s="22"/>
    </row>
    <row r="98" spans="1:7" ht="12" customHeight="1" x14ac:dyDescent="0.2">
      <c r="A98" s="6"/>
      <c r="B98" s="5"/>
      <c r="C98" s="11"/>
      <c r="D98" s="11"/>
      <c r="F98" s="11"/>
      <c r="G98" s="22"/>
    </row>
    <row r="99" spans="1:7" ht="12" customHeight="1" x14ac:dyDescent="0.2">
      <c r="A99" s="6"/>
      <c r="B99" s="5"/>
      <c r="C99" s="11"/>
      <c r="D99" s="11"/>
      <c r="F99" s="11"/>
      <c r="G99" s="22"/>
    </row>
    <row r="100" spans="1:7" ht="12" customHeight="1" x14ac:dyDescent="0.2">
      <c r="A100" s="6"/>
      <c r="B100" s="5"/>
      <c r="C100" s="11"/>
      <c r="D100" s="11"/>
      <c r="F100" s="11"/>
      <c r="G100" s="22"/>
    </row>
    <row r="101" spans="1:7" ht="12" customHeight="1" x14ac:dyDescent="0.2">
      <c r="A101" s="6"/>
      <c r="B101" s="5"/>
      <c r="C101" s="11"/>
      <c r="D101" s="11"/>
      <c r="F101" s="11"/>
      <c r="G101" s="22"/>
    </row>
    <row r="102" spans="1:7" ht="12" customHeight="1" x14ac:dyDescent="0.2">
      <c r="A102" s="6"/>
      <c r="B102" s="5"/>
      <c r="C102" s="11"/>
      <c r="D102" s="11"/>
      <c r="F102" s="11"/>
      <c r="G102" s="22"/>
    </row>
    <row r="103" spans="1:7" ht="12" customHeight="1" x14ac:dyDescent="0.2">
      <c r="A103" s="6"/>
      <c r="B103" s="5"/>
      <c r="C103" s="11"/>
      <c r="D103" s="11"/>
      <c r="F103" s="11"/>
      <c r="G103" s="22"/>
    </row>
    <row r="104" spans="1:7" ht="12" customHeight="1" x14ac:dyDescent="0.2">
      <c r="A104" s="6"/>
      <c r="B104" s="5"/>
      <c r="C104" s="11"/>
      <c r="D104" s="11"/>
      <c r="F104" s="11"/>
      <c r="G104" s="22"/>
    </row>
    <row r="105" spans="1:7" ht="12" customHeight="1" x14ac:dyDescent="0.2">
      <c r="A105" s="6"/>
      <c r="B105" s="5"/>
      <c r="C105" s="11"/>
      <c r="D105" s="11"/>
      <c r="F105" s="11"/>
      <c r="G105" s="22"/>
    </row>
    <row r="106" spans="1:7" ht="12" customHeight="1" x14ac:dyDescent="0.2">
      <c r="A106" s="6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11"/>
      <c r="D107" s="11"/>
      <c r="F107" s="11"/>
      <c r="G107" s="22"/>
    </row>
    <row r="108" spans="1:7" ht="12" customHeight="1" x14ac:dyDescent="0.2">
      <c r="A108" s="6"/>
      <c r="B108" s="5"/>
      <c r="C108" s="11"/>
      <c r="D108" s="11"/>
      <c r="F108" s="11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11"/>
      <c r="D110" s="11"/>
      <c r="F110" s="11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11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11"/>
      <c r="D114" s="11"/>
      <c r="F114" s="11"/>
      <c r="G114" s="22"/>
    </row>
    <row r="115" spans="1:7" ht="12" customHeight="1" x14ac:dyDescent="0.2">
      <c r="A115" s="6"/>
      <c r="B115" s="5"/>
      <c r="C115" s="20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5"/>
      <c r="B117" s="5"/>
      <c r="C117" s="20"/>
      <c r="D117" s="11"/>
      <c r="F117" s="11"/>
      <c r="G117" s="22"/>
    </row>
    <row r="118" spans="1:7" ht="12" customHeight="1" x14ac:dyDescent="0.2">
      <c r="A118" s="5"/>
      <c r="B118" s="5"/>
      <c r="C118" s="20"/>
      <c r="D118" s="11"/>
      <c r="F118" s="20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20"/>
      <c r="G120" s="22"/>
    </row>
    <row r="121" spans="1:7" ht="12" customHeight="1" x14ac:dyDescent="0.2">
      <c r="A121" s="6"/>
      <c r="B121" s="5"/>
      <c r="C121" s="11"/>
      <c r="D121" s="11"/>
      <c r="F121" s="20"/>
      <c r="G121" s="22"/>
    </row>
    <row r="122" spans="1:7" ht="12" customHeight="1" x14ac:dyDescent="0.2">
      <c r="A122" s="6"/>
      <c r="B122" s="5"/>
      <c r="C122" s="20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5"/>
      <c r="B124" s="5"/>
      <c r="C124" s="11"/>
      <c r="D124" s="11"/>
      <c r="F124" s="11"/>
      <c r="G124" s="22"/>
    </row>
    <row r="125" spans="1:7" ht="12" customHeight="1" x14ac:dyDescent="0.2">
      <c r="A125" s="5"/>
      <c r="B125" s="5"/>
      <c r="C125" s="20"/>
      <c r="D125" s="11"/>
      <c r="F125" s="20"/>
      <c r="G125" s="22"/>
    </row>
    <row r="126" spans="1:7" ht="12" customHeight="1" x14ac:dyDescent="0.2">
      <c r="A126" s="5"/>
      <c r="B126" s="5"/>
      <c r="C126" s="11"/>
      <c r="D126" s="11"/>
      <c r="F126" s="11"/>
      <c r="G126" s="22"/>
    </row>
    <row r="127" spans="1:7" ht="12" customHeight="1" x14ac:dyDescent="0.2">
      <c r="A127" s="5"/>
      <c r="B127" s="5"/>
      <c r="C127" s="20"/>
      <c r="D127" s="11"/>
      <c r="F127" s="11"/>
      <c r="G127" s="22"/>
    </row>
    <row r="128" spans="1:7" ht="12" customHeight="1" x14ac:dyDescent="0.2">
      <c r="A128" s="5"/>
      <c r="B128" s="5"/>
      <c r="C128" s="20"/>
      <c r="D128" s="11"/>
      <c r="F128" s="20"/>
      <c r="G128" s="22"/>
    </row>
    <row r="129" spans="1:7" ht="12" customHeight="1" x14ac:dyDescent="0.2">
      <c r="A129" s="6"/>
      <c r="B129" s="5"/>
      <c r="C129" s="20"/>
      <c r="D129" s="11"/>
      <c r="F129" s="11"/>
      <c r="G129" s="22"/>
    </row>
    <row r="130" spans="1:7" ht="12" customHeight="1" x14ac:dyDescent="0.2">
      <c r="A130" s="6"/>
      <c r="B130" s="5"/>
      <c r="C130" s="20"/>
      <c r="D130" s="11"/>
      <c r="F130" s="20"/>
      <c r="G130" s="22"/>
    </row>
    <row r="131" spans="1:7" ht="12" customHeight="1" x14ac:dyDescent="0.2">
      <c r="A131" s="6"/>
      <c r="B131" s="5"/>
      <c r="C131" s="20"/>
      <c r="D131" s="11"/>
      <c r="F131" s="20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20"/>
      <c r="D133" s="11"/>
      <c r="F133" s="20"/>
      <c r="G133" s="22"/>
    </row>
    <row r="134" spans="1:7" ht="12" customHeight="1" x14ac:dyDescent="0.2">
      <c r="A134" s="6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20"/>
      <c r="D135" s="11"/>
      <c r="F135" s="20"/>
      <c r="G135" s="22"/>
    </row>
    <row r="136" spans="1:7" ht="12" customHeight="1" x14ac:dyDescent="0.2">
      <c r="A136" s="5"/>
      <c r="B136" s="5"/>
      <c r="C136" s="20"/>
      <c r="D136" s="11"/>
      <c r="F136" s="20"/>
      <c r="G136" s="22"/>
    </row>
    <row r="137" spans="1:7" ht="12" customHeight="1" x14ac:dyDescent="0.2">
      <c r="A137" s="6"/>
      <c r="B137" s="5"/>
      <c r="C137" s="11"/>
      <c r="D137" s="11"/>
      <c r="F137" s="20"/>
      <c r="G137" s="22"/>
    </row>
    <row r="138" spans="1:7" ht="12" customHeight="1" x14ac:dyDescent="0.2">
      <c r="A138" s="6"/>
      <c r="B138" s="5"/>
      <c r="C138" s="20"/>
      <c r="D138" s="11"/>
      <c r="F138" s="20"/>
      <c r="G138" s="22"/>
    </row>
    <row r="139" spans="1:7" ht="12" customHeight="1" x14ac:dyDescent="0.2">
      <c r="A139" s="5"/>
      <c r="B139" s="5"/>
      <c r="C139" s="20"/>
      <c r="D139" s="11"/>
      <c r="F139" s="20"/>
      <c r="G139" s="22"/>
    </row>
    <row r="140" spans="1:7" ht="12" customHeight="1" x14ac:dyDescent="0.2">
      <c r="A140" s="6"/>
      <c r="B140" s="5"/>
      <c r="C140" s="20"/>
      <c r="D140" s="11"/>
      <c r="F140" s="11"/>
      <c r="G140" s="22"/>
    </row>
    <row r="141" spans="1:7" ht="12" customHeight="1" x14ac:dyDescent="0.2">
      <c r="A141" s="6"/>
      <c r="B141" s="5"/>
      <c r="C141" s="20"/>
      <c r="D141" s="11"/>
      <c r="F141" s="20"/>
      <c r="G141" s="22"/>
    </row>
    <row r="142" spans="1:7" ht="12" customHeight="1" x14ac:dyDescent="0.2">
      <c r="A142" s="6"/>
      <c r="B142" s="5"/>
      <c r="C142" s="20"/>
      <c r="D142" s="11"/>
      <c r="F142" s="20"/>
      <c r="G142" s="22"/>
    </row>
    <row r="143" spans="1:7" ht="12" customHeight="1" x14ac:dyDescent="0.2">
      <c r="A143" s="6"/>
      <c r="B143" s="5"/>
      <c r="C143" s="20"/>
      <c r="D143" s="11"/>
      <c r="F143" s="20"/>
      <c r="G143" s="22"/>
    </row>
    <row r="144" spans="1:7" ht="12" customHeight="1" x14ac:dyDescent="0.2">
      <c r="A144" s="6"/>
      <c r="B144" s="5"/>
      <c r="C144" s="20"/>
      <c r="D144" s="11"/>
      <c r="F144" s="20"/>
      <c r="G144" s="22"/>
    </row>
    <row r="145" spans="1:7" ht="12" customHeight="1" x14ac:dyDescent="0.2">
      <c r="A145" s="6"/>
      <c r="B145" s="5"/>
      <c r="C145" s="20"/>
      <c r="D145" s="11"/>
      <c r="F145" s="20"/>
      <c r="G145" s="22"/>
    </row>
    <row r="146" spans="1:7" ht="12" customHeight="1" x14ac:dyDescent="0.2">
      <c r="A146" s="6"/>
      <c r="B146" s="5"/>
      <c r="C146" s="20"/>
      <c r="D146" s="11"/>
      <c r="F146" s="20"/>
      <c r="G146" s="22"/>
    </row>
    <row r="147" spans="1:7" ht="12" customHeight="1" x14ac:dyDescent="0.2">
      <c r="A147" s="6"/>
      <c r="B147" s="5"/>
      <c r="C147" s="11"/>
      <c r="D147" s="11"/>
      <c r="F147" s="20"/>
      <c r="G147" s="22"/>
    </row>
    <row r="148" spans="1:7" ht="12" customHeight="1" x14ac:dyDescent="0.2">
      <c r="A148" s="6"/>
      <c r="B148" s="5"/>
      <c r="C148" s="11"/>
      <c r="D148" s="11"/>
      <c r="F148" s="20"/>
      <c r="G148" s="22"/>
    </row>
    <row r="149" spans="1:7" ht="12" customHeight="1" x14ac:dyDescent="0.2">
      <c r="A149" s="6"/>
      <c r="B149" s="5"/>
      <c r="C149" s="11"/>
      <c r="D149" s="11"/>
      <c r="F149" s="20"/>
      <c r="G149" s="22"/>
    </row>
    <row r="150" spans="1:7" ht="12" customHeight="1" x14ac:dyDescent="0.2">
      <c r="A150" s="6"/>
      <c r="B150" s="5"/>
      <c r="C150" s="11"/>
      <c r="D150" s="11"/>
      <c r="F150" s="11"/>
      <c r="G150" s="22"/>
    </row>
    <row r="151" spans="1:7" ht="12" customHeight="1" x14ac:dyDescent="0.2">
      <c r="A151" s="6"/>
      <c r="B151" s="5"/>
      <c r="C151" s="11"/>
      <c r="D151" s="11"/>
      <c r="F151" s="11"/>
      <c r="G151" s="22"/>
    </row>
    <row r="152" spans="1:7" ht="12" customHeight="1" x14ac:dyDescent="0.2">
      <c r="A152" s="6"/>
      <c r="B152" s="5"/>
      <c r="C152" s="11"/>
      <c r="D152" s="11"/>
      <c r="F152" s="11"/>
      <c r="G152" s="22"/>
    </row>
    <row r="153" spans="1:7" ht="12" customHeight="1" x14ac:dyDescent="0.2">
      <c r="A153" s="6"/>
      <c r="B153" s="5"/>
      <c r="C153" s="20"/>
      <c r="D153" s="11"/>
      <c r="F153" s="11"/>
      <c r="G153" s="22"/>
    </row>
    <row r="154" spans="1:7" ht="12" customHeight="1" x14ac:dyDescent="0.2">
      <c r="A154" s="6"/>
      <c r="B154" s="5"/>
      <c r="C154" s="20"/>
      <c r="D154" s="11"/>
      <c r="F154" s="11"/>
      <c r="G154" s="22"/>
    </row>
    <row r="155" spans="1:7" ht="12" customHeight="1" x14ac:dyDescent="0.2">
      <c r="A155" s="6"/>
      <c r="B155" s="5"/>
      <c r="C155" s="20"/>
      <c r="D155" s="11"/>
      <c r="F155" s="11"/>
      <c r="G155" s="22"/>
    </row>
    <row r="156" spans="1:7" ht="12" customHeight="1" x14ac:dyDescent="0.2">
      <c r="A156" s="6"/>
      <c r="B156" s="5"/>
      <c r="C156" s="20"/>
      <c r="D156" s="11"/>
      <c r="F156" s="20"/>
      <c r="G156" s="22"/>
    </row>
    <row r="157" spans="1:7" ht="12" customHeight="1" x14ac:dyDescent="0.2">
      <c r="A157" s="6"/>
      <c r="B157" s="5"/>
      <c r="C157" s="20"/>
      <c r="D157" s="11"/>
      <c r="F157" s="20"/>
      <c r="G157" s="22"/>
    </row>
    <row r="158" spans="1:7" ht="12" customHeight="1" x14ac:dyDescent="0.2">
      <c r="A158" s="6"/>
      <c r="B158" s="5"/>
      <c r="C158" s="20"/>
      <c r="D158" s="11"/>
      <c r="F158" s="20"/>
      <c r="G158" s="22"/>
    </row>
    <row r="159" spans="1:7" ht="12" customHeight="1" x14ac:dyDescent="0.2">
      <c r="A159" s="6"/>
      <c r="B159" s="5"/>
      <c r="C159" s="20"/>
      <c r="D159" s="11"/>
      <c r="F159" s="20"/>
      <c r="G159" s="22"/>
    </row>
    <row r="160" spans="1:7" ht="12" customHeight="1" x14ac:dyDescent="0.2">
      <c r="A160" s="6"/>
      <c r="B160" s="5"/>
      <c r="C160" s="20"/>
      <c r="D160" s="11"/>
      <c r="F160" s="20"/>
      <c r="G160" s="22"/>
    </row>
    <row r="161" spans="1:7" ht="12" customHeight="1" x14ac:dyDescent="0.2">
      <c r="A161" s="5"/>
      <c r="B161" s="5"/>
      <c r="C161" s="11"/>
      <c r="D161" s="11"/>
      <c r="F161" s="20"/>
      <c r="G161" s="22"/>
    </row>
    <row r="162" spans="1:7" ht="12" customHeight="1" x14ac:dyDescent="0.2">
      <c r="A162" s="5"/>
      <c r="B162" s="5"/>
      <c r="C162" s="11"/>
      <c r="D162" s="11"/>
      <c r="F162" s="20"/>
      <c r="G162" s="22"/>
    </row>
    <row r="163" spans="1:7" ht="12" customHeight="1" x14ac:dyDescent="0.2">
      <c r="A163" s="5"/>
      <c r="B163" s="5"/>
      <c r="C163" s="11"/>
      <c r="D163" s="11"/>
      <c r="F163" s="20"/>
      <c r="G163" s="22"/>
    </row>
    <row r="164" spans="1:7" ht="12" customHeight="1" x14ac:dyDescent="0.2">
      <c r="A164" s="5"/>
      <c r="B164" s="5"/>
      <c r="C164" s="11"/>
      <c r="D164" s="11"/>
      <c r="G164" s="5"/>
    </row>
    <row r="165" spans="1:7" ht="12" customHeight="1" x14ac:dyDescent="0.2">
      <c r="A165" s="5"/>
      <c r="B165" s="5"/>
      <c r="C165" s="11"/>
      <c r="D165" s="11"/>
      <c r="G165" s="5"/>
    </row>
    <row r="166" spans="1:7" ht="12" customHeight="1" x14ac:dyDescent="0.2">
      <c r="A166" s="5"/>
      <c r="B166" s="5"/>
      <c r="C166" s="11"/>
      <c r="D166" s="11"/>
    </row>
    <row r="167" spans="1:7" ht="12" customHeight="1" x14ac:dyDescent="0.2">
      <c r="A167" s="5"/>
      <c r="B167" s="5"/>
      <c r="C167" s="11"/>
      <c r="D167" s="11"/>
    </row>
    <row r="168" spans="1:7" ht="12" customHeight="1" x14ac:dyDescent="0.2">
      <c r="A168" s="5"/>
      <c r="B168" s="5"/>
      <c r="C168" s="11"/>
      <c r="D168" s="11"/>
    </row>
    <row r="169" spans="1:7" ht="12" customHeight="1" x14ac:dyDescent="0.2">
      <c r="A169" s="5"/>
      <c r="B169" s="5"/>
      <c r="C169" s="11"/>
      <c r="D169" s="11"/>
    </row>
    <row r="170" spans="1:7" ht="12" customHeight="1" x14ac:dyDescent="0.2">
      <c r="A170" s="5"/>
      <c r="B170" s="5"/>
      <c r="C170" s="11"/>
      <c r="D170" s="11"/>
    </row>
    <row r="171" spans="1:7" ht="12" customHeight="1" x14ac:dyDescent="0.2">
      <c r="A171" s="5"/>
      <c r="B171" s="5"/>
      <c r="C171" s="11"/>
      <c r="D171" s="11"/>
    </row>
    <row r="172" spans="1:7" ht="12" customHeight="1" x14ac:dyDescent="0.2">
      <c r="A172" s="5"/>
      <c r="B172" s="5"/>
      <c r="C172" s="11"/>
      <c r="D172" s="11"/>
    </row>
    <row r="173" spans="1:7" ht="12" customHeight="1" x14ac:dyDescent="0.2">
      <c r="A173" s="5"/>
      <c r="B173" s="5"/>
      <c r="C173" s="11"/>
      <c r="D173" s="11"/>
    </row>
    <row r="174" spans="1:7" ht="12" customHeight="1" x14ac:dyDescent="0.2">
      <c r="A174" s="5"/>
      <c r="B174" s="5"/>
      <c r="C174" s="11"/>
      <c r="D174" s="11"/>
    </row>
    <row r="175" spans="1:7" ht="12" customHeight="1" x14ac:dyDescent="0.2">
      <c r="A175" s="5"/>
      <c r="B175" s="5"/>
      <c r="C175" s="11"/>
      <c r="D175" s="11"/>
    </row>
    <row r="176" spans="1:7" ht="12" customHeight="1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  <row r="189" spans="1:4" x14ac:dyDescent="0.2">
      <c r="A189" s="5"/>
      <c r="B189" s="5"/>
      <c r="C189" s="11"/>
      <c r="D189" s="11"/>
    </row>
    <row r="190" spans="1:4" x14ac:dyDescent="0.2">
      <c r="A190" s="5"/>
      <c r="B190" s="5"/>
      <c r="C190" s="11"/>
      <c r="D190" s="11"/>
    </row>
    <row r="191" spans="1:4" x14ac:dyDescent="0.2">
      <c r="A191" s="5"/>
      <c r="B191" s="5"/>
      <c r="C191" s="11"/>
      <c r="D191" s="11"/>
    </row>
    <row r="192" spans="1:4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</sheetData>
  <autoFilter ref="A15:J56"/>
  <mergeCells count="4">
    <mergeCell ref="A12:D12"/>
    <mergeCell ref="A71:B71"/>
    <mergeCell ref="A75:B75"/>
    <mergeCell ref="A77:B77"/>
  </mergeCells>
  <hyperlinks>
    <hyperlink ref="A78" r:id="rId1" display="https://www.wavin.com/cs-cz/vseobecne-podminky"/>
    <hyperlink ref="A79" r:id="rId2"/>
  </hyperlinks>
  <pageMargins left="0.31496062992125984" right="0.31496062992125984" top="0.31" bottom="0.35433070866141736" header="0.15748031496062992" footer="0.15748031496062992"/>
  <pageSetup paperSize="9" scale="82" fitToHeight="0" orientation="portrait" r:id="rId3"/>
  <headerFooter alignWithMargins="0">
    <oddFooter>Stránka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W137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C17" sqref="C17"/>
    </sheetView>
  </sheetViews>
  <sheetFormatPr defaultColWidth="9.42578125" defaultRowHeight="12.75" x14ac:dyDescent="0.2"/>
  <cols>
    <col min="1" max="1" width="10.5703125" style="27" customWidth="1"/>
    <col min="2" max="2" width="46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9.7109375" style="27" customWidth="1"/>
    <col min="7" max="7" width="12.5703125" style="27" customWidth="1"/>
    <col min="8" max="8" width="16" style="27" customWidth="1"/>
    <col min="9" max="9" width="35.5703125" style="23" bestFit="1" customWidth="1"/>
    <col min="10" max="23" width="9.42578125" style="23"/>
    <col min="24" max="16384" width="9.42578125" style="27"/>
  </cols>
  <sheetData>
    <row r="7" spans="1:23" s="83" customFormat="1" ht="16.5" customHeight="1" x14ac:dyDescent="0.2">
      <c r="A7" s="82"/>
      <c r="B7" s="4"/>
      <c r="D7" s="84"/>
      <c r="E7" s="85"/>
      <c r="F7" s="84"/>
      <c r="G7" s="85"/>
      <c r="H7" s="53"/>
    </row>
    <row r="8" spans="1:23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23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23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21" customHeight="1" x14ac:dyDescent="0.25">
      <c r="A11" s="241" t="s">
        <v>1572</v>
      </c>
      <c r="B11" s="241"/>
      <c r="C11" s="241"/>
      <c r="D11" s="241"/>
      <c r="E11" s="17"/>
      <c r="F11" s="17"/>
      <c r="G11" s="4"/>
    </row>
    <row r="12" spans="1:23" ht="12" customHeight="1" x14ac:dyDescent="0.2">
      <c r="A12" s="57" t="s">
        <v>1240</v>
      </c>
      <c r="B12" s="5"/>
      <c r="C12" s="11"/>
      <c r="D12" s="6" t="s">
        <v>1573</v>
      </c>
      <c r="E12" s="4"/>
      <c r="F12" s="4"/>
      <c r="G12" s="4"/>
    </row>
    <row r="13" spans="1:23" ht="12" customHeight="1" x14ac:dyDescent="0.2">
      <c r="A13" s="57" t="s">
        <v>120</v>
      </c>
      <c r="B13" s="5"/>
      <c r="C13" s="11"/>
      <c r="D13" s="6"/>
      <c r="E13" s="4"/>
      <c r="F13" s="4"/>
      <c r="G13" s="4"/>
    </row>
    <row r="14" spans="1:23" ht="12" customHeight="1" x14ac:dyDescent="0.2">
      <c r="A14" s="46" t="s">
        <v>1981</v>
      </c>
      <c r="B14" s="5"/>
      <c r="C14" s="11"/>
      <c r="D14" s="6" t="s">
        <v>1573</v>
      </c>
      <c r="E14" s="4"/>
      <c r="F14" s="4"/>
      <c r="G14" s="4"/>
    </row>
    <row r="15" spans="1:23" ht="5.25" customHeight="1" x14ac:dyDescent="0.2">
      <c r="A15" s="2"/>
      <c r="D15" s="3"/>
      <c r="G15" s="29"/>
    </row>
    <row r="16" spans="1:23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04" t="s">
        <v>484</v>
      </c>
      <c r="G16" s="103">
        <v>0</v>
      </c>
      <c r="H16" s="80" t="s">
        <v>1560</v>
      </c>
      <c r="I16" s="80" t="s">
        <v>2007</v>
      </c>
    </row>
    <row r="17" spans="1:10" ht="12" customHeight="1" x14ac:dyDescent="0.2">
      <c r="A17" s="32" t="s">
        <v>2477</v>
      </c>
      <c r="B17" s="5" t="s">
        <v>2478</v>
      </c>
      <c r="C17" s="11">
        <v>7860</v>
      </c>
      <c r="D17" s="11">
        <f t="shared" ref="D17:D53" si="0">((100-$G$16)/100)*C17</f>
        <v>7860</v>
      </c>
      <c r="F17" s="126"/>
      <c r="G17" s="11"/>
      <c r="H17" s="70" t="s">
        <v>2567</v>
      </c>
      <c r="I17" s="109" t="s">
        <v>2538</v>
      </c>
      <c r="J17" s="18"/>
    </row>
    <row r="18" spans="1:10" ht="12" customHeight="1" x14ac:dyDescent="0.2">
      <c r="A18" s="32" t="s">
        <v>2479</v>
      </c>
      <c r="B18" s="5" t="s">
        <v>2563</v>
      </c>
      <c r="C18" s="11">
        <v>7860</v>
      </c>
      <c r="D18" s="11">
        <f t="shared" si="0"/>
        <v>7860</v>
      </c>
      <c r="F18" s="125"/>
      <c r="G18" s="11"/>
      <c r="H18" s="70" t="s">
        <v>2568</v>
      </c>
      <c r="I18" s="109" t="s">
        <v>2562</v>
      </c>
      <c r="J18" s="18"/>
    </row>
    <row r="19" spans="1:10" ht="12" customHeight="1" x14ac:dyDescent="0.2">
      <c r="A19" s="32" t="s">
        <v>2481</v>
      </c>
      <c r="B19" s="5" t="s">
        <v>2480</v>
      </c>
      <c r="C19" s="11">
        <v>7860</v>
      </c>
      <c r="D19" s="11">
        <f t="shared" si="0"/>
        <v>7860</v>
      </c>
      <c r="F19" s="126"/>
      <c r="G19" s="11"/>
      <c r="H19" s="70" t="s">
        <v>2569</v>
      </c>
      <c r="I19" s="109" t="s">
        <v>2539</v>
      </c>
      <c r="J19" s="18"/>
    </row>
    <row r="20" spans="1:10" ht="12" customHeight="1" x14ac:dyDescent="0.2">
      <c r="A20" s="32" t="s">
        <v>2483</v>
      </c>
      <c r="B20" s="5" t="s">
        <v>2482</v>
      </c>
      <c r="C20" s="11">
        <v>8040</v>
      </c>
      <c r="D20" s="11">
        <f t="shared" si="0"/>
        <v>8040</v>
      </c>
      <c r="F20" s="126"/>
      <c r="G20" s="11"/>
      <c r="H20" s="70" t="s">
        <v>2570</v>
      </c>
      <c r="I20" s="109" t="s">
        <v>3434</v>
      </c>
      <c r="J20" s="18"/>
    </row>
    <row r="21" spans="1:10" ht="12" customHeight="1" x14ac:dyDescent="0.2">
      <c r="A21" s="32" t="s">
        <v>2485</v>
      </c>
      <c r="B21" s="5" t="s">
        <v>2484</v>
      </c>
      <c r="C21" s="11">
        <v>8200</v>
      </c>
      <c r="D21" s="11">
        <f t="shared" si="0"/>
        <v>8200</v>
      </c>
      <c r="F21" s="126"/>
      <c r="G21" s="11"/>
      <c r="H21" s="70" t="s">
        <v>2571</v>
      </c>
      <c r="I21" s="109" t="s">
        <v>2540</v>
      </c>
      <c r="J21" s="18"/>
    </row>
    <row r="22" spans="1:10" ht="12" customHeight="1" x14ac:dyDescent="0.2">
      <c r="A22" s="32" t="s">
        <v>2487</v>
      </c>
      <c r="B22" s="5" t="s">
        <v>2486</v>
      </c>
      <c r="C22" s="11">
        <v>8010</v>
      </c>
      <c r="D22" s="11">
        <f t="shared" si="0"/>
        <v>8010</v>
      </c>
      <c r="F22" s="126"/>
      <c r="G22" s="11"/>
      <c r="H22" s="70" t="s">
        <v>2572</v>
      </c>
      <c r="I22" s="109" t="s">
        <v>2541</v>
      </c>
      <c r="J22" s="18"/>
    </row>
    <row r="23" spans="1:10" ht="12" customHeight="1" x14ac:dyDescent="0.2">
      <c r="A23" s="32" t="s">
        <v>2489</v>
      </c>
      <c r="B23" s="5" t="s">
        <v>2488</v>
      </c>
      <c r="C23" s="11">
        <v>8450</v>
      </c>
      <c r="D23" s="11">
        <f t="shared" si="0"/>
        <v>8450</v>
      </c>
      <c r="F23" s="126"/>
      <c r="G23" s="11"/>
      <c r="H23" s="70" t="s">
        <v>2573</v>
      </c>
      <c r="I23" s="109" t="s">
        <v>2542</v>
      </c>
      <c r="J23" s="18"/>
    </row>
    <row r="24" spans="1:10" ht="12" customHeight="1" x14ac:dyDescent="0.2">
      <c r="A24" s="32" t="s">
        <v>2490</v>
      </c>
      <c r="B24" s="5" t="s">
        <v>2564</v>
      </c>
      <c r="C24" s="11">
        <v>8840</v>
      </c>
      <c r="D24" s="11">
        <f t="shared" si="0"/>
        <v>8840</v>
      </c>
      <c r="F24" s="126"/>
      <c r="G24" s="11"/>
      <c r="H24" s="70" t="s">
        <v>2574</v>
      </c>
      <c r="I24" s="109" t="s">
        <v>3435</v>
      </c>
      <c r="J24" s="18"/>
    </row>
    <row r="25" spans="1:10" ht="12" customHeight="1" x14ac:dyDescent="0.2">
      <c r="A25" s="32" t="s">
        <v>2491</v>
      </c>
      <c r="B25" s="5" t="s">
        <v>2504</v>
      </c>
      <c r="C25" s="11">
        <v>12170</v>
      </c>
      <c r="D25" s="11">
        <f t="shared" si="0"/>
        <v>12170</v>
      </c>
      <c r="F25" s="126"/>
      <c r="G25" s="11"/>
      <c r="H25" s="70" t="s">
        <v>2575</v>
      </c>
      <c r="I25" s="109" t="s">
        <v>3436</v>
      </c>
      <c r="J25" s="18"/>
    </row>
    <row r="26" spans="1:10" ht="12" customHeight="1" x14ac:dyDescent="0.2">
      <c r="A26" s="32" t="s">
        <v>2493</v>
      </c>
      <c r="B26" s="5" t="s">
        <v>2492</v>
      </c>
      <c r="C26" s="11">
        <v>8330</v>
      </c>
      <c r="D26" s="11">
        <f t="shared" si="0"/>
        <v>8330</v>
      </c>
      <c r="F26" s="126"/>
      <c r="G26" s="11"/>
      <c r="H26" s="70" t="s">
        <v>2576</v>
      </c>
      <c r="I26" s="109" t="s">
        <v>2543</v>
      </c>
      <c r="J26" s="18"/>
    </row>
    <row r="27" spans="1:10" ht="12" customHeight="1" x14ac:dyDescent="0.2">
      <c r="A27" s="32" t="s">
        <v>2497</v>
      </c>
      <c r="B27" s="5" t="s">
        <v>2494</v>
      </c>
      <c r="C27" s="11">
        <v>8290</v>
      </c>
      <c r="D27" s="11">
        <f t="shared" si="0"/>
        <v>8290</v>
      </c>
      <c r="F27" s="126"/>
      <c r="G27" s="11"/>
      <c r="H27" s="70" t="s">
        <v>2577</v>
      </c>
      <c r="I27" s="109" t="s">
        <v>2544</v>
      </c>
      <c r="J27" s="18"/>
    </row>
    <row r="28" spans="1:10" ht="12" customHeight="1" x14ac:dyDescent="0.2">
      <c r="A28" s="32" t="s">
        <v>2498</v>
      </c>
      <c r="B28" s="5" t="s">
        <v>2495</v>
      </c>
      <c r="C28" s="11">
        <v>8300</v>
      </c>
      <c r="D28" s="11">
        <f t="shared" si="0"/>
        <v>8300</v>
      </c>
      <c r="F28" s="126"/>
      <c r="G28" s="11"/>
      <c r="H28" s="70" t="s">
        <v>2578</v>
      </c>
      <c r="I28" s="109" t="s">
        <v>2545</v>
      </c>
      <c r="J28" s="18"/>
    </row>
    <row r="29" spans="1:10" ht="12" customHeight="1" x14ac:dyDescent="0.2">
      <c r="A29" s="32" t="s">
        <v>2499</v>
      </c>
      <c r="B29" s="5" t="s">
        <v>2496</v>
      </c>
      <c r="C29" s="11">
        <v>8290</v>
      </c>
      <c r="D29" s="11">
        <f t="shared" si="0"/>
        <v>8290</v>
      </c>
      <c r="F29" s="126"/>
      <c r="G29" s="11"/>
      <c r="H29" s="70" t="s">
        <v>2579</v>
      </c>
      <c r="I29" s="109" t="s">
        <v>2546</v>
      </c>
      <c r="J29" s="18"/>
    </row>
    <row r="30" spans="1:10" ht="12" customHeight="1" x14ac:dyDescent="0.2">
      <c r="A30" s="32" t="s">
        <v>2604</v>
      </c>
      <c r="B30" s="5" t="s">
        <v>2500</v>
      </c>
      <c r="C30" s="11">
        <v>8750</v>
      </c>
      <c r="D30" s="11">
        <f t="shared" si="0"/>
        <v>8750</v>
      </c>
      <c r="F30" s="126"/>
      <c r="G30" s="11"/>
      <c r="H30" s="70" t="s">
        <v>2605</v>
      </c>
      <c r="I30" s="109" t="s">
        <v>2547</v>
      </c>
      <c r="J30" s="18"/>
    </row>
    <row r="31" spans="1:10" ht="12" customHeight="1" x14ac:dyDescent="0.2">
      <c r="A31" s="32" t="s">
        <v>2501</v>
      </c>
      <c r="B31" s="5" t="s">
        <v>2565</v>
      </c>
      <c r="C31" s="11">
        <v>9310</v>
      </c>
      <c r="D31" s="11">
        <f t="shared" si="0"/>
        <v>9310</v>
      </c>
      <c r="F31" s="126"/>
      <c r="G31" s="11"/>
      <c r="H31" s="70" t="s">
        <v>2580</v>
      </c>
      <c r="I31" s="109" t="s">
        <v>3437</v>
      </c>
      <c r="J31" s="18"/>
    </row>
    <row r="32" spans="1:10" ht="12" customHeight="1" x14ac:dyDescent="0.2">
      <c r="A32" s="32" t="s">
        <v>2505</v>
      </c>
      <c r="B32" s="5" t="s">
        <v>2566</v>
      </c>
      <c r="C32" s="11">
        <v>9950</v>
      </c>
      <c r="D32" s="11">
        <f t="shared" si="0"/>
        <v>9950</v>
      </c>
      <c r="F32" s="126"/>
      <c r="G32" s="11"/>
      <c r="H32" s="70" t="s">
        <v>2581</v>
      </c>
      <c r="I32" s="109" t="s">
        <v>3438</v>
      </c>
      <c r="J32" s="18"/>
    </row>
    <row r="33" spans="1:10" ht="12" customHeight="1" x14ac:dyDescent="0.2">
      <c r="A33" s="32" t="s">
        <v>2502</v>
      </c>
      <c r="B33" s="5" t="s">
        <v>2503</v>
      </c>
      <c r="C33" s="11">
        <v>7610</v>
      </c>
      <c r="D33" s="11">
        <f t="shared" si="0"/>
        <v>7610</v>
      </c>
      <c r="F33" s="126"/>
      <c r="G33" s="11"/>
      <c r="H33" s="70" t="s">
        <v>2582</v>
      </c>
      <c r="I33" s="109" t="s">
        <v>2548</v>
      </c>
      <c r="J33" s="18"/>
    </row>
    <row r="34" spans="1:10" ht="12" customHeight="1" x14ac:dyDescent="0.2">
      <c r="A34" s="32" t="s">
        <v>2506</v>
      </c>
      <c r="B34" s="5" t="s">
        <v>2510</v>
      </c>
      <c r="C34" s="11">
        <v>9580</v>
      </c>
      <c r="D34" s="11">
        <f t="shared" si="0"/>
        <v>9580</v>
      </c>
      <c r="F34" s="126"/>
      <c r="G34" s="11"/>
      <c r="H34" s="70" t="s">
        <v>2583</v>
      </c>
      <c r="I34" s="109" t="s">
        <v>2549</v>
      </c>
      <c r="J34" s="18"/>
    </row>
    <row r="35" spans="1:10" ht="12" customHeight="1" x14ac:dyDescent="0.2">
      <c r="A35" s="32" t="s">
        <v>2507</v>
      </c>
      <c r="B35" s="5" t="s">
        <v>2511</v>
      </c>
      <c r="C35" s="11">
        <v>9810</v>
      </c>
      <c r="D35" s="11">
        <f t="shared" si="0"/>
        <v>9810</v>
      </c>
      <c r="F35" s="126"/>
      <c r="G35" s="11"/>
      <c r="H35" s="70" t="s">
        <v>2584</v>
      </c>
      <c r="I35" s="109" t="s">
        <v>2550</v>
      </c>
      <c r="J35" s="18"/>
    </row>
    <row r="36" spans="1:10" ht="12" customHeight="1" x14ac:dyDescent="0.2">
      <c r="A36" s="32" t="s">
        <v>2508</v>
      </c>
      <c r="B36" s="5" t="s">
        <v>2512</v>
      </c>
      <c r="C36" s="11">
        <v>9960</v>
      </c>
      <c r="D36" s="11">
        <f t="shared" si="0"/>
        <v>9960</v>
      </c>
      <c r="F36" s="126"/>
      <c r="G36" s="11"/>
      <c r="H36" s="70" t="s">
        <v>2585</v>
      </c>
      <c r="I36" s="109" t="s">
        <v>2551</v>
      </c>
      <c r="J36" s="18"/>
    </row>
    <row r="37" spans="1:10" ht="12" customHeight="1" x14ac:dyDescent="0.2">
      <c r="A37" s="32" t="s">
        <v>2509</v>
      </c>
      <c r="B37" s="5" t="s">
        <v>2513</v>
      </c>
      <c r="C37" s="11">
        <v>9770</v>
      </c>
      <c r="D37" s="11">
        <f t="shared" si="0"/>
        <v>9770</v>
      </c>
      <c r="F37" s="126"/>
      <c r="G37" s="11"/>
      <c r="H37" s="70" t="s">
        <v>2586</v>
      </c>
      <c r="I37" s="109" t="s">
        <v>2552</v>
      </c>
      <c r="J37" s="18"/>
    </row>
    <row r="38" spans="1:10" ht="12" customHeight="1" x14ac:dyDescent="0.2">
      <c r="A38" s="32" t="s">
        <v>2514</v>
      </c>
      <c r="B38" s="5" t="s">
        <v>2517</v>
      </c>
      <c r="C38" s="11">
        <v>10760</v>
      </c>
      <c r="D38" s="11">
        <f t="shared" si="0"/>
        <v>10760</v>
      </c>
      <c r="F38" s="126"/>
      <c r="G38" s="11"/>
      <c r="H38" s="70" t="s">
        <v>2587</v>
      </c>
      <c r="I38" s="109" t="s">
        <v>2553</v>
      </c>
      <c r="J38" s="18"/>
    </row>
    <row r="39" spans="1:10" ht="12" customHeight="1" x14ac:dyDescent="0.2">
      <c r="A39" s="32" t="s">
        <v>2515</v>
      </c>
      <c r="B39" s="5" t="s">
        <v>2518</v>
      </c>
      <c r="C39" s="11">
        <v>11670</v>
      </c>
      <c r="D39" s="11">
        <f t="shared" si="0"/>
        <v>11670</v>
      </c>
      <c r="F39" s="126"/>
      <c r="G39" s="11"/>
      <c r="H39" s="70" t="s">
        <v>2588</v>
      </c>
      <c r="I39" s="109" t="s">
        <v>3439</v>
      </c>
      <c r="J39" s="18"/>
    </row>
    <row r="40" spans="1:10" ht="12" customHeight="1" x14ac:dyDescent="0.2">
      <c r="A40" s="32" t="s">
        <v>2516</v>
      </c>
      <c r="B40" s="5" t="s">
        <v>2519</v>
      </c>
      <c r="C40" s="11">
        <v>8780</v>
      </c>
      <c r="D40" s="11">
        <f t="shared" si="0"/>
        <v>8780</v>
      </c>
      <c r="F40" s="126"/>
      <c r="G40" s="11"/>
      <c r="H40" s="70" t="s">
        <v>2589</v>
      </c>
      <c r="I40" s="109" t="s">
        <v>2554</v>
      </c>
      <c r="J40" s="18"/>
    </row>
    <row r="41" spans="1:10" ht="12" customHeight="1" x14ac:dyDescent="0.2">
      <c r="A41" s="32" t="s">
        <v>2520</v>
      </c>
      <c r="B41" s="5" t="s">
        <v>2527</v>
      </c>
      <c r="C41" s="11">
        <v>10250</v>
      </c>
      <c r="D41" s="11">
        <f t="shared" si="0"/>
        <v>10250</v>
      </c>
      <c r="F41" s="126"/>
      <c r="G41" s="11"/>
      <c r="H41" s="70" t="s">
        <v>2590</v>
      </c>
      <c r="I41" s="109" t="s">
        <v>2555</v>
      </c>
      <c r="J41" s="18"/>
    </row>
    <row r="42" spans="1:10" ht="12" customHeight="1" x14ac:dyDescent="0.2">
      <c r="A42" s="32" t="s">
        <v>2521</v>
      </c>
      <c r="B42" s="5" t="s">
        <v>2528</v>
      </c>
      <c r="C42" s="11">
        <v>10550</v>
      </c>
      <c r="D42" s="11">
        <f t="shared" si="0"/>
        <v>10550</v>
      </c>
      <c r="F42" s="126"/>
      <c r="G42" s="11"/>
      <c r="H42" s="70" t="s">
        <v>2591</v>
      </c>
      <c r="I42" s="109" t="s">
        <v>2556</v>
      </c>
      <c r="J42" s="18"/>
    </row>
    <row r="43" spans="1:10" ht="12" customHeight="1" x14ac:dyDescent="0.2">
      <c r="A43" s="32" t="s">
        <v>2522</v>
      </c>
      <c r="B43" s="5" t="s">
        <v>2529</v>
      </c>
      <c r="C43" s="11">
        <v>10730</v>
      </c>
      <c r="D43" s="11">
        <f t="shared" si="0"/>
        <v>10730</v>
      </c>
      <c r="F43" s="126"/>
      <c r="G43" s="11"/>
      <c r="H43" s="70" t="s">
        <v>2592</v>
      </c>
      <c r="I43" s="109" t="s">
        <v>2557</v>
      </c>
      <c r="J43" s="18"/>
    </row>
    <row r="44" spans="1:10" ht="12" customHeight="1" x14ac:dyDescent="0.2">
      <c r="A44" s="32" t="s">
        <v>2523</v>
      </c>
      <c r="B44" s="5" t="s">
        <v>2530</v>
      </c>
      <c r="C44" s="11">
        <v>10350</v>
      </c>
      <c r="D44" s="11">
        <f t="shared" si="0"/>
        <v>10350</v>
      </c>
      <c r="F44" s="126"/>
      <c r="G44" s="11"/>
      <c r="H44" s="70" t="s">
        <v>2593</v>
      </c>
      <c r="I44" s="109" t="s">
        <v>2558</v>
      </c>
      <c r="J44" s="18"/>
    </row>
    <row r="45" spans="1:10" ht="12" customHeight="1" x14ac:dyDescent="0.2">
      <c r="A45" s="32" t="s">
        <v>2524</v>
      </c>
      <c r="B45" s="5" t="s">
        <v>2531</v>
      </c>
      <c r="C45" s="11">
        <v>11860</v>
      </c>
      <c r="D45" s="11">
        <f t="shared" si="0"/>
        <v>11860</v>
      </c>
      <c r="F45" s="126"/>
      <c r="G45" s="11"/>
      <c r="H45" s="70" t="s">
        <v>2594</v>
      </c>
      <c r="I45" s="109" t="s">
        <v>2559</v>
      </c>
      <c r="J45" s="18"/>
    </row>
    <row r="46" spans="1:10" ht="12" customHeight="1" x14ac:dyDescent="0.2">
      <c r="A46" s="32" t="s">
        <v>2525</v>
      </c>
      <c r="B46" s="5" t="s">
        <v>2537</v>
      </c>
      <c r="C46" s="11">
        <v>13100</v>
      </c>
      <c r="D46" s="11">
        <f t="shared" si="0"/>
        <v>13100</v>
      </c>
      <c r="F46" s="126"/>
      <c r="G46" s="11"/>
      <c r="H46" s="70" t="s">
        <v>2595</v>
      </c>
      <c r="I46" s="109" t="s">
        <v>3440</v>
      </c>
      <c r="J46" s="18"/>
    </row>
    <row r="47" spans="1:10" ht="12" customHeight="1" x14ac:dyDescent="0.2">
      <c r="A47" s="32" t="s">
        <v>2526</v>
      </c>
      <c r="B47" s="5" t="s">
        <v>2532</v>
      </c>
      <c r="C47" s="11">
        <v>9140</v>
      </c>
      <c r="D47" s="11">
        <f t="shared" si="0"/>
        <v>9140</v>
      </c>
      <c r="F47" s="126"/>
      <c r="G47" s="11"/>
      <c r="H47" s="70" t="s">
        <v>2596</v>
      </c>
      <c r="I47" s="109" t="s">
        <v>2560</v>
      </c>
      <c r="J47" s="18"/>
    </row>
    <row r="48" spans="1:10" ht="12" customHeight="1" x14ac:dyDescent="0.2">
      <c r="A48" s="32" t="s">
        <v>2534</v>
      </c>
      <c r="B48" s="5" t="s">
        <v>2533</v>
      </c>
      <c r="C48" s="11">
        <v>11490</v>
      </c>
      <c r="D48" s="11">
        <f t="shared" si="0"/>
        <v>11490</v>
      </c>
      <c r="F48" s="126"/>
      <c r="G48" s="11"/>
      <c r="H48" s="70" t="s">
        <v>2597</v>
      </c>
      <c r="I48" s="109" t="s">
        <v>2561</v>
      </c>
      <c r="J48" s="18"/>
    </row>
    <row r="49" spans="1:10" ht="12" customHeight="1" x14ac:dyDescent="0.2">
      <c r="A49" s="32" t="s">
        <v>1574</v>
      </c>
      <c r="B49" s="5" t="s">
        <v>1575</v>
      </c>
      <c r="C49" s="11">
        <v>2960</v>
      </c>
      <c r="D49" s="11">
        <f t="shared" si="0"/>
        <v>2960</v>
      </c>
      <c r="F49" s="11"/>
      <c r="G49" s="11"/>
      <c r="H49" s="70" t="s">
        <v>1701</v>
      </c>
      <c r="I49" s="109" t="s">
        <v>2105</v>
      </c>
      <c r="J49" s="18"/>
    </row>
    <row r="50" spans="1:10" ht="12" customHeight="1" x14ac:dyDescent="0.2">
      <c r="A50" s="32" t="s">
        <v>1576</v>
      </c>
      <c r="B50" s="5" t="s">
        <v>1577</v>
      </c>
      <c r="C50" s="11">
        <v>5920</v>
      </c>
      <c r="D50" s="11">
        <f t="shared" si="0"/>
        <v>5920</v>
      </c>
      <c r="F50" s="11"/>
      <c r="G50" s="11"/>
      <c r="H50" s="70" t="s">
        <v>2106</v>
      </c>
      <c r="I50" s="109" t="s">
        <v>2107</v>
      </c>
      <c r="J50" s="18"/>
    </row>
    <row r="51" spans="1:10" ht="12" customHeight="1" x14ac:dyDescent="0.2">
      <c r="A51" s="32" t="s">
        <v>1578</v>
      </c>
      <c r="B51" s="5" t="s">
        <v>1579</v>
      </c>
      <c r="C51" s="11">
        <v>8020</v>
      </c>
      <c r="D51" s="11">
        <f t="shared" si="0"/>
        <v>8020</v>
      </c>
      <c r="F51" s="11"/>
      <c r="G51" s="11"/>
      <c r="H51" s="70" t="s">
        <v>2108</v>
      </c>
      <c r="I51" s="109" t="s">
        <v>2109</v>
      </c>
      <c r="J51" s="18"/>
    </row>
    <row r="52" spans="1:10" ht="12" customHeight="1" x14ac:dyDescent="0.2">
      <c r="A52" s="32" t="s">
        <v>1580</v>
      </c>
      <c r="B52" s="5" t="s">
        <v>1581</v>
      </c>
      <c r="C52" s="11">
        <v>15140</v>
      </c>
      <c r="D52" s="11">
        <f t="shared" si="0"/>
        <v>15140</v>
      </c>
      <c r="F52" s="11"/>
      <c r="G52" s="11"/>
      <c r="H52" s="70" t="s">
        <v>1985</v>
      </c>
      <c r="I52" s="109" t="s">
        <v>2110</v>
      </c>
      <c r="J52" s="18"/>
    </row>
    <row r="53" spans="1:10" ht="12" customHeight="1" x14ac:dyDescent="0.2">
      <c r="A53" s="32" t="s">
        <v>1582</v>
      </c>
      <c r="B53" s="5" t="s">
        <v>1583</v>
      </c>
      <c r="C53" s="11">
        <v>3800</v>
      </c>
      <c r="D53" s="11">
        <f t="shared" si="0"/>
        <v>3800</v>
      </c>
      <c r="F53" s="11"/>
      <c r="G53" s="11"/>
      <c r="H53" s="70" t="s">
        <v>1702</v>
      </c>
      <c r="I53" s="109" t="s">
        <v>2111</v>
      </c>
      <c r="J53" s="18"/>
    </row>
    <row r="54" spans="1:10" ht="12" customHeight="1" x14ac:dyDescent="0.2">
      <c r="A54" s="32" t="s">
        <v>2536</v>
      </c>
      <c r="B54" s="5" t="s">
        <v>2602</v>
      </c>
      <c r="C54" s="11">
        <v>1130</v>
      </c>
      <c r="D54" s="11">
        <f>((100-$G$16)/100)*C54</f>
        <v>1130</v>
      </c>
      <c r="F54" s="126"/>
      <c r="G54" s="11"/>
      <c r="H54" s="70" t="s">
        <v>2603</v>
      </c>
      <c r="I54" s="109" t="s">
        <v>2535</v>
      </c>
      <c r="J54" s="18"/>
    </row>
    <row r="55" spans="1:10" ht="12" customHeight="1" x14ac:dyDescent="0.2">
      <c r="A55" s="32" t="s">
        <v>647</v>
      </c>
      <c r="B55" s="5" t="s">
        <v>1619</v>
      </c>
      <c r="C55" s="11">
        <v>4380</v>
      </c>
      <c r="D55" s="11">
        <f t="shared" ref="D55:D65" si="1">((100-$G$16)/100)*C55</f>
        <v>4380</v>
      </c>
      <c r="F55" s="11"/>
      <c r="G55" s="11"/>
      <c r="H55" s="70" t="s">
        <v>1703</v>
      </c>
      <c r="I55" s="109" t="s">
        <v>2112</v>
      </c>
      <c r="J55" s="18"/>
    </row>
    <row r="56" spans="1:10" ht="12" customHeight="1" x14ac:dyDescent="0.2">
      <c r="A56" s="32" t="s">
        <v>370</v>
      </c>
      <c r="B56" s="5" t="s">
        <v>1584</v>
      </c>
      <c r="C56" s="11">
        <v>5850</v>
      </c>
      <c r="D56" s="11">
        <f t="shared" si="1"/>
        <v>5850</v>
      </c>
      <c r="F56" s="11"/>
      <c r="G56" s="11"/>
      <c r="H56" s="70" t="s">
        <v>1704</v>
      </c>
      <c r="I56" s="109" t="s">
        <v>1422</v>
      </c>
      <c r="J56" s="18"/>
    </row>
    <row r="57" spans="1:10" ht="12" customHeight="1" x14ac:dyDescent="0.2">
      <c r="A57" s="32" t="s">
        <v>371</v>
      </c>
      <c r="B57" s="5" t="s">
        <v>1585</v>
      </c>
      <c r="C57" s="11">
        <v>7060</v>
      </c>
      <c r="D57" s="11">
        <f t="shared" si="1"/>
        <v>7060</v>
      </c>
      <c r="F57" s="11"/>
      <c r="G57" s="11"/>
      <c r="H57" s="70" t="s">
        <v>1705</v>
      </c>
      <c r="I57" s="109" t="s">
        <v>1423</v>
      </c>
      <c r="J57" s="18"/>
    </row>
    <row r="58" spans="1:10" ht="12" customHeight="1" x14ac:dyDescent="0.2">
      <c r="A58" s="32" t="s">
        <v>372</v>
      </c>
      <c r="B58" s="5" t="s">
        <v>1586</v>
      </c>
      <c r="C58" s="11">
        <v>10420</v>
      </c>
      <c r="D58" s="11">
        <f t="shared" si="1"/>
        <v>10420</v>
      </c>
      <c r="F58" s="11"/>
      <c r="G58" s="11"/>
      <c r="H58" s="70" t="s">
        <v>1706</v>
      </c>
      <c r="I58" s="109" t="s">
        <v>1424</v>
      </c>
      <c r="J58" s="18"/>
    </row>
    <row r="59" spans="1:10" ht="12" customHeight="1" x14ac:dyDescent="0.2">
      <c r="A59" s="32" t="s">
        <v>1501</v>
      </c>
      <c r="B59" s="5" t="s">
        <v>49</v>
      </c>
      <c r="C59" s="11">
        <v>3740</v>
      </c>
      <c r="D59" s="11">
        <f t="shared" si="1"/>
        <v>3740</v>
      </c>
      <c r="F59" s="11"/>
      <c r="G59" s="11"/>
      <c r="H59" s="70" t="s">
        <v>1707</v>
      </c>
      <c r="I59" s="109" t="s">
        <v>2113</v>
      </c>
      <c r="J59" s="18"/>
    </row>
    <row r="60" spans="1:10" ht="12" customHeight="1" x14ac:dyDescent="0.2">
      <c r="A60" s="32" t="s">
        <v>119</v>
      </c>
      <c r="B60" s="5" t="s">
        <v>1587</v>
      </c>
      <c r="C60" s="11">
        <v>2310</v>
      </c>
      <c r="D60" s="11">
        <f t="shared" si="1"/>
        <v>2310</v>
      </c>
      <c r="F60" s="11"/>
      <c r="G60" s="11"/>
      <c r="H60" s="70" t="s">
        <v>1708</v>
      </c>
      <c r="I60" s="109" t="s">
        <v>2114</v>
      </c>
      <c r="J60" s="18"/>
    </row>
    <row r="61" spans="1:10" ht="12" customHeight="1" x14ac:dyDescent="0.2">
      <c r="A61" s="32" t="s">
        <v>1588</v>
      </c>
      <c r="B61" s="5" t="s">
        <v>1589</v>
      </c>
      <c r="C61" s="11">
        <v>4200</v>
      </c>
      <c r="D61" s="11">
        <f t="shared" si="1"/>
        <v>4200</v>
      </c>
      <c r="F61" s="11"/>
      <c r="G61" s="11"/>
      <c r="H61" s="70" t="s">
        <v>3441</v>
      </c>
      <c r="I61" s="109" t="s">
        <v>2115</v>
      </c>
      <c r="J61" s="18"/>
    </row>
    <row r="62" spans="1:10" ht="12" customHeight="1" x14ac:dyDescent="0.2">
      <c r="A62" s="32" t="s">
        <v>373</v>
      </c>
      <c r="B62" s="5" t="s">
        <v>298</v>
      </c>
      <c r="C62" s="11">
        <v>1130</v>
      </c>
      <c r="D62" s="11">
        <f t="shared" si="1"/>
        <v>1130</v>
      </c>
      <c r="F62" s="11"/>
      <c r="G62" s="11"/>
      <c r="H62" s="70" t="s">
        <v>1709</v>
      </c>
      <c r="I62" s="109" t="s">
        <v>2116</v>
      </c>
      <c r="J62" s="18"/>
    </row>
    <row r="63" spans="1:10" ht="12" customHeight="1" x14ac:dyDescent="0.2">
      <c r="A63" s="25" t="s">
        <v>1590</v>
      </c>
      <c r="B63" s="5" t="s">
        <v>1591</v>
      </c>
      <c r="C63" s="11">
        <v>1110</v>
      </c>
      <c r="D63" s="11">
        <f t="shared" si="1"/>
        <v>1110</v>
      </c>
      <c r="F63" s="11"/>
      <c r="G63" s="11"/>
      <c r="H63" s="70" t="s">
        <v>1710</v>
      </c>
      <c r="I63" s="109" t="s">
        <v>2117</v>
      </c>
      <c r="J63" s="18"/>
    </row>
    <row r="64" spans="1:10" ht="12" customHeight="1" x14ac:dyDescent="0.2">
      <c r="A64" s="32" t="s">
        <v>1592</v>
      </c>
      <c r="B64" s="5" t="s">
        <v>1593</v>
      </c>
      <c r="C64" s="11">
        <v>8100</v>
      </c>
      <c r="D64" s="11">
        <f t="shared" si="1"/>
        <v>8100</v>
      </c>
      <c r="F64" s="11"/>
      <c r="G64" s="11"/>
      <c r="H64" s="70" t="s">
        <v>1711</v>
      </c>
      <c r="I64" s="109" t="s">
        <v>2118</v>
      </c>
      <c r="J64" s="18"/>
    </row>
    <row r="65" spans="1:23" ht="12.75" customHeight="1" x14ac:dyDescent="0.2">
      <c r="A65" s="32" t="s">
        <v>520</v>
      </c>
      <c r="B65" s="5" t="s">
        <v>1594</v>
      </c>
      <c r="C65" s="239">
        <v>1950</v>
      </c>
      <c r="D65" s="11">
        <f t="shared" si="1"/>
        <v>1950</v>
      </c>
      <c r="F65" s="11"/>
      <c r="G65" s="11"/>
      <c r="H65" s="70" t="s">
        <v>1699</v>
      </c>
      <c r="I65" s="109" t="s">
        <v>2103</v>
      </c>
      <c r="J65" s="18"/>
    </row>
    <row r="66" spans="1:23" ht="12.75" customHeight="1" x14ac:dyDescent="0.2">
      <c r="A66" s="32"/>
      <c r="B66" s="23"/>
      <c r="C66" s="45"/>
      <c r="D66" s="45"/>
      <c r="F66" s="45"/>
      <c r="G66" s="124"/>
      <c r="H66" s="70"/>
      <c r="I66" s="11"/>
    </row>
    <row r="67" spans="1:23" ht="12" customHeight="1" x14ac:dyDescent="0.2">
      <c r="A67" s="121" t="s">
        <v>2598</v>
      </c>
      <c r="B67" s="122" t="s">
        <v>2599</v>
      </c>
      <c r="C67" s="107">
        <v>0</v>
      </c>
      <c r="D67" s="120">
        <f>((100-$G$16)/100)*C67</f>
        <v>0</v>
      </c>
      <c r="E67"/>
      <c r="F67" s="106" t="s">
        <v>2448</v>
      </c>
      <c r="G67" s="107"/>
      <c r="H67" s="127" t="s">
        <v>2600</v>
      </c>
      <c r="I67" s="109" t="s">
        <v>2601</v>
      </c>
    </row>
    <row r="68" spans="1:23" s="114" customFormat="1" ht="12" customHeight="1" x14ac:dyDescent="0.2">
      <c r="A68" s="118"/>
      <c r="B68" s="119"/>
      <c r="C68" s="120"/>
      <c r="D68" s="120"/>
      <c r="E68"/>
      <c r="F68" s="106"/>
      <c r="G68" s="107"/>
      <c r="H68" s="70"/>
      <c r="I68" s="11"/>
      <c r="J68" s="23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</row>
    <row r="69" spans="1:23" ht="12" customHeight="1" x14ac:dyDescent="0.2">
      <c r="A69" s="23"/>
      <c r="B69" s="5"/>
      <c r="C69" s="47"/>
      <c r="D69" s="11"/>
      <c r="F69" s="11"/>
      <c r="G69" s="11"/>
    </row>
    <row r="70" spans="1:23" ht="12" customHeight="1" x14ac:dyDescent="0.2">
      <c r="A70" s="25"/>
      <c r="B70" s="26"/>
      <c r="C70" s="47"/>
      <c r="D70" s="11"/>
      <c r="F70" s="11"/>
      <c r="G70" s="11"/>
    </row>
    <row r="71" spans="1:23" ht="12" customHeight="1" x14ac:dyDescent="0.2">
      <c r="A71" s="25"/>
      <c r="B71" s="26"/>
      <c r="C71" s="47"/>
      <c r="D71" s="11"/>
      <c r="F71" s="11"/>
      <c r="G71" s="11"/>
    </row>
    <row r="72" spans="1:23" ht="12" customHeight="1" x14ac:dyDescent="0.2">
      <c r="A72" s="25"/>
      <c r="B72" s="26"/>
      <c r="C72" s="11"/>
      <c r="D72" s="11"/>
      <c r="F72" s="11"/>
      <c r="G72" s="11"/>
    </row>
    <row r="73" spans="1:23" ht="12" customHeight="1" x14ac:dyDescent="0.2">
      <c r="A73" s="25"/>
      <c r="B73" s="26"/>
      <c r="C73" s="11"/>
      <c r="D73" s="11"/>
      <c r="F73" s="11"/>
      <c r="G73" s="11"/>
    </row>
    <row r="74" spans="1:23" ht="12" customHeight="1" x14ac:dyDescent="0.2">
      <c r="A74" s="25"/>
      <c r="B74" s="26"/>
      <c r="C74" s="11"/>
      <c r="D74" s="11"/>
      <c r="F74" s="11"/>
      <c r="G74" s="11"/>
    </row>
    <row r="75" spans="1:23" ht="12" customHeight="1" x14ac:dyDescent="0.2">
      <c r="A75" s="25"/>
      <c r="B75" s="26"/>
      <c r="C75" s="11"/>
      <c r="D75" s="11"/>
      <c r="F75" s="11"/>
      <c r="G75" s="11"/>
    </row>
    <row r="76" spans="1:23" ht="12" customHeight="1" x14ac:dyDescent="0.2">
      <c r="A76" s="5"/>
      <c r="B76" s="5"/>
      <c r="C76" s="11"/>
      <c r="D76" s="11"/>
      <c r="F76" s="11"/>
      <c r="G76" s="11"/>
    </row>
    <row r="77" spans="1:23" ht="12" customHeight="1" x14ac:dyDescent="0.2">
      <c r="A77" s="5"/>
      <c r="B77" s="5"/>
      <c r="C77" s="11"/>
      <c r="D77" s="11"/>
      <c r="F77" s="11"/>
      <c r="G77" s="11"/>
    </row>
    <row r="78" spans="1:23" ht="12" customHeight="1" x14ac:dyDescent="0.2">
      <c r="A78" s="5"/>
      <c r="B78" s="5"/>
      <c r="C78" s="11"/>
      <c r="D78" s="11"/>
      <c r="F78" s="11"/>
      <c r="G78" s="11"/>
    </row>
    <row r="79" spans="1:23" ht="12" customHeight="1" x14ac:dyDescent="0.2">
      <c r="A79" s="5"/>
      <c r="B79" s="5"/>
      <c r="C79" s="11"/>
      <c r="D79" s="11"/>
      <c r="F79" s="11"/>
      <c r="G79" s="11"/>
    </row>
    <row r="80" spans="1:23" ht="12" customHeight="1" x14ac:dyDescent="0.2">
      <c r="A80" s="5"/>
      <c r="B80" s="5"/>
      <c r="C80" s="11"/>
      <c r="D80" s="11"/>
      <c r="F80" s="11"/>
      <c r="G80" s="11"/>
    </row>
    <row r="81" spans="1:10" s="83" customFormat="1" ht="11.25" x14ac:dyDescent="0.2">
      <c r="A81" s="243"/>
      <c r="B81" s="243"/>
      <c r="C81" s="94"/>
      <c r="D81" s="94"/>
      <c r="E81" s="94"/>
      <c r="F81" s="94"/>
      <c r="G81" s="94"/>
      <c r="H81" s="94"/>
      <c r="I81" s="95"/>
      <c r="J81" s="23"/>
    </row>
    <row r="82" spans="1:10" s="83" customFormat="1" ht="12.75" customHeight="1" x14ac:dyDescent="0.2">
      <c r="A82" s="93" t="s">
        <v>1988</v>
      </c>
      <c r="B82" s="93"/>
      <c r="C82" s="94"/>
      <c r="D82" s="94"/>
      <c r="E82" s="94"/>
      <c r="F82" s="94"/>
      <c r="G82" s="94"/>
      <c r="H82" s="94"/>
      <c r="I82" s="95"/>
      <c r="J82" s="23"/>
    </row>
    <row r="83" spans="1:10" s="83" customFormat="1" ht="11.25" x14ac:dyDescent="0.2">
      <c r="A83" s="96" t="s">
        <v>1989</v>
      </c>
      <c r="B83" s="96"/>
      <c r="C83" s="94"/>
      <c r="D83" s="94"/>
      <c r="E83" s="94"/>
      <c r="F83" s="94"/>
      <c r="G83" s="94"/>
      <c r="H83" s="94"/>
      <c r="I83" s="95"/>
      <c r="J83" s="23"/>
    </row>
    <row r="84" spans="1:10" s="83" customFormat="1" ht="12.75" customHeight="1" x14ac:dyDescent="0.2">
      <c r="A84" s="96" t="s">
        <v>1990</v>
      </c>
      <c r="B84" s="96"/>
      <c r="C84" s="94"/>
      <c r="D84" s="94"/>
      <c r="E84" s="94"/>
      <c r="F84" s="94"/>
      <c r="G84" s="94"/>
      <c r="H84" s="94"/>
      <c r="I84" s="95"/>
      <c r="J84" s="23"/>
    </row>
    <row r="85" spans="1:10" s="83" customFormat="1" ht="11.25" x14ac:dyDescent="0.2">
      <c r="A85" s="242" t="s">
        <v>1991</v>
      </c>
      <c r="B85" s="242"/>
      <c r="C85" s="94"/>
      <c r="D85" s="94"/>
      <c r="E85" s="94"/>
      <c r="F85" s="94"/>
      <c r="G85" s="94"/>
      <c r="H85" s="94"/>
      <c r="I85" s="95"/>
      <c r="J85" s="23"/>
    </row>
    <row r="86" spans="1:10" s="83" customFormat="1" ht="11.25" x14ac:dyDescent="0.2">
      <c r="A86" s="97"/>
      <c r="B86" s="98"/>
      <c r="C86" s="94"/>
      <c r="D86" s="94"/>
      <c r="E86" s="94"/>
      <c r="F86" s="94"/>
      <c r="G86" s="94"/>
      <c r="H86" s="94"/>
      <c r="I86" s="95"/>
      <c r="J86" s="23"/>
    </row>
    <row r="87" spans="1:10" s="83" customFormat="1" ht="11.25" x14ac:dyDescent="0.2">
      <c r="A87" s="243"/>
      <c r="B87" s="243"/>
      <c r="C87" s="94"/>
      <c r="D87" s="94"/>
      <c r="E87" s="94"/>
      <c r="F87" s="94"/>
      <c r="G87" s="94"/>
      <c r="H87" s="94"/>
      <c r="I87" s="95"/>
      <c r="J87" s="23"/>
    </row>
    <row r="88" spans="1:10" s="83" customFormat="1" x14ac:dyDescent="0.2">
      <c r="A88" s="99" t="s">
        <v>1992</v>
      </c>
      <c r="B88" s="94"/>
      <c r="C88" s="94"/>
      <c r="D88" s="94"/>
      <c r="E88" s="94"/>
      <c r="F88" s="94"/>
      <c r="G88" s="94"/>
      <c r="H88" s="94"/>
      <c r="I88" s="95"/>
      <c r="J88" s="23"/>
    </row>
    <row r="89" spans="1:10" s="83" customFormat="1" x14ac:dyDescent="0.2">
      <c r="A89" s="100" t="s">
        <v>1621</v>
      </c>
      <c r="B89" s="94"/>
      <c r="C89" s="94"/>
      <c r="D89" s="94"/>
      <c r="E89" s="94"/>
      <c r="F89" s="94"/>
      <c r="G89" s="94"/>
      <c r="H89" s="94"/>
      <c r="I89" s="95"/>
      <c r="J89" s="23"/>
    </row>
    <row r="90" spans="1:10" s="83" customFormat="1" ht="12" customHeight="1" x14ac:dyDescent="0.2">
      <c r="A90" s="94" t="s">
        <v>1620</v>
      </c>
      <c r="B90" s="94"/>
      <c r="C90" s="94"/>
      <c r="D90" s="94"/>
      <c r="E90" s="94"/>
      <c r="F90" s="94"/>
      <c r="G90" s="94"/>
      <c r="H90" s="94"/>
      <c r="I90" s="95"/>
      <c r="J90" s="23"/>
    </row>
    <row r="91" spans="1:10" s="83" customFormat="1" ht="12" customHeight="1" x14ac:dyDescent="0.2">
      <c r="A91" s="94"/>
      <c r="B91" s="94"/>
      <c r="C91" s="94"/>
      <c r="D91" s="94"/>
      <c r="E91" s="94"/>
      <c r="F91" s="94"/>
      <c r="G91" s="94"/>
      <c r="H91" s="94"/>
      <c r="I91" s="95"/>
      <c r="J91" s="23"/>
    </row>
    <row r="92" spans="1:10" ht="12" customHeight="1" x14ac:dyDescent="0.2">
      <c r="A92" s="5"/>
      <c r="B92" s="5"/>
      <c r="C92" s="11"/>
      <c r="D92" s="11"/>
    </row>
    <row r="93" spans="1:10" ht="12" customHeight="1" x14ac:dyDescent="0.2">
      <c r="A93" s="5"/>
      <c r="B93" s="5"/>
      <c r="C93" s="11"/>
      <c r="D93" s="11"/>
    </row>
    <row r="94" spans="1:10" ht="12" customHeight="1" x14ac:dyDescent="0.2">
      <c r="A94" s="5"/>
      <c r="B94" s="5"/>
      <c r="C94" s="11"/>
      <c r="D94" s="11"/>
    </row>
    <row r="95" spans="1:10" ht="12" customHeight="1" x14ac:dyDescent="0.2">
      <c r="A95" s="5"/>
      <c r="B95" s="5"/>
      <c r="C95" s="11"/>
      <c r="D95" s="11"/>
    </row>
    <row r="96" spans="1:10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ht="12" customHeight="1" x14ac:dyDescent="0.2">
      <c r="A106" s="5"/>
      <c r="B106" s="5"/>
      <c r="C106" s="11"/>
      <c r="D106" s="11"/>
    </row>
    <row r="107" spans="1:4" ht="12" customHeight="1" x14ac:dyDescent="0.2">
      <c r="A107" s="5"/>
      <c r="B107" s="5"/>
      <c r="C107" s="11"/>
      <c r="D107" s="11"/>
    </row>
    <row r="108" spans="1:4" ht="12" customHeight="1" x14ac:dyDescent="0.2">
      <c r="A108" s="5"/>
      <c r="B108" s="5"/>
      <c r="C108" s="11"/>
      <c r="D108" s="11"/>
    </row>
    <row r="109" spans="1:4" ht="12" customHeight="1" x14ac:dyDescent="0.2">
      <c r="A109" s="5"/>
      <c r="B109" s="5"/>
      <c r="C109" s="11"/>
      <c r="D109" s="11"/>
    </row>
    <row r="110" spans="1:4" ht="12" customHeight="1" x14ac:dyDescent="0.2">
      <c r="A110" s="5"/>
      <c r="B110" s="5"/>
      <c r="C110" s="11"/>
      <c r="D110" s="11"/>
    </row>
    <row r="111" spans="1:4" ht="12" customHeight="1" x14ac:dyDescent="0.2">
      <c r="A111" s="5"/>
      <c r="B111" s="5"/>
      <c r="C111" s="11"/>
      <c r="D111" s="11"/>
    </row>
    <row r="112" spans="1:4" ht="12" customHeight="1" x14ac:dyDescent="0.2">
      <c r="A112" s="5"/>
      <c r="B112" s="5"/>
      <c r="C112" s="11"/>
      <c r="D112" s="11"/>
    </row>
    <row r="113" spans="1:4" ht="12" customHeight="1" x14ac:dyDescent="0.2">
      <c r="A113" s="5"/>
      <c r="B113" s="5"/>
      <c r="C113" s="11"/>
      <c r="D113" s="11"/>
    </row>
    <row r="114" spans="1:4" ht="12" customHeight="1" x14ac:dyDescent="0.2">
      <c r="A114" s="5"/>
      <c r="B114" s="5"/>
      <c r="C114" s="11"/>
      <c r="D114" s="11"/>
    </row>
    <row r="115" spans="1:4" ht="12" customHeight="1" x14ac:dyDescent="0.2">
      <c r="A115" s="5"/>
      <c r="B115" s="5"/>
      <c r="C115" s="11"/>
      <c r="D115" s="11"/>
    </row>
    <row r="116" spans="1:4" ht="12" customHeight="1" x14ac:dyDescent="0.2">
      <c r="A116" s="5"/>
      <c r="B116" s="5"/>
      <c r="C116" s="11"/>
      <c r="D116" s="11"/>
    </row>
    <row r="117" spans="1:4" x14ac:dyDescent="0.2">
      <c r="A117" s="5"/>
      <c r="B117" s="5"/>
      <c r="C117" s="11"/>
      <c r="D117" s="11"/>
    </row>
    <row r="118" spans="1:4" x14ac:dyDescent="0.2">
      <c r="A118" s="5"/>
      <c r="B118" s="5"/>
      <c r="C118" s="11"/>
      <c r="D118" s="11"/>
    </row>
    <row r="119" spans="1:4" x14ac:dyDescent="0.2">
      <c r="A119" s="5"/>
      <c r="B119" s="5"/>
      <c r="C119" s="11"/>
      <c r="D119" s="11"/>
    </row>
    <row r="120" spans="1:4" x14ac:dyDescent="0.2">
      <c r="A120" s="5"/>
      <c r="B120" s="5"/>
      <c r="C120" s="11"/>
      <c r="D120" s="11"/>
    </row>
    <row r="121" spans="1:4" x14ac:dyDescent="0.2">
      <c r="A121" s="5"/>
      <c r="B121" s="5"/>
      <c r="C121" s="11"/>
      <c r="D121" s="11"/>
    </row>
    <row r="122" spans="1:4" x14ac:dyDescent="0.2">
      <c r="A122" s="5"/>
      <c r="B122" s="5"/>
      <c r="C122" s="11"/>
      <c r="D122" s="11"/>
    </row>
    <row r="123" spans="1:4" x14ac:dyDescent="0.2">
      <c r="A123" s="5"/>
      <c r="B123" s="5"/>
      <c r="C123" s="11"/>
      <c r="D123" s="11"/>
    </row>
    <row r="124" spans="1:4" x14ac:dyDescent="0.2">
      <c r="A124" s="5"/>
      <c r="B124" s="5"/>
      <c r="C124" s="11"/>
      <c r="D124" s="11"/>
    </row>
    <row r="125" spans="1:4" x14ac:dyDescent="0.2">
      <c r="A125" s="5"/>
      <c r="B125" s="5"/>
      <c r="C125" s="11"/>
      <c r="D125" s="11"/>
    </row>
    <row r="126" spans="1:4" x14ac:dyDescent="0.2">
      <c r="A126" s="5"/>
      <c r="B126" s="5"/>
      <c r="C126" s="11"/>
      <c r="D126" s="11"/>
    </row>
    <row r="127" spans="1:4" x14ac:dyDescent="0.2">
      <c r="A127" s="5"/>
      <c r="B127" s="5"/>
      <c r="C127" s="11"/>
      <c r="D127" s="11"/>
    </row>
    <row r="128" spans="1:4" x14ac:dyDescent="0.2">
      <c r="A128" s="5"/>
      <c r="B128" s="5"/>
      <c r="C128" s="11"/>
      <c r="D128" s="11"/>
    </row>
    <row r="129" spans="1:4" x14ac:dyDescent="0.2">
      <c r="A129" s="5"/>
      <c r="B129" s="5"/>
      <c r="C129" s="11"/>
      <c r="D129" s="11"/>
    </row>
    <row r="130" spans="1:4" x14ac:dyDescent="0.2">
      <c r="A130" s="5"/>
      <c r="B130" s="5"/>
      <c r="C130" s="11"/>
      <c r="D130" s="11"/>
    </row>
    <row r="131" spans="1:4" x14ac:dyDescent="0.2">
      <c r="A131" s="5"/>
      <c r="B131" s="5"/>
      <c r="C131" s="11"/>
      <c r="D131" s="11"/>
    </row>
    <row r="132" spans="1:4" x14ac:dyDescent="0.2">
      <c r="A132" s="5"/>
      <c r="B132" s="5"/>
      <c r="C132" s="11"/>
      <c r="D132" s="11"/>
    </row>
    <row r="133" spans="1:4" x14ac:dyDescent="0.2">
      <c r="A133" s="5"/>
      <c r="B133" s="5"/>
      <c r="C133" s="11"/>
      <c r="D133" s="11"/>
    </row>
    <row r="134" spans="1:4" x14ac:dyDescent="0.2">
      <c r="A134" s="5"/>
      <c r="B134" s="5"/>
      <c r="C134" s="11"/>
      <c r="D134" s="11"/>
    </row>
    <row r="135" spans="1:4" x14ac:dyDescent="0.2">
      <c r="A135" s="5"/>
      <c r="B135" s="5"/>
      <c r="C135" s="11"/>
      <c r="D135" s="11"/>
    </row>
    <row r="136" spans="1:4" x14ac:dyDescent="0.2">
      <c r="A136" s="5"/>
      <c r="B136" s="5"/>
      <c r="C136" s="11"/>
      <c r="D136" s="11"/>
    </row>
    <row r="137" spans="1:4" x14ac:dyDescent="0.2">
      <c r="A137" s="5"/>
      <c r="B137" s="5"/>
      <c r="C137" s="11"/>
      <c r="D137" s="11"/>
    </row>
  </sheetData>
  <autoFilter ref="A16:N135"/>
  <mergeCells count="4">
    <mergeCell ref="A11:D11"/>
    <mergeCell ref="A81:B81"/>
    <mergeCell ref="A85:B85"/>
    <mergeCell ref="A87:B87"/>
  </mergeCells>
  <hyperlinks>
    <hyperlink ref="A88" r:id="rId1" display="https://www.wavin.com/cs-cz/vseobecne-podminky"/>
    <hyperlink ref="A89" r:id="rId2"/>
  </hyperlinks>
  <pageMargins left="0.31496062992125984" right="0.31496062992125984" top="0.27559055118110237" bottom="0.35433070866141736" header="0.15748031496062992" footer="0.15748031496062992"/>
  <pageSetup paperSize="9" scale="83" fitToHeight="0" orientation="portrait" r:id="rId3"/>
  <headerFooter alignWithMargins="0">
    <oddFooter>Stránka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0" tint="-0.499984740745262"/>
    <pageSetUpPr fitToPage="1"/>
  </sheetPr>
  <dimension ref="A7:I185"/>
  <sheetViews>
    <sheetView view="pageBreakPreview" zoomScaleNormal="100" zoomScaleSheetLayoutView="100" workbookViewId="0">
      <pane ySplit="14" topLeftCell="A15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9.5703125" style="27" customWidth="1"/>
    <col min="2" max="2" width="39.42578125" style="27" customWidth="1"/>
    <col min="3" max="3" width="11" style="27" customWidth="1"/>
    <col min="4" max="4" width="12.42578125" style="27" customWidth="1"/>
    <col min="5" max="5" width="0.5703125" style="27" customWidth="1"/>
    <col min="6" max="6" width="10" style="27" customWidth="1"/>
    <col min="7" max="7" width="12.5703125" style="27" customWidth="1"/>
    <col min="8" max="16384" width="9.42578125" style="27"/>
  </cols>
  <sheetData>
    <row r="7" spans="1:9" s="83" customFormat="1" ht="7.5" customHeight="1" x14ac:dyDescent="0.2">
      <c r="A7" s="82"/>
      <c r="B7" s="4"/>
      <c r="D7" s="84"/>
      <c r="E7" s="85"/>
      <c r="F7" s="84"/>
      <c r="G7" s="85"/>
      <c r="H7" s="53"/>
    </row>
    <row r="8" spans="1:9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9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45017</v>
      </c>
      <c r="H9" s="53"/>
    </row>
    <row r="10" spans="1:9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</row>
    <row r="11" spans="1:9" ht="21" customHeight="1" x14ac:dyDescent="0.25">
      <c r="A11" s="241" t="s">
        <v>241</v>
      </c>
      <c r="B11" s="241"/>
      <c r="C11" s="241"/>
      <c r="D11" s="241"/>
      <c r="E11" s="17"/>
      <c r="F11" s="17"/>
      <c r="G11" s="4"/>
      <c r="H11" s="28"/>
    </row>
    <row r="12" spans="1:9" ht="12" customHeight="1" x14ac:dyDescent="0.2">
      <c r="A12" s="5"/>
      <c r="B12" s="5"/>
      <c r="C12" s="5"/>
      <c r="D12" s="6" t="s">
        <v>609</v>
      </c>
      <c r="E12" s="4"/>
      <c r="F12" s="4"/>
      <c r="G12" s="4"/>
      <c r="H12" s="28"/>
    </row>
    <row r="13" spans="1:9" ht="5.25" customHeight="1" x14ac:dyDescent="0.2">
      <c r="A13" s="2"/>
      <c r="D13" s="3"/>
      <c r="G13" s="29"/>
    </row>
    <row r="14" spans="1:9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04" t="s">
        <v>484</v>
      </c>
      <c r="G14" s="103">
        <v>0</v>
      </c>
    </row>
    <row r="15" spans="1:9" ht="12" customHeight="1" x14ac:dyDescent="0.2">
      <c r="A15" s="5"/>
      <c r="B15" s="5"/>
      <c r="C15" s="11"/>
      <c r="D15" s="11"/>
      <c r="F15" s="11"/>
      <c r="G15" s="41"/>
      <c r="H15" s="22"/>
      <c r="I15" s="18"/>
    </row>
    <row r="16" spans="1:9" ht="12" customHeight="1" x14ac:dyDescent="0.2">
      <c r="A16" s="5"/>
      <c r="B16" s="5"/>
      <c r="C16" s="11"/>
      <c r="D16" s="11"/>
      <c r="F16" s="11"/>
      <c r="G16" s="41"/>
      <c r="H16" s="22"/>
      <c r="I16" s="18"/>
    </row>
    <row r="17" spans="1:9" ht="12" customHeight="1" x14ac:dyDescent="0.2">
      <c r="A17" s="5"/>
      <c r="B17" s="19" t="s">
        <v>1213</v>
      </c>
      <c r="C17" s="11"/>
      <c r="D17" s="11"/>
      <c r="F17" s="11"/>
      <c r="G17" s="41"/>
      <c r="H17" s="22"/>
      <c r="I17" s="18"/>
    </row>
    <row r="18" spans="1:9" ht="12" customHeight="1" x14ac:dyDescent="0.2">
      <c r="A18" s="5"/>
      <c r="B18" s="19" t="s">
        <v>1214</v>
      </c>
      <c r="C18" s="11"/>
      <c r="D18" s="11"/>
      <c r="F18" s="11"/>
      <c r="G18" s="41"/>
      <c r="H18" s="22"/>
      <c r="I18" s="18"/>
    </row>
    <row r="19" spans="1:9" ht="12" customHeight="1" x14ac:dyDescent="0.2">
      <c r="A19" s="5"/>
      <c r="B19" s="5"/>
      <c r="C19" s="11"/>
      <c r="D19" s="11"/>
      <c r="F19" s="11"/>
      <c r="G19" s="41"/>
      <c r="H19" s="22"/>
      <c r="I19" s="18"/>
    </row>
    <row r="20" spans="1:9" ht="12" customHeight="1" x14ac:dyDescent="0.2">
      <c r="A20" s="5"/>
      <c r="B20" s="5"/>
      <c r="C20" s="11"/>
      <c r="D20" s="11"/>
      <c r="F20" s="11"/>
      <c r="G20" s="41"/>
      <c r="H20" s="22"/>
      <c r="I20" s="18"/>
    </row>
    <row r="21" spans="1:9" ht="12" customHeight="1" x14ac:dyDescent="0.2">
      <c r="A21" s="5"/>
      <c r="B21" s="5"/>
      <c r="C21" s="11"/>
      <c r="D21" s="11"/>
      <c r="F21" s="11"/>
      <c r="G21" s="41"/>
      <c r="H21" s="22"/>
      <c r="I21" s="18"/>
    </row>
    <row r="22" spans="1:9" ht="12" customHeight="1" x14ac:dyDescent="0.2">
      <c r="A22" s="5"/>
      <c r="B22" s="5"/>
      <c r="C22" s="11"/>
      <c r="D22" s="11"/>
      <c r="F22" s="11"/>
      <c r="G22" s="41"/>
      <c r="H22" s="22"/>
      <c r="I22" s="18"/>
    </row>
    <row r="23" spans="1:9" ht="12" customHeight="1" x14ac:dyDescent="0.2">
      <c r="A23" s="5"/>
      <c r="B23" s="5"/>
      <c r="C23" s="11"/>
      <c r="D23" s="11"/>
      <c r="F23" s="11"/>
      <c r="G23" s="41"/>
      <c r="H23" s="22"/>
      <c r="I23" s="18"/>
    </row>
    <row r="24" spans="1:9" ht="12" customHeight="1" x14ac:dyDescent="0.2">
      <c r="A24" s="5"/>
      <c r="B24" s="5"/>
      <c r="C24" s="11"/>
      <c r="D24" s="11"/>
      <c r="F24" s="11"/>
      <c r="G24" s="41"/>
      <c r="H24" s="22"/>
      <c r="I24" s="18"/>
    </row>
    <row r="25" spans="1:9" ht="12" customHeight="1" x14ac:dyDescent="0.2">
      <c r="A25" s="5"/>
      <c r="B25" s="5"/>
      <c r="C25" s="11"/>
      <c r="D25" s="11"/>
      <c r="F25" s="11"/>
      <c r="G25" s="41"/>
      <c r="H25" s="22"/>
      <c r="I25" s="18"/>
    </row>
    <row r="26" spans="1:9" ht="12" customHeight="1" x14ac:dyDescent="0.2">
      <c r="A26" s="5"/>
      <c r="B26" s="5"/>
      <c r="C26" s="11"/>
      <c r="D26" s="11"/>
      <c r="F26" s="11"/>
      <c r="G26" s="41"/>
      <c r="H26" s="22"/>
      <c r="I26" s="18"/>
    </row>
    <row r="27" spans="1:9" ht="12" customHeight="1" x14ac:dyDescent="0.2">
      <c r="A27" s="5"/>
      <c r="B27" s="5"/>
      <c r="C27" s="11"/>
      <c r="D27" s="11"/>
      <c r="F27" s="11"/>
      <c r="G27" s="41"/>
      <c r="H27" s="22"/>
      <c r="I27" s="18"/>
    </row>
    <row r="28" spans="1:9" ht="12" customHeight="1" x14ac:dyDescent="0.2">
      <c r="A28" s="5"/>
      <c r="B28" s="5"/>
      <c r="C28" s="11"/>
      <c r="D28" s="11"/>
      <c r="F28" s="11"/>
      <c r="G28" s="41"/>
      <c r="H28" s="22"/>
      <c r="I28" s="18"/>
    </row>
    <row r="29" spans="1:9" ht="12" customHeight="1" x14ac:dyDescent="0.2">
      <c r="A29" s="5"/>
      <c r="B29" s="5"/>
      <c r="C29" s="11"/>
      <c r="D29" s="11"/>
      <c r="F29" s="11"/>
      <c r="G29" s="41"/>
      <c r="H29" s="22"/>
      <c r="I29" s="18"/>
    </row>
    <row r="30" spans="1:9" ht="12" customHeight="1" x14ac:dyDescent="0.2">
      <c r="A30" s="5"/>
      <c r="B30" s="5"/>
      <c r="C30" s="11"/>
      <c r="D30" s="11"/>
      <c r="F30" s="11"/>
      <c r="G30" s="41"/>
      <c r="H30" s="22"/>
      <c r="I30" s="18"/>
    </row>
    <row r="31" spans="1:9" ht="12" customHeight="1" x14ac:dyDescent="0.2">
      <c r="A31" s="5"/>
      <c r="B31" s="5"/>
      <c r="C31" s="11"/>
      <c r="D31" s="11"/>
      <c r="F31" s="11"/>
      <c r="G31" s="41"/>
      <c r="H31" s="22"/>
      <c r="I31" s="18"/>
    </row>
    <row r="32" spans="1:9" ht="12" customHeight="1" x14ac:dyDescent="0.2">
      <c r="A32" s="5"/>
      <c r="B32" s="5"/>
      <c r="C32" s="11"/>
      <c r="D32" s="11"/>
      <c r="F32" s="11"/>
      <c r="G32" s="41"/>
      <c r="H32" s="22"/>
      <c r="I32" s="18"/>
    </row>
    <row r="33" spans="1:9" s="83" customFormat="1" ht="12.75" customHeight="1" x14ac:dyDescent="0.2">
      <c r="A33" s="93" t="s">
        <v>1988</v>
      </c>
      <c r="B33" s="93"/>
      <c r="C33" s="94"/>
      <c r="D33" s="94"/>
      <c r="E33" s="94"/>
      <c r="F33" s="94"/>
      <c r="G33" s="94"/>
      <c r="H33" s="94"/>
      <c r="I33" s="95"/>
    </row>
    <row r="34" spans="1:9" s="83" customFormat="1" ht="11.25" x14ac:dyDescent="0.2">
      <c r="A34" s="96" t="s">
        <v>1989</v>
      </c>
      <c r="B34" s="96"/>
      <c r="C34" s="94"/>
      <c r="D34" s="94"/>
      <c r="E34" s="94"/>
      <c r="F34" s="94"/>
      <c r="G34" s="94"/>
      <c r="H34" s="94"/>
      <c r="I34" s="95"/>
    </row>
    <row r="35" spans="1:9" s="83" customFormat="1" ht="12.75" customHeight="1" x14ac:dyDescent="0.2">
      <c r="A35" s="96" t="s">
        <v>1990</v>
      </c>
      <c r="B35" s="96"/>
      <c r="C35" s="94"/>
      <c r="D35" s="94"/>
      <c r="E35" s="94"/>
      <c r="F35" s="94"/>
      <c r="G35" s="94"/>
      <c r="H35" s="94"/>
      <c r="I35" s="95"/>
    </row>
    <row r="36" spans="1:9" s="83" customFormat="1" ht="11.25" x14ac:dyDescent="0.2">
      <c r="A36" s="242" t="s">
        <v>1991</v>
      </c>
      <c r="B36" s="242"/>
      <c r="C36" s="94"/>
      <c r="D36" s="94"/>
      <c r="E36" s="94"/>
      <c r="F36" s="94"/>
      <c r="G36" s="94"/>
      <c r="H36" s="94"/>
      <c r="I36" s="95"/>
    </row>
    <row r="37" spans="1:9" s="83" customFormat="1" ht="11.25" x14ac:dyDescent="0.2">
      <c r="A37" s="97"/>
      <c r="B37" s="98"/>
      <c r="C37" s="94"/>
      <c r="D37" s="94"/>
      <c r="E37" s="94"/>
      <c r="F37" s="94"/>
      <c r="G37" s="94"/>
      <c r="H37" s="94"/>
      <c r="I37" s="95"/>
    </row>
    <row r="38" spans="1:9" s="83" customFormat="1" ht="11.25" x14ac:dyDescent="0.2">
      <c r="A38" s="243"/>
      <c r="B38" s="243"/>
      <c r="C38" s="94"/>
      <c r="D38" s="94"/>
      <c r="E38" s="94"/>
      <c r="F38" s="94"/>
      <c r="G38" s="94"/>
      <c r="H38" s="94"/>
      <c r="I38" s="95"/>
    </row>
    <row r="39" spans="1:9" s="83" customFormat="1" x14ac:dyDescent="0.2">
      <c r="A39" s="99" t="s">
        <v>1992</v>
      </c>
      <c r="B39" s="94"/>
      <c r="C39" s="94"/>
      <c r="D39" s="94"/>
      <c r="E39" s="94"/>
      <c r="F39" s="94"/>
      <c r="G39" s="94"/>
      <c r="H39" s="94"/>
      <c r="I39" s="95"/>
    </row>
    <row r="40" spans="1:9" s="83" customFormat="1" x14ac:dyDescent="0.2">
      <c r="A40" s="100" t="s">
        <v>1621</v>
      </c>
      <c r="B40" s="94"/>
      <c r="C40" s="94"/>
      <c r="D40" s="94"/>
      <c r="E40" s="94"/>
      <c r="F40" s="94"/>
      <c r="G40" s="94"/>
      <c r="H40" s="94"/>
      <c r="I40" s="95"/>
    </row>
    <row r="41" spans="1:9" s="83" customFormat="1" ht="12" customHeight="1" x14ac:dyDescent="0.2">
      <c r="A41" s="94" t="s">
        <v>1620</v>
      </c>
      <c r="B41" s="94"/>
      <c r="C41" s="94"/>
      <c r="D41" s="94"/>
      <c r="E41" s="94"/>
      <c r="F41" s="94"/>
      <c r="G41" s="94"/>
      <c r="H41" s="94"/>
      <c r="I41" s="95"/>
    </row>
    <row r="42" spans="1:9" s="83" customFormat="1" ht="12" customHeight="1" x14ac:dyDescent="0.2">
      <c r="A42" s="94"/>
      <c r="B42" s="94"/>
      <c r="C42" s="94"/>
      <c r="D42" s="94"/>
      <c r="E42" s="94"/>
      <c r="F42" s="94"/>
      <c r="G42" s="94"/>
      <c r="H42" s="94"/>
      <c r="I42" s="95"/>
    </row>
    <row r="43" spans="1:9" ht="12" customHeight="1" x14ac:dyDescent="0.2">
      <c r="A43" s="5"/>
      <c r="B43" s="5"/>
      <c r="C43" s="11"/>
      <c r="D43" s="11"/>
      <c r="F43" s="11"/>
      <c r="G43" s="41"/>
      <c r="H43" s="22"/>
      <c r="I43" s="18"/>
    </row>
    <row r="44" spans="1:9" ht="12" customHeight="1" x14ac:dyDescent="0.2">
      <c r="A44" s="23"/>
      <c r="B44" s="5"/>
      <c r="C44" s="11"/>
      <c r="D44" s="11"/>
      <c r="F44" s="11"/>
      <c r="G44" s="41"/>
      <c r="H44" s="22"/>
      <c r="I44" s="18"/>
    </row>
    <row r="45" spans="1:9" ht="12" customHeight="1" x14ac:dyDescent="0.2">
      <c r="A45" s="5"/>
      <c r="B45" s="5"/>
      <c r="C45" s="11"/>
      <c r="D45" s="11"/>
      <c r="F45" s="11"/>
      <c r="G45" s="41"/>
      <c r="H45" s="22"/>
      <c r="I45" s="18"/>
    </row>
    <row r="46" spans="1:9" ht="12" customHeight="1" x14ac:dyDescent="0.2">
      <c r="A46" s="5"/>
      <c r="B46" s="5"/>
      <c r="C46" s="11"/>
      <c r="D46" s="11"/>
      <c r="F46" s="11"/>
      <c r="G46" s="41"/>
      <c r="H46" s="22"/>
      <c r="I46" s="18"/>
    </row>
    <row r="47" spans="1:9" ht="12" customHeight="1" x14ac:dyDescent="0.2">
      <c r="A47" s="5"/>
      <c r="B47" s="5"/>
      <c r="C47" s="11"/>
      <c r="D47" s="11"/>
      <c r="F47" s="11"/>
      <c r="G47" s="41"/>
      <c r="H47" s="22"/>
      <c r="I47" s="18"/>
    </row>
    <row r="48" spans="1:9" ht="12" customHeight="1" x14ac:dyDescent="0.2">
      <c r="A48" s="6"/>
      <c r="B48" s="5"/>
      <c r="C48" s="11"/>
      <c r="D48" s="11"/>
      <c r="H48" s="30"/>
    </row>
    <row r="49" spans="1:8" ht="12" customHeight="1" x14ac:dyDescent="0.2">
      <c r="A49" s="6"/>
      <c r="B49" s="5"/>
      <c r="C49" s="11"/>
      <c r="D49" s="11"/>
      <c r="H49" s="30"/>
    </row>
    <row r="50" spans="1:8" ht="12" customHeight="1" x14ac:dyDescent="0.2">
      <c r="A50" s="6"/>
      <c r="B50" s="5"/>
      <c r="C50" s="11"/>
      <c r="D50" s="11"/>
      <c r="H50" s="30"/>
    </row>
    <row r="51" spans="1:8" ht="12" customHeight="1" x14ac:dyDescent="0.2">
      <c r="A51" s="6"/>
      <c r="B51" s="5"/>
      <c r="C51" s="11"/>
      <c r="D51" s="11"/>
      <c r="H51" s="30"/>
    </row>
    <row r="52" spans="1:8" ht="12" customHeight="1" x14ac:dyDescent="0.2">
      <c r="A52" s="6"/>
      <c r="B52" s="5"/>
      <c r="C52" s="11"/>
      <c r="D52" s="11"/>
      <c r="H52" s="30"/>
    </row>
    <row r="53" spans="1:8" ht="12" customHeight="1" x14ac:dyDescent="0.2">
      <c r="A53" s="6"/>
      <c r="B53" s="5"/>
      <c r="C53" s="11"/>
      <c r="D53" s="11"/>
      <c r="H53" s="30"/>
    </row>
    <row r="54" spans="1:8" ht="12" customHeight="1" x14ac:dyDescent="0.2">
      <c r="A54" s="6"/>
      <c r="B54" s="5"/>
      <c r="C54" s="11"/>
      <c r="D54" s="11"/>
      <c r="H54" s="30"/>
    </row>
    <row r="55" spans="1:8" ht="12" customHeight="1" x14ac:dyDescent="0.2">
      <c r="A55" s="6"/>
      <c r="B55" s="5"/>
      <c r="C55" s="11"/>
      <c r="D55" s="11"/>
      <c r="H55" s="30"/>
    </row>
    <row r="56" spans="1:8" ht="12" customHeight="1" x14ac:dyDescent="0.2">
      <c r="A56" s="6"/>
      <c r="B56" s="5"/>
      <c r="C56" s="11"/>
      <c r="D56" s="11"/>
      <c r="H56" s="30"/>
    </row>
    <row r="57" spans="1:8" ht="12" customHeight="1" x14ac:dyDescent="0.2">
      <c r="A57" s="6"/>
      <c r="B57" s="5"/>
      <c r="C57" s="11"/>
      <c r="D57" s="11"/>
      <c r="H57" s="30"/>
    </row>
    <row r="58" spans="1:8" ht="12" customHeight="1" x14ac:dyDescent="0.2">
      <c r="A58" s="6"/>
      <c r="B58" s="5"/>
      <c r="C58" s="11"/>
      <c r="D58" s="11"/>
      <c r="H58" s="30"/>
    </row>
    <row r="59" spans="1:8" ht="12" customHeight="1" x14ac:dyDescent="0.2">
      <c r="A59" s="6"/>
      <c r="B59" s="5"/>
      <c r="C59" s="11"/>
      <c r="D59" s="11"/>
      <c r="H59" s="30"/>
    </row>
    <row r="60" spans="1:8" ht="12" customHeight="1" x14ac:dyDescent="0.2">
      <c r="A60" s="6"/>
      <c r="B60" s="5"/>
      <c r="C60" s="11"/>
      <c r="D60" s="11"/>
      <c r="H60" s="30"/>
    </row>
    <row r="61" spans="1:8" ht="12" customHeight="1" x14ac:dyDescent="0.2">
      <c r="A61" s="6"/>
      <c r="B61" s="5"/>
      <c r="C61" s="11"/>
      <c r="D61" s="11"/>
      <c r="H61" s="30"/>
    </row>
    <row r="62" spans="1:8" ht="12" customHeight="1" x14ac:dyDescent="0.2">
      <c r="A62" s="6"/>
      <c r="B62" s="5"/>
      <c r="C62" s="11"/>
      <c r="D62" s="11"/>
      <c r="H62" s="30"/>
    </row>
    <row r="63" spans="1:8" ht="12" customHeight="1" x14ac:dyDescent="0.2">
      <c r="A63" s="6"/>
      <c r="B63" s="5"/>
      <c r="C63" s="11"/>
      <c r="D63" s="11"/>
      <c r="H63" s="30"/>
    </row>
    <row r="64" spans="1:8" ht="12" customHeight="1" x14ac:dyDescent="0.2">
      <c r="A64" s="6"/>
      <c r="B64" s="5"/>
      <c r="C64" s="11"/>
      <c r="D64" s="11"/>
      <c r="H64" s="30"/>
    </row>
    <row r="65" spans="1:8" ht="12" customHeight="1" x14ac:dyDescent="0.2">
      <c r="A65" s="6"/>
      <c r="B65" s="5"/>
      <c r="C65" s="11"/>
      <c r="D65" s="11"/>
      <c r="H65" s="30"/>
    </row>
    <row r="66" spans="1:8" ht="12" customHeight="1" x14ac:dyDescent="0.2">
      <c r="A66" s="6"/>
      <c r="B66" s="5"/>
      <c r="C66" s="11"/>
      <c r="D66" s="11"/>
      <c r="H66" s="30"/>
    </row>
    <row r="67" spans="1:8" ht="12" customHeight="1" x14ac:dyDescent="0.2">
      <c r="A67" s="6"/>
      <c r="B67" s="5"/>
      <c r="C67" s="11"/>
      <c r="D67" s="11"/>
      <c r="H67" s="30"/>
    </row>
    <row r="68" spans="1:8" ht="12" customHeight="1" x14ac:dyDescent="0.2">
      <c r="A68" s="6"/>
      <c r="B68" s="5"/>
      <c r="C68" s="11"/>
      <c r="D68" s="11"/>
      <c r="H68" s="30"/>
    </row>
    <row r="69" spans="1:8" ht="12" customHeight="1" x14ac:dyDescent="0.2">
      <c r="A69" s="6"/>
      <c r="B69" s="5"/>
      <c r="C69" s="11"/>
      <c r="D69" s="11"/>
      <c r="H69" s="30"/>
    </row>
    <row r="70" spans="1:8" ht="12" customHeight="1" x14ac:dyDescent="0.2">
      <c r="A70" s="6"/>
      <c r="B70" s="5"/>
      <c r="C70" s="11"/>
      <c r="D70" s="11"/>
      <c r="H70" s="30"/>
    </row>
    <row r="71" spans="1:8" ht="12" customHeight="1" x14ac:dyDescent="0.2">
      <c r="A71" s="6"/>
      <c r="B71" s="5"/>
      <c r="C71" s="11"/>
      <c r="D71" s="11"/>
      <c r="H71" s="30"/>
    </row>
    <row r="72" spans="1:8" ht="12" customHeight="1" x14ac:dyDescent="0.2">
      <c r="A72" s="6"/>
      <c r="B72" s="5"/>
      <c r="C72" s="11"/>
      <c r="D72" s="11"/>
      <c r="H72" s="30"/>
    </row>
    <row r="73" spans="1:8" ht="12" customHeight="1" x14ac:dyDescent="0.2">
      <c r="A73" s="6"/>
      <c r="B73" s="5"/>
      <c r="C73" s="11"/>
      <c r="D73" s="11"/>
      <c r="H73" s="30"/>
    </row>
    <row r="74" spans="1:8" ht="12" customHeight="1" x14ac:dyDescent="0.2">
      <c r="A74" s="6"/>
      <c r="B74" s="5"/>
      <c r="C74" s="11"/>
      <c r="D74" s="11"/>
      <c r="H74" s="30"/>
    </row>
    <row r="75" spans="1:8" ht="12" customHeight="1" x14ac:dyDescent="0.2">
      <c r="A75" s="6"/>
      <c r="B75" s="5"/>
      <c r="C75" s="11"/>
      <c r="D75" s="11"/>
      <c r="H75" s="30"/>
    </row>
    <row r="76" spans="1:8" ht="12" customHeight="1" x14ac:dyDescent="0.2">
      <c r="A76" s="6"/>
      <c r="B76" s="5"/>
      <c r="C76" s="11"/>
      <c r="D76" s="11"/>
      <c r="H76" s="30"/>
    </row>
    <row r="77" spans="1:8" ht="12" customHeight="1" x14ac:dyDescent="0.2">
      <c r="A77" s="6"/>
      <c r="B77" s="5"/>
      <c r="C77" s="11"/>
      <c r="D77" s="11"/>
      <c r="F77" s="11"/>
      <c r="H77" s="30"/>
    </row>
    <row r="78" spans="1:8" ht="12" customHeight="1" x14ac:dyDescent="0.2">
      <c r="A78" s="6"/>
      <c r="B78" s="5"/>
      <c r="C78" s="11"/>
      <c r="D78" s="11"/>
      <c r="F78" s="11"/>
      <c r="H78" s="30"/>
    </row>
    <row r="79" spans="1:8" ht="12" customHeight="1" x14ac:dyDescent="0.2">
      <c r="A79" s="6"/>
      <c r="B79" s="5"/>
      <c r="C79" s="11"/>
      <c r="D79" s="11"/>
      <c r="F79" s="11"/>
      <c r="H79" s="30"/>
    </row>
    <row r="80" spans="1:8" ht="12" customHeight="1" x14ac:dyDescent="0.2">
      <c r="A80" s="6"/>
      <c r="B80" s="5"/>
      <c r="C80" s="11"/>
      <c r="D80" s="11"/>
      <c r="F80" s="11"/>
      <c r="H80" s="30"/>
    </row>
    <row r="81" spans="1:8" ht="12" customHeight="1" x14ac:dyDescent="0.2">
      <c r="A81" s="6"/>
      <c r="B81" s="5"/>
      <c r="C81" s="11"/>
      <c r="D81" s="11"/>
      <c r="F81" s="11"/>
      <c r="H81" s="30"/>
    </row>
    <row r="82" spans="1:8" ht="12" customHeight="1" x14ac:dyDescent="0.2">
      <c r="A82" s="6"/>
      <c r="B82" s="5"/>
      <c r="C82" s="11"/>
      <c r="D82" s="11"/>
      <c r="F82" s="11"/>
      <c r="H82" s="30"/>
    </row>
    <row r="83" spans="1:8" ht="12" customHeight="1" x14ac:dyDescent="0.2">
      <c r="A83" s="6"/>
      <c r="B83" s="5"/>
      <c r="C83" s="11"/>
      <c r="D83" s="11"/>
      <c r="F83" s="11"/>
      <c r="H83" s="30"/>
    </row>
    <row r="84" spans="1:8" ht="12" customHeight="1" x14ac:dyDescent="0.2">
      <c r="A84" s="6"/>
      <c r="B84" s="5"/>
      <c r="C84" s="11"/>
      <c r="D84" s="11"/>
      <c r="H84" s="30"/>
    </row>
    <row r="85" spans="1:8" ht="12" customHeight="1" x14ac:dyDescent="0.2">
      <c r="A85" s="6"/>
      <c r="B85" s="5"/>
      <c r="C85" s="11"/>
      <c r="D85" s="11"/>
      <c r="H85" s="30"/>
    </row>
    <row r="86" spans="1:8" ht="12" customHeight="1" x14ac:dyDescent="0.2">
      <c r="A86" s="6"/>
      <c r="B86" s="5"/>
      <c r="C86" s="11"/>
      <c r="D86" s="11"/>
      <c r="H86" s="30"/>
    </row>
    <row r="87" spans="1:8" ht="12" customHeight="1" x14ac:dyDescent="0.2">
      <c r="A87" s="6"/>
      <c r="B87" s="5"/>
      <c r="C87" s="11"/>
      <c r="D87" s="11"/>
      <c r="H87" s="30"/>
    </row>
    <row r="88" spans="1:8" ht="12" customHeight="1" x14ac:dyDescent="0.2">
      <c r="A88" s="6"/>
      <c r="B88" s="5"/>
      <c r="C88" s="11"/>
      <c r="D88" s="11"/>
      <c r="H88" s="30"/>
    </row>
    <row r="89" spans="1:8" ht="12" customHeight="1" x14ac:dyDescent="0.2">
      <c r="A89" s="6"/>
      <c r="B89" s="5"/>
      <c r="C89" s="11"/>
      <c r="D89" s="11"/>
      <c r="H89" s="30"/>
    </row>
    <row r="90" spans="1:8" ht="12" customHeight="1" x14ac:dyDescent="0.2">
      <c r="A90" s="6"/>
      <c r="B90" s="5"/>
      <c r="C90" s="11"/>
      <c r="D90" s="11"/>
      <c r="H90" s="30"/>
    </row>
    <row r="91" spans="1:8" ht="12" customHeight="1" x14ac:dyDescent="0.2">
      <c r="A91" s="6"/>
      <c r="B91" s="5"/>
      <c r="C91" s="11"/>
      <c r="D91" s="11"/>
      <c r="H91" s="30"/>
    </row>
    <row r="92" spans="1:8" ht="12" customHeight="1" x14ac:dyDescent="0.2">
      <c r="A92" s="6"/>
      <c r="B92" s="5"/>
      <c r="C92" s="11"/>
      <c r="D92" s="11"/>
      <c r="H92" s="30"/>
    </row>
    <row r="93" spans="1:8" ht="12" customHeight="1" x14ac:dyDescent="0.2">
      <c r="A93" s="6"/>
      <c r="B93" s="5"/>
      <c r="C93" s="11"/>
      <c r="D93" s="11"/>
      <c r="H93" s="30"/>
    </row>
    <row r="94" spans="1:8" ht="12" customHeight="1" x14ac:dyDescent="0.2">
      <c r="A94" s="6"/>
      <c r="B94" s="5"/>
      <c r="C94" s="11"/>
      <c r="D94" s="11"/>
      <c r="H94" s="30"/>
    </row>
    <row r="95" spans="1:8" ht="12" customHeight="1" x14ac:dyDescent="0.2">
      <c r="A95" s="6"/>
      <c r="B95" s="5"/>
      <c r="C95" s="11"/>
      <c r="D95" s="11"/>
      <c r="H95" s="30"/>
    </row>
    <row r="96" spans="1:8" ht="12" customHeight="1" x14ac:dyDescent="0.2">
      <c r="A96" s="6"/>
      <c r="B96" s="5"/>
      <c r="C96" s="11"/>
      <c r="D96" s="11"/>
      <c r="H96" s="30"/>
    </row>
    <row r="97" spans="1:8" ht="12" customHeight="1" x14ac:dyDescent="0.2">
      <c r="A97" s="6"/>
      <c r="B97" s="5"/>
      <c r="C97" s="11"/>
      <c r="D97" s="11"/>
      <c r="H97" s="30"/>
    </row>
    <row r="98" spans="1:8" ht="12" customHeight="1" x14ac:dyDescent="0.2">
      <c r="A98" s="6"/>
      <c r="B98" s="5"/>
      <c r="C98" s="11"/>
      <c r="D98" s="11"/>
      <c r="H98" s="30"/>
    </row>
    <row r="99" spans="1:8" ht="12" customHeight="1" x14ac:dyDescent="0.2">
      <c r="A99" s="5"/>
      <c r="B99" s="5"/>
      <c r="C99" s="11"/>
      <c r="D99" s="11"/>
      <c r="H99" s="30"/>
    </row>
    <row r="100" spans="1:8" ht="12" customHeight="1" x14ac:dyDescent="0.2">
      <c r="A100" s="5"/>
      <c r="B100" s="5"/>
      <c r="C100" s="11"/>
      <c r="D100" s="11"/>
      <c r="H100" s="30"/>
    </row>
    <row r="101" spans="1:8" ht="12" customHeight="1" x14ac:dyDescent="0.2">
      <c r="A101" s="5"/>
      <c r="B101" s="5"/>
      <c r="C101" s="11"/>
      <c r="D101" s="11"/>
      <c r="H101" s="30"/>
    </row>
    <row r="102" spans="1:8" ht="12" customHeight="1" x14ac:dyDescent="0.2">
      <c r="A102" s="5"/>
      <c r="B102" s="5"/>
      <c r="C102" s="11"/>
      <c r="D102" s="11"/>
      <c r="H102" s="30"/>
    </row>
    <row r="103" spans="1:8" ht="12" customHeight="1" x14ac:dyDescent="0.2">
      <c r="A103" s="5"/>
      <c r="B103" s="5"/>
      <c r="C103" s="11"/>
      <c r="D103" s="11"/>
      <c r="H103" s="30"/>
    </row>
    <row r="104" spans="1:8" ht="12" customHeight="1" x14ac:dyDescent="0.2">
      <c r="A104" s="5"/>
      <c r="B104" s="5"/>
      <c r="C104" s="11"/>
      <c r="D104" s="11"/>
      <c r="H104" s="30"/>
    </row>
    <row r="105" spans="1:8" ht="12" customHeight="1" x14ac:dyDescent="0.2">
      <c r="A105" s="5"/>
      <c r="B105" s="5"/>
      <c r="C105" s="11"/>
      <c r="D105" s="11"/>
      <c r="H105" s="30"/>
    </row>
    <row r="106" spans="1:8" ht="12" customHeight="1" x14ac:dyDescent="0.2">
      <c r="A106" s="5"/>
      <c r="B106" s="5"/>
      <c r="C106" s="11"/>
      <c r="D106" s="11"/>
      <c r="H106" s="30"/>
    </row>
    <row r="107" spans="1:8" ht="12" customHeight="1" x14ac:dyDescent="0.2">
      <c r="A107" s="5"/>
      <c r="B107" s="5"/>
      <c r="C107" s="11"/>
      <c r="D107" s="11"/>
      <c r="H107" s="30"/>
    </row>
    <row r="108" spans="1:8" ht="12" customHeight="1" x14ac:dyDescent="0.2">
      <c r="A108" s="5"/>
      <c r="B108" s="5"/>
      <c r="C108" s="11"/>
      <c r="D108" s="11"/>
      <c r="H108" s="30"/>
    </row>
    <row r="109" spans="1:8" ht="12" customHeight="1" x14ac:dyDescent="0.2">
      <c r="A109" s="5"/>
      <c r="B109" s="5"/>
      <c r="C109" s="11"/>
      <c r="D109" s="11"/>
      <c r="H109" s="30"/>
    </row>
    <row r="110" spans="1:8" ht="12" customHeight="1" x14ac:dyDescent="0.2">
      <c r="A110" s="5"/>
      <c r="B110" s="5"/>
      <c r="C110" s="11"/>
      <c r="D110" s="11"/>
      <c r="H110" s="30"/>
    </row>
    <row r="111" spans="1:8" ht="12" customHeight="1" x14ac:dyDescent="0.2">
      <c r="A111" s="5"/>
      <c r="B111" s="5"/>
      <c r="C111" s="11"/>
      <c r="D111" s="11"/>
      <c r="H111" s="30"/>
    </row>
    <row r="112" spans="1:8" ht="12" customHeight="1" x14ac:dyDescent="0.2">
      <c r="A112" s="5"/>
      <c r="B112" s="5"/>
      <c r="C112" s="11"/>
      <c r="D112" s="11"/>
      <c r="H112" s="30"/>
    </row>
    <row r="113" spans="1:8" ht="12" customHeight="1" x14ac:dyDescent="0.2">
      <c r="A113" s="5"/>
      <c r="B113" s="5"/>
      <c r="C113" s="11"/>
      <c r="D113" s="11"/>
      <c r="H113" s="30"/>
    </row>
    <row r="114" spans="1:8" ht="12" customHeight="1" x14ac:dyDescent="0.2">
      <c r="A114" s="5"/>
      <c r="B114" s="5"/>
      <c r="C114" s="11"/>
      <c r="D114" s="11"/>
      <c r="H114" s="30"/>
    </row>
    <row r="115" spans="1:8" ht="12" customHeight="1" x14ac:dyDescent="0.2">
      <c r="A115" s="5"/>
      <c r="B115" s="5"/>
      <c r="C115" s="11"/>
      <c r="D115" s="11"/>
      <c r="H115" s="30"/>
    </row>
    <row r="116" spans="1:8" ht="12" customHeight="1" x14ac:dyDescent="0.2">
      <c r="A116" s="5"/>
      <c r="B116" s="5"/>
      <c r="C116" s="11"/>
      <c r="D116" s="11"/>
      <c r="H116" s="30"/>
    </row>
    <row r="117" spans="1:8" ht="12" customHeight="1" x14ac:dyDescent="0.2">
      <c r="A117" s="5"/>
      <c r="B117" s="5"/>
      <c r="C117" s="11"/>
      <c r="D117" s="11"/>
      <c r="H117" s="30"/>
    </row>
    <row r="118" spans="1:8" ht="12" customHeight="1" x14ac:dyDescent="0.2">
      <c r="A118" s="5"/>
      <c r="B118" s="5"/>
      <c r="C118" s="11"/>
      <c r="D118" s="11"/>
      <c r="H118" s="30"/>
    </row>
    <row r="119" spans="1:8" ht="12" customHeight="1" x14ac:dyDescent="0.2">
      <c r="A119" s="5"/>
      <c r="B119" s="5"/>
      <c r="C119" s="11"/>
      <c r="D119" s="11"/>
      <c r="H119" s="30"/>
    </row>
    <row r="120" spans="1:8" ht="12" customHeight="1" x14ac:dyDescent="0.2">
      <c r="A120" s="5"/>
      <c r="B120" s="5"/>
      <c r="C120" s="11"/>
      <c r="D120" s="11"/>
      <c r="H120" s="30"/>
    </row>
    <row r="121" spans="1:8" ht="12" customHeight="1" x14ac:dyDescent="0.2">
      <c r="A121" s="5"/>
      <c r="B121" s="5"/>
      <c r="C121" s="11"/>
      <c r="D121" s="11"/>
      <c r="H121" s="30"/>
    </row>
    <row r="122" spans="1:8" ht="12" customHeight="1" x14ac:dyDescent="0.2">
      <c r="A122" s="5"/>
      <c r="B122" s="5"/>
      <c r="C122" s="11"/>
      <c r="D122" s="11"/>
      <c r="H122" s="30"/>
    </row>
    <row r="123" spans="1:8" ht="12" customHeight="1" x14ac:dyDescent="0.2">
      <c r="A123" s="5"/>
      <c r="B123" s="5"/>
      <c r="C123" s="11"/>
      <c r="D123" s="11"/>
      <c r="H123" s="30"/>
    </row>
    <row r="124" spans="1:8" ht="12" customHeight="1" x14ac:dyDescent="0.2">
      <c r="A124" s="5"/>
      <c r="B124" s="5"/>
      <c r="C124" s="11"/>
      <c r="D124" s="11"/>
      <c r="H124" s="30"/>
    </row>
    <row r="125" spans="1:8" ht="12" customHeight="1" x14ac:dyDescent="0.2">
      <c r="A125" s="5"/>
      <c r="B125" s="5"/>
      <c r="C125" s="11"/>
      <c r="D125" s="11"/>
      <c r="H125" s="30"/>
    </row>
    <row r="126" spans="1:8" ht="12" customHeight="1" x14ac:dyDescent="0.2">
      <c r="A126" s="5"/>
      <c r="B126" s="5"/>
      <c r="C126" s="11"/>
      <c r="D126" s="11"/>
      <c r="H126" s="30"/>
    </row>
    <row r="127" spans="1:8" ht="12" customHeight="1" x14ac:dyDescent="0.2">
      <c r="A127" s="5"/>
      <c r="B127" s="5"/>
      <c r="C127" s="11"/>
      <c r="D127" s="11"/>
      <c r="H127" s="30"/>
    </row>
    <row r="128" spans="1:8" ht="12" customHeight="1" x14ac:dyDescent="0.2">
      <c r="A128" s="5"/>
      <c r="B128" s="5"/>
      <c r="C128" s="11"/>
      <c r="D128" s="11"/>
      <c r="H128" s="30"/>
    </row>
    <row r="129" spans="1:8" ht="12" customHeight="1" x14ac:dyDescent="0.2">
      <c r="A129" s="5"/>
      <c r="B129" s="5"/>
      <c r="C129" s="11"/>
      <c r="D129" s="11"/>
      <c r="H129" s="30"/>
    </row>
    <row r="130" spans="1:8" ht="12" customHeight="1" x14ac:dyDescent="0.2">
      <c r="A130" s="5"/>
      <c r="B130" s="5"/>
      <c r="C130" s="11"/>
      <c r="D130" s="11"/>
      <c r="H130" s="30"/>
    </row>
    <row r="131" spans="1:8" ht="12" customHeight="1" x14ac:dyDescent="0.2">
      <c r="A131" s="5"/>
      <c r="B131" s="5"/>
      <c r="C131" s="11"/>
      <c r="D131" s="11"/>
      <c r="H131" s="30"/>
    </row>
    <row r="132" spans="1:8" ht="12" customHeight="1" x14ac:dyDescent="0.2">
      <c r="A132" s="5"/>
      <c r="B132" s="5"/>
      <c r="C132" s="11"/>
      <c r="D132" s="11"/>
    </row>
    <row r="133" spans="1:8" ht="12" customHeight="1" x14ac:dyDescent="0.2">
      <c r="A133" s="5"/>
      <c r="B133" s="5"/>
      <c r="C133" s="11"/>
      <c r="D133" s="11"/>
    </row>
    <row r="134" spans="1:8" ht="12" customHeight="1" x14ac:dyDescent="0.2">
      <c r="A134" s="5"/>
      <c r="B134" s="5"/>
      <c r="C134" s="11"/>
      <c r="D134" s="11"/>
    </row>
    <row r="135" spans="1:8" ht="12" customHeight="1" x14ac:dyDescent="0.2">
      <c r="A135" s="5"/>
      <c r="B135" s="5"/>
      <c r="C135" s="11"/>
      <c r="D135" s="11"/>
    </row>
    <row r="136" spans="1:8" ht="12" customHeight="1" x14ac:dyDescent="0.2">
      <c r="A136" s="5"/>
      <c r="B136" s="5"/>
      <c r="C136" s="11"/>
      <c r="D136" s="11"/>
    </row>
    <row r="137" spans="1:8" ht="12" customHeight="1" x14ac:dyDescent="0.2">
      <c r="A137" s="5"/>
      <c r="B137" s="5"/>
      <c r="C137" s="11"/>
      <c r="D137" s="11"/>
    </row>
    <row r="138" spans="1:8" ht="12" customHeight="1" x14ac:dyDescent="0.2">
      <c r="A138" s="5"/>
      <c r="B138" s="5"/>
      <c r="C138" s="11"/>
      <c r="D138" s="11"/>
    </row>
    <row r="139" spans="1:8" ht="12" customHeight="1" x14ac:dyDescent="0.2">
      <c r="A139" s="5"/>
      <c r="B139" s="5"/>
      <c r="C139" s="11"/>
      <c r="D139" s="11"/>
    </row>
    <row r="140" spans="1:8" ht="12" customHeight="1" x14ac:dyDescent="0.2">
      <c r="A140" s="5"/>
      <c r="B140" s="5"/>
      <c r="C140" s="11"/>
      <c r="D140" s="11"/>
    </row>
    <row r="141" spans="1:8" ht="12" customHeight="1" x14ac:dyDescent="0.2">
      <c r="A141" s="5"/>
      <c r="B141" s="5"/>
      <c r="C141" s="11"/>
      <c r="D141" s="11"/>
    </row>
    <row r="142" spans="1:8" ht="12" customHeight="1" x14ac:dyDescent="0.2">
      <c r="A142" s="5"/>
      <c r="B142" s="5"/>
      <c r="C142" s="11"/>
      <c r="D142" s="11"/>
    </row>
    <row r="143" spans="1:8" ht="12" customHeight="1" x14ac:dyDescent="0.2">
      <c r="A143" s="5"/>
      <c r="B143" s="5"/>
      <c r="C143" s="11"/>
      <c r="D143" s="11"/>
    </row>
    <row r="144" spans="1:8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ht="12" customHeight="1" x14ac:dyDescent="0.2">
      <c r="A150" s="5"/>
      <c r="B150" s="5"/>
      <c r="C150" s="11"/>
      <c r="D150" s="11"/>
    </row>
    <row r="151" spans="1:4" ht="12" customHeight="1" x14ac:dyDescent="0.2">
      <c r="A151" s="5"/>
      <c r="B151" s="5"/>
      <c r="C151" s="11"/>
      <c r="D151" s="11"/>
    </row>
    <row r="152" spans="1:4" ht="12" customHeight="1" x14ac:dyDescent="0.2">
      <c r="A152" s="5"/>
      <c r="B152" s="5"/>
      <c r="C152" s="11"/>
      <c r="D152" s="11"/>
    </row>
    <row r="153" spans="1:4" ht="12" customHeight="1" x14ac:dyDescent="0.2">
      <c r="A153" s="5"/>
      <c r="B153" s="5"/>
      <c r="C153" s="11"/>
      <c r="D153" s="11"/>
    </row>
    <row r="154" spans="1:4" ht="12" customHeight="1" x14ac:dyDescent="0.2">
      <c r="A154" s="5"/>
      <c r="B154" s="5"/>
      <c r="C154" s="11"/>
      <c r="D154" s="11"/>
    </row>
    <row r="155" spans="1:4" ht="12" customHeight="1" x14ac:dyDescent="0.2">
      <c r="A155" s="5"/>
      <c r="B155" s="5"/>
      <c r="C155" s="11"/>
      <c r="D155" s="11"/>
    </row>
    <row r="156" spans="1:4" ht="12" customHeight="1" x14ac:dyDescent="0.2">
      <c r="A156" s="5"/>
      <c r="B156" s="5"/>
      <c r="C156" s="11"/>
      <c r="D156" s="11"/>
    </row>
    <row r="157" spans="1:4" ht="12" customHeight="1" x14ac:dyDescent="0.2">
      <c r="A157" s="5"/>
      <c r="B157" s="5"/>
      <c r="C157" s="11"/>
      <c r="D157" s="11"/>
    </row>
    <row r="158" spans="1:4" ht="12" customHeight="1" x14ac:dyDescent="0.2">
      <c r="A158" s="5"/>
      <c r="B158" s="5"/>
      <c r="C158" s="11"/>
      <c r="D158" s="11"/>
    </row>
    <row r="159" spans="1:4" ht="12" customHeight="1" x14ac:dyDescent="0.2">
      <c r="A159" s="5"/>
      <c r="B159" s="5"/>
      <c r="C159" s="11"/>
      <c r="D159" s="11"/>
    </row>
    <row r="160" spans="1:4" ht="12" customHeight="1" x14ac:dyDescent="0.2">
      <c r="A160" s="5"/>
      <c r="B160" s="5"/>
      <c r="C160" s="11"/>
      <c r="D160" s="11"/>
    </row>
    <row r="161" spans="1:4" ht="12" customHeight="1" x14ac:dyDescent="0.2">
      <c r="A161" s="5"/>
      <c r="B161" s="5"/>
      <c r="C161" s="11"/>
      <c r="D161" s="11"/>
    </row>
    <row r="162" spans="1:4" ht="12" customHeight="1" x14ac:dyDescent="0.2">
      <c r="A162" s="5"/>
      <c r="B162" s="5"/>
      <c r="C162" s="11"/>
      <c r="D162" s="11"/>
    </row>
    <row r="163" spans="1:4" ht="12" customHeight="1" x14ac:dyDescent="0.2">
      <c r="A163" s="5"/>
      <c r="B163" s="5"/>
      <c r="C163" s="11"/>
      <c r="D163" s="11"/>
    </row>
    <row r="164" spans="1:4" ht="12" customHeight="1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</sheetData>
  <autoFilter ref="A14:I14"/>
  <mergeCells count="3">
    <mergeCell ref="A11:D11"/>
    <mergeCell ref="A36:B36"/>
    <mergeCell ref="A38:B38"/>
  </mergeCells>
  <hyperlinks>
    <hyperlink ref="A39" r:id="rId1" display="https://www.wavin.com/cs-cz/vseobecne-podminky"/>
    <hyperlink ref="A40" r:id="rId2"/>
  </hyperlinks>
  <pageMargins left="0.31496062992125984" right="0.31496062992125984" top="0.27559055118110237" bottom="0.35433070866141736" header="0.15748031496062992" footer="0.15748031496062992"/>
  <pageSetup paperSize="9" scale="94" fitToHeight="0" orientation="portrait" r:id="rId3"/>
  <headerFooter alignWithMargins="0">
    <oddFooter>Stránka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7:M170"/>
  <sheetViews>
    <sheetView view="pageBreakPreview" zoomScaleNormal="100" zoomScaleSheetLayoutView="100" workbookViewId="0">
      <pane ySplit="15" topLeftCell="A16" activePane="bottomLeft" state="frozen"/>
      <selection activeCell="G10" sqref="G10"/>
      <selection pane="bottomLeft" activeCell="G9" sqref="G9"/>
    </sheetView>
  </sheetViews>
  <sheetFormatPr defaultColWidth="9.42578125" defaultRowHeight="12.75" x14ac:dyDescent="0.2"/>
  <cols>
    <col min="1" max="1" width="9.5703125" style="27" customWidth="1"/>
    <col min="2" max="2" width="42.570312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2.5703125" style="27" customWidth="1"/>
    <col min="8" max="8" width="16" style="27" customWidth="1"/>
    <col min="9" max="9" width="36" style="23" bestFit="1" customWidth="1"/>
    <col min="10" max="13" width="9.42578125" style="23"/>
    <col min="14" max="16384" width="9.42578125" style="27"/>
  </cols>
  <sheetData>
    <row r="7" spans="1:13" s="83" customFormat="1" ht="15" customHeight="1" x14ac:dyDescent="0.2">
      <c r="A7" s="82"/>
      <c r="B7" s="4"/>
      <c r="D7" s="84"/>
      <c r="E7" s="85"/>
      <c r="F7" s="84"/>
      <c r="G7" s="85"/>
      <c r="H7" s="53"/>
    </row>
    <row r="8" spans="1:13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3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13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21" customHeight="1" x14ac:dyDescent="0.25">
      <c r="A11" s="241" t="s">
        <v>548</v>
      </c>
      <c r="B11" s="241"/>
      <c r="C11" s="241"/>
      <c r="D11" s="241"/>
      <c r="E11" s="17"/>
      <c r="F11" s="17"/>
      <c r="G11" s="4"/>
    </row>
    <row r="12" spans="1:13" ht="12" customHeight="1" x14ac:dyDescent="0.25">
      <c r="A12" s="57" t="s">
        <v>1240</v>
      </c>
      <c r="B12" s="17"/>
      <c r="C12" s="66"/>
      <c r="D12" s="17"/>
      <c r="E12" s="17"/>
      <c r="F12" s="17"/>
      <c r="G12" s="4"/>
    </row>
    <row r="13" spans="1:13" ht="12" customHeight="1" x14ac:dyDescent="0.2">
      <c r="A13" s="46" t="s">
        <v>1982</v>
      </c>
      <c r="B13" s="5"/>
      <c r="C13" s="11"/>
      <c r="D13" s="6" t="s">
        <v>612</v>
      </c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</row>
    <row r="16" spans="1:13" ht="12" customHeight="1" x14ac:dyDescent="0.2">
      <c r="A16" s="32" t="s">
        <v>1558</v>
      </c>
      <c r="B16" s="23" t="s">
        <v>1559</v>
      </c>
      <c r="C16" s="18">
        <v>18430</v>
      </c>
      <c r="D16" s="11">
        <f>((100-$G$15)/100)*C16</f>
        <v>18430</v>
      </c>
      <c r="F16" s="11"/>
      <c r="G16" s="11"/>
      <c r="H16" s="70" t="s">
        <v>1712</v>
      </c>
      <c r="I16" s="109" t="s">
        <v>2119</v>
      </c>
      <c r="J16" s="18"/>
    </row>
    <row r="17" spans="1:10" ht="12" customHeight="1" x14ac:dyDescent="0.2">
      <c r="A17" s="32" t="s">
        <v>672</v>
      </c>
      <c r="B17" s="23" t="s">
        <v>1218</v>
      </c>
      <c r="C17" s="18">
        <v>21920</v>
      </c>
      <c r="D17" s="11">
        <f t="shared" ref="D17:D60" si="0">((100-$G$15)/100)*C17</f>
        <v>21920</v>
      </c>
      <c r="F17" s="11"/>
      <c r="G17" s="11"/>
      <c r="H17" s="70" t="s">
        <v>1713</v>
      </c>
      <c r="I17" s="109" t="s">
        <v>2120</v>
      </c>
      <c r="J17" s="18"/>
    </row>
    <row r="18" spans="1:10" ht="12" customHeight="1" x14ac:dyDescent="0.2">
      <c r="A18" s="32" t="s">
        <v>673</v>
      </c>
      <c r="B18" s="23" t="s">
        <v>1219</v>
      </c>
      <c r="C18" s="18">
        <v>21670</v>
      </c>
      <c r="D18" s="11">
        <f t="shared" si="0"/>
        <v>21670</v>
      </c>
      <c r="F18" s="11"/>
      <c r="G18" s="11"/>
      <c r="H18" s="70" t="s">
        <v>1714</v>
      </c>
      <c r="I18" s="109" t="s">
        <v>2121</v>
      </c>
      <c r="J18" s="18"/>
    </row>
    <row r="19" spans="1:10" ht="12" customHeight="1" x14ac:dyDescent="0.2">
      <c r="A19" s="32" t="s">
        <v>674</v>
      </c>
      <c r="B19" s="23" t="s">
        <v>1220</v>
      </c>
      <c r="C19" s="18">
        <v>24400</v>
      </c>
      <c r="D19" s="11">
        <f t="shared" si="0"/>
        <v>24400</v>
      </c>
      <c r="F19" s="11"/>
      <c r="G19" s="11"/>
      <c r="H19" s="70" t="s">
        <v>1715</v>
      </c>
      <c r="I19" s="109" t="s">
        <v>2122</v>
      </c>
      <c r="J19" s="18"/>
    </row>
    <row r="20" spans="1:10" ht="12" customHeight="1" x14ac:dyDescent="0.2">
      <c r="A20" s="32" t="s">
        <v>675</v>
      </c>
      <c r="B20" s="23" t="s">
        <v>1221</v>
      </c>
      <c r="C20" s="18">
        <v>24540</v>
      </c>
      <c r="D20" s="11">
        <f t="shared" si="0"/>
        <v>24540</v>
      </c>
      <c r="F20" s="11"/>
      <c r="G20" s="11"/>
      <c r="H20" s="70" t="s">
        <v>1716</v>
      </c>
      <c r="I20" s="109" t="s">
        <v>2123</v>
      </c>
      <c r="J20" s="18"/>
    </row>
    <row r="21" spans="1:10" ht="12" customHeight="1" x14ac:dyDescent="0.2">
      <c r="A21" s="32" t="s">
        <v>676</v>
      </c>
      <c r="B21" s="23" t="s">
        <v>381</v>
      </c>
      <c r="C21" s="18">
        <v>20480</v>
      </c>
      <c r="D21" s="11">
        <f t="shared" si="0"/>
        <v>20480</v>
      </c>
      <c r="F21" s="11"/>
      <c r="G21" s="11"/>
      <c r="H21" s="70" t="s">
        <v>1717</v>
      </c>
      <c r="I21" s="109" t="s">
        <v>2124</v>
      </c>
      <c r="J21" s="18"/>
    </row>
    <row r="22" spans="1:10" ht="12" customHeight="1" x14ac:dyDescent="0.2">
      <c r="A22" s="32" t="s">
        <v>677</v>
      </c>
      <c r="B22" s="23" t="s">
        <v>382</v>
      </c>
      <c r="C22" s="18">
        <v>20790</v>
      </c>
      <c r="D22" s="11">
        <f t="shared" si="0"/>
        <v>20790</v>
      </c>
      <c r="F22" s="11"/>
      <c r="G22" s="11"/>
      <c r="H22" s="70" t="s">
        <v>1718</v>
      </c>
      <c r="I22" s="109" t="s">
        <v>2125</v>
      </c>
      <c r="J22" s="18"/>
    </row>
    <row r="23" spans="1:10" ht="12" customHeight="1" x14ac:dyDescent="0.2">
      <c r="A23" s="32" t="s">
        <v>678</v>
      </c>
      <c r="B23" s="23" t="s">
        <v>679</v>
      </c>
      <c r="C23" s="18">
        <v>20270</v>
      </c>
      <c r="D23" s="11">
        <f t="shared" si="0"/>
        <v>20270</v>
      </c>
      <c r="F23" s="11"/>
      <c r="G23" s="11"/>
      <c r="H23" s="70" t="s">
        <v>1719</v>
      </c>
      <c r="I23" s="109" t="s">
        <v>2126</v>
      </c>
      <c r="J23" s="18"/>
    </row>
    <row r="24" spans="1:10" ht="12" customHeight="1" x14ac:dyDescent="0.2">
      <c r="A24" s="32" t="s">
        <v>680</v>
      </c>
      <c r="B24" s="23" t="s">
        <v>681</v>
      </c>
      <c r="C24" s="18">
        <v>20270</v>
      </c>
      <c r="D24" s="11">
        <f t="shared" si="0"/>
        <v>20270</v>
      </c>
      <c r="F24" s="11"/>
      <c r="G24" s="11"/>
      <c r="H24" s="70" t="s">
        <v>1720</v>
      </c>
      <c r="I24" s="109" t="s">
        <v>2127</v>
      </c>
      <c r="J24" s="18"/>
    </row>
    <row r="25" spans="1:10" ht="12" customHeight="1" x14ac:dyDescent="0.2">
      <c r="A25" s="32" t="s">
        <v>682</v>
      </c>
      <c r="B25" s="23" t="s">
        <v>383</v>
      </c>
      <c r="C25" s="18">
        <v>21530</v>
      </c>
      <c r="D25" s="11">
        <f t="shared" si="0"/>
        <v>21530</v>
      </c>
      <c r="F25" s="11"/>
      <c r="G25" s="11"/>
      <c r="H25" s="70" t="s">
        <v>1721</v>
      </c>
      <c r="I25" s="109" t="s">
        <v>2128</v>
      </c>
      <c r="J25" s="18"/>
    </row>
    <row r="26" spans="1:10" ht="12" customHeight="1" x14ac:dyDescent="0.2">
      <c r="A26" s="32" t="s">
        <v>683</v>
      </c>
      <c r="B26" s="23" t="s">
        <v>384</v>
      </c>
      <c r="C26" s="18">
        <v>20650</v>
      </c>
      <c r="D26" s="11">
        <f t="shared" si="0"/>
        <v>20650</v>
      </c>
      <c r="F26" s="11"/>
      <c r="G26" s="11"/>
      <c r="H26" s="70" t="s">
        <v>1722</v>
      </c>
      <c r="I26" s="109" t="s">
        <v>2129</v>
      </c>
      <c r="J26" s="18"/>
    </row>
    <row r="27" spans="1:10" ht="12" customHeight="1" x14ac:dyDescent="0.2">
      <c r="A27" s="32" t="s">
        <v>684</v>
      </c>
      <c r="B27" s="23" t="s">
        <v>685</v>
      </c>
      <c r="C27" s="18">
        <v>23290</v>
      </c>
      <c r="D27" s="11">
        <f t="shared" si="0"/>
        <v>23290</v>
      </c>
      <c r="F27" s="11"/>
      <c r="G27" s="11"/>
      <c r="H27" s="70" t="s">
        <v>1723</v>
      </c>
      <c r="I27" s="109" t="s">
        <v>2130</v>
      </c>
      <c r="J27" s="18"/>
    </row>
    <row r="28" spans="1:10" ht="12" customHeight="1" x14ac:dyDescent="0.2">
      <c r="A28" s="32" t="s">
        <v>686</v>
      </c>
      <c r="B28" s="23" t="s">
        <v>687</v>
      </c>
      <c r="C28" s="18">
        <v>23090</v>
      </c>
      <c r="D28" s="11">
        <f t="shared" si="0"/>
        <v>23090</v>
      </c>
      <c r="F28" s="11"/>
      <c r="G28" s="11"/>
      <c r="H28" s="70" t="s">
        <v>1724</v>
      </c>
      <c r="I28" s="109" t="s">
        <v>2131</v>
      </c>
      <c r="J28" s="18"/>
    </row>
    <row r="29" spans="1:10" ht="12" customHeight="1" x14ac:dyDescent="0.2">
      <c r="A29" s="32" t="s">
        <v>688</v>
      </c>
      <c r="B29" s="23" t="s">
        <v>689</v>
      </c>
      <c r="C29" s="18">
        <v>23000</v>
      </c>
      <c r="D29" s="11">
        <f t="shared" si="0"/>
        <v>23000</v>
      </c>
      <c r="F29" s="11"/>
      <c r="G29" s="11"/>
      <c r="H29" s="70" t="s">
        <v>1725</v>
      </c>
      <c r="I29" s="109" t="s">
        <v>2132</v>
      </c>
      <c r="J29" s="18"/>
    </row>
    <row r="30" spans="1:10" ht="12" customHeight="1" x14ac:dyDescent="0.2">
      <c r="A30" s="32" t="s">
        <v>690</v>
      </c>
      <c r="B30" s="23" t="s">
        <v>691</v>
      </c>
      <c r="C30" s="18">
        <v>23000</v>
      </c>
      <c r="D30" s="11">
        <f t="shared" si="0"/>
        <v>23000</v>
      </c>
      <c r="F30" s="11"/>
      <c r="G30" s="11"/>
      <c r="H30" s="70" t="s">
        <v>1726</v>
      </c>
      <c r="I30" s="109" t="s">
        <v>2133</v>
      </c>
      <c r="J30" s="18"/>
    </row>
    <row r="31" spans="1:10" ht="12" customHeight="1" x14ac:dyDescent="0.2">
      <c r="A31" s="32" t="s">
        <v>692</v>
      </c>
      <c r="B31" s="23" t="s">
        <v>693</v>
      </c>
      <c r="C31" s="18">
        <v>25450</v>
      </c>
      <c r="D31" s="11">
        <f t="shared" si="0"/>
        <v>25450</v>
      </c>
      <c r="F31" s="11"/>
      <c r="G31" s="11"/>
      <c r="H31" s="70" t="s">
        <v>1727</v>
      </c>
      <c r="I31" s="109" t="s">
        <v>2134</v>
      </c>
      <c r="J31" s="18"/>
    </row>
    <row r="32" spans="1:10" ht="12" customHeight="1" x14ac:dyDescent="0.2">
      <c r="A32" s="32" t="s">
        <v>694</v>
      </c>
      <c r="B32" s="23" t="s">
        <v>695</v>
      </c>
      <c r="C32" s="18">
        <v>26870</v>
      </c>
      <c r="D32" s="11">
        <f t="shared" si="0"/>
        <v>26870</v>
      </c>
      <c r="F32" s="11"/>
      <c r="G32" s="11"/>
      <c r="H32" s="70" t="s">
        <v>1728</v>
      </c>
      <c r="I32" s="109" t="s">
        <v>2135</v>
      </c>
      <c r="J32" s="18"/>
    </row>
    <row r="33" spans="1:10" ht="12" customHeight="1" x14ac:dyDescent="0.2">
      <c r="A33" s="32" t="s">
        <v>696</v>
      </c>
      <c r="B33" s="23" t="s">
        <v>385</v>
      </c>
      <c r="C33" s="18">
        <v>22380</v>
      </c>
      <c r="D33" s="11">
        <f t="shared" si="0"/>
        <v>22380</v>
      </c>
      <c r="F33" s="11"/>
      <c r="G33" s="11"/>
      <c r="H33" s="70" t="s">
        <v>1729</v>
      </c>
      <c r="I33" s="109" t="s">
        <v>2136</v>
      </c>
      <c r="J33" s="18"/>
    </row>
    <row r="34" spans="1:10" ht="12" customHeight="1" x14ac:dyDescent="0.2">
      <c r="A34" s="32" t="s">
        <v>697</v>
      </c>
      <c r="B34" s="23" t="s">
        <v>698</v>
      </c>
      <c r="C34" s="18">
        <v>23270</v>
      </c>
      <c r="D34" s="11">
        <f t="shared" si="0"/>
        <v>23270</v>
      </c>
      <c r="F34" s="11"/>
      <c r="G34" s="11"/>
      <c r="H34" s="70" t="s">
        <v>1730</v>
      </c>
      <c r="I34" s="109" t="s">
        <v>2137</v>
      </c>
      <c r="J34" s="18"/>
    </row>
    <row r="35" spans="1:10" ht="12" customHeight="1" x14ac:dyDescent="0.2">
      <c r="A35" s="32" t="s">
        <v>699</v>
      </c>
      <c r="B35" s="23" t="s">
        <v>700</v>
      </c>
      <c r="C35" s="18">
        <v>22060</v>
      </c>
      <c r="D35" s="11">
        <f t="shared" si="0"/>
        <v>22060</v>
      </c>
      <c r="F35" s="11"/>
      <c r="G35" s="11"/>
      <c r="H35" s="70" t="s">
        <v>1731</v>
      </c>
      <c r="I35" s="109" t="s">
        <v>2138</v>
      </c>
      <c r="J35" s="18"/>
    </row>
    <row r="36" spans="1:10" ht="12" customHeight="1" x14ac:dyDescent="0.2">
      <c r="A36" s="32" t="s">
        <v>701</v>
      </c>
      <c r="B36" s="23" t="s">
        <v>702</v>
      </c>
      <c r="C36" s="18">
        <v>22090</v>
      </c>
      <c r="D36" s="11">
        <f t="shared" si="0"/>
        <v>22090</v>
      </c>
      <c r="F36" s="11"/>
      <c r="G36" s="11"/>
      <c r="H36" s="70" t="s">
        <v>1732</v>
      </c>
      <c r="I36" s="109" t="s">
        <v>2139</v>
      </c>
      <c r="J36" s="18"/>
    </row>
    <row r="37" spans="1:10" ht="12" customHeight="1" x14ac:dyDescent="0.2">
      <c r="A37" s="32" t="s">
        <v>703</v>
      </c>
      <c r="B37" s="23" t="s">
        <v>704</v>
      </c>
      <c r="C37" s="18">
        <v>24080</v>
      </c>
      <c r="D37" s="11">
        <f t="shared" si="0"/>
        <v>24080</v>
      </c>
      <c r="F37" s="11"/>
      <c r="G37" s="11"/>
      <c r="H37" s="70" t="s">
        <v>1733</v>
      </c>
      <c r="I37" s="109" t="s">
        <v>2140</v>
      </c>
      <c r="J37" s="18"/>
    </row>
    <row r="38" spans="1:10" ht="12" customHeight="1" x14ac:dyDescent="0.2">
      <c r="A38" s="32" t="s">
        <v>705</v>
      </c>
      <c r="B38" s="23" t="s">
        <v>706</v>
      </c>
      <c r="C38" s="18">
        <v>24320</v>
      </c>
      <c r="D38" s="11">
        <f t="shared" si="0"/>
        <v>24320</v>
      </c>
      <c r="F38" s="11"/>
      <c r="G38" s="11"/>
      <c r="H38" s="70" t="s">
        <v>1734</v>
      </c>
      <c r="I38" s="109" t="s">
        <v>2141</v>
      </c>
      <c r="J38" s="18"/>
    </row>
    <row r="39" spans="1:10" ht="12" customHeight="1" x14ac:dyDescent="0.2">
      <c r="A39" s="32" t="s">
        <v>1460</v>
      </c>
      <c r="B39" s="23" t="s">
        <v>1461</v>
      </c>
      <c r="C39" s="18">
        <v>59960</v>
      </c>
      <c r="D39" s="11">
        <f t="shared" si="0"/>
        <v>59960</v>
      </c>
      <c r="F39" s="11"/>
      <c r="G39" s="11"/>
      <c r="H39" s="70" t="s">
        <v>1735</v>
      </c>
      <c r="I39" s="109" t="s">
        <v>2142</v>
      </c>
      <c r="J39" s="18"/>
    </row>
    <row r="40" spans="1:10" ht="12" customHeight="1" x14ac:dyDescent="0.2">
      <c r="A40" s="32" t="s">
        <v>1462</v>
      </c>
      <c r="B40" s="23" t="s">
        <v>1463</v>
      </c>
      <c r="C40" s="18">
        <v>65020</v>
      </c>
      <c r="D40" s="11">
        <f t="shared" si="0"/>
        <v>65020</v>
      </c>
      <c r="F40" s="11"/>
      <c r="G40" s="11"/>
      <c r="H40" s="70" t="s">
        <v>1736</v>
      </c>
      <c r="I40" s="109" t="s">
        <v>2143</v>
      </c>
      <c r="J40" s="18"/>
    </row>
    <row r="41" spans="1:10" ht="12" customHeight="1" x14ac:dyDescent="0.2">
      <c r="A41" s="32" t="s">
        <v>1515</v>
      </c>
      <c r="B41" s="23" t="s">
        <v>1518</v>
      </c>
      <c r="C41" s="18">
        <v>36370</v>
      </c>
      <c r="D41" s="11">
        <f t="shared" si="0"/>
        <v>36370</v>
      </c>
      <c r="F41" s="11"/>
      <c r="G41" s="11"/>
      <c r="H41" s="70" t="s">
        <v>1737</v>
      </c>
      <c r="I41" s="109" t="s">
        <v>2144</v>
      </c>
      <c r="J41" s="18"/>
    </row>
    <row r="42" spans="1:10" ht="12" customHeight="1" x14ac:dyDescent="0.2">
      <c r="A42" s="32" t="s">
        <v>1516</v>
      </c>
      <c r="B42" s="23" t="s">
        <v>1519</v>
      </c>
      <c r="C42" s="18">
        <v>22390</v>
      </c>
      <c r="D42" s="11">
        <f t="shared" si="0"/>
        <v>22390</v>
      </c>
      <c r="F42" s="11"/>
      <c r="G42" s="11"/>
      <c r="H42" s="70" t="s">
        <v>1738</v>
      </c>
      <c r="I42" s="109" t="s">
        <v>2145</v>
      </c>
      <c r="J42" s="18"/>
    </row>
    <row r="43" spans="1:10" ht="12" customHeight="1" x14ac:dyDescent="0.2">
      <c r="A43" s="32" t="s">
        <v>1517</v>
      </c>
      <c r="B43" s="23" t="s">
        <v>1520</v>
      </c>
      <c r="C43" s="18">
        <v>15390</v>
      </c>
      <c r="D43" s="11">
        <f t="shared" si="0"/>
        <v>15390</v>
      </c>
      <c r="F43" s="11"/>
      <c r="G43" s="11"/>
      <c r="H43" s="70" t="s">
        <v>1739</v>
      </c>
      <c r="I43" s="109" t="s">
        <v>2146</v>
      </c>
      <c r="J43" s="18"/>
    </row>
    <row r="44" spans="1:10" ht="12" customHeight="1" x14ac:dyDescent="0.2">
      <c r="A44" s="32" t="s">
        <v>1514</v>
      </c>
      <c r="B44" s="23" t="s">
        <v>1521</v>
      </c>
      <c r="C44" s="18">
        <v>8180</v>
      </c>
      <c r="D44" s="11">
        <f t="shared" si="0"/>
        <v>8180</v>
      </c>
      <c r="F44" s="11"/>
      <c r="G44" s="11"/>
      <c r="H44" s="70" t="s">
        <v>1740</v>
      </c>
      <c r="I44" s="109" t="s">
        <v>2147</v>
      </c>
      <c r="J44" s="18"/>
    </row>
    <row r="45" spans="1:10" ht="12" customHeight="1" x14ac:dyDescent="0.2">
      <c r="A45" s="32" t="s">
        <v>538</v>
      </c>
      <c r="B45" s="23" t="s">
        <v>539</v>
      </c>
      <c r="C45" s="18">
        <v>1130</v>
      </c>
      <c r="D45" s="11">
        <f t="shared" si="0"/>
        <v>1130</v>
      </c>
      <c r="F45" s="11"/>
      <c r="G45" s="11"/>
      <c r="H45" s="70" t="s">
        <v>1741</v>
      </c>
      <c r="I45" s="109" t="s">
        <v>2148</v>
      </c>
      <c r="J45" s="18"/>
    </row>
    <row r="46" spans="1:10" ht="12" customHeight="1" x14ac:dyDescent="0.2">
      <c r="A46" s="32" t="s">
        <v>540</v>
      </c>
      <c r="B46" s="23" t="s">
        <v>1222</v>
      </c>
      <c r="C46" s="18">
        <v>12490</v>
      </c>
      <c r="D46" s="11">
        <f t="shared" si="0"/>
        <v>12490</v>
      </c>
      <c r="F46" s="11"/>
      <c r="G46" s="11"/>
      <c r="H46" s="70" t="s">
        <v>3432</v>
      </c>
      <c r="I46" s="109" t="s">
        <v>2149</v>
      </c>
      <c r="J46" s="18"/>
    </row>
    <row r="47" spans="1:10" ht="12" customHeight="1" x14ac:dyDescent="0.2">
      <c r="A47" s="32" t="s">
        <v>541</v>
      </c>
      <c r="B47" s="23" t="s">
        <v>542</v>
      </c>
      <c r="C47" s="18">
        <v>8580</v>
      </c>
      <c r="D47" s="11">
        <f t="shared" si="0"/>
        <v>8580</v>
      </c>
      <c r="F47" s="11"/>
      <c r="G47" s="11"/>
      <c r="H47" s="70" t="s">
        <v>1742</v>
      </c>
      <c r="I47" s="109" t="s">
        <v>2150</v>
      </c>
      <c r="J47" s="18"/>
    </row>
    <row r="48" spans="1:10" ht="12" customHeight="1" x14ac:dyDescent="0.2">
      <c r="A48" s="32" t="s">
        <v>543</v>
      </c>
      <c r="B48" s="23" t="s">
        <v>707</v>
      </c>
      <c r="C48" s="18">
        <v>19400</v>
      </c>
      <c r="D48" s="11">
        <f t="shared" si="0"/>
        <v>19400</v>
      </c>
      <c r="F48" s="11"/>
      <c r="G48" s="11"/>
      <c r="H48" s="70" t="s">
        <v>1743</v>
      </c>
      <c r="I48" s="109" t="s">
        <v>2151</v>
      </c>
      <c r="J48" s="18"/>
    </row>
    <row r="49" spans="1:10" ht="12" customHeight="1" x14ac:dyDescent="0.2">
      <c r="A49" s="32" t="s">
        <v>544</v>
      </c>
      <c r="B49" s="23" t="s">
        <v>708</v>
      </c>
      <c r="C49" s="18">
        <v>15620</v>
      </c>
      <c r="D49" s="11">
        <f t="shared" si="0"/>
        <v>15620</v>
      </c>
      <c r="F49" s="11"/>
      <c r="G49" s="11"/>
      <c r="H49" s="70" t="s">
        <v>1744</v>
      </c>
      <c r="I49" s="109" t="s">
        <v>2152</v>
      </c>
      <c r="J49" s="18"/>
    </row>
    <row r="50" spans="1:10" ht="12" customHeight="1" x14ac:dyDescent="0.2">
      <c r="A50" s="32" t="s">
        <v>545</v>
      </c>
      <c r="B50" s="23" t="s">
        <v>709</v>
      </c>
      <c r="C50" s="18">
        <v>10710</v>
      </c>
      <c r="D50" s="11">
        <f t="shared" si="0"/>
        <v>10710</v>
      </c>
      <c r="F50" s="11"/>
      <c r="G50" s="11"/>
      <c r="H50" s="70" t="s">
        <v>1745</v>
      </c>
      <c r="I50" s="109" t="s">
        <v>2153</v>
      </c>
      <c r="J50" s="18"/>
    </row>
    <row r="51" spans="1:10" ht="12" customHeight="1" x14ac:dyDescent="0.2">
      <c r="A51" s="32" t="s">
        <v>546</v>
      </c>
      <c r="B51" s="23" t="s">
        <v>710</v>
      </c>
      <c r="C51" s="18">
        <v>6980</v>
      </c>
      <c r="D51" s="11">
        <f t="shared" si="0"/>
        <v>6980</v>
      </c>
      <c r="F51" s="11"/>
      <c r="G51" s="11"/>
      <c r="H51" s="70" t="s">
        <v>1746</v>
      </c>
      <c r="I51" s="109" t="s">
        <v>2154</v>
      </c>
      <c r="J51" s="18"/>
    </row>
    <row r="52" spans="1:10" ht="12" customHeight="1" x14ac:dyDescent="0.2">
      <c r="A52" s="32" t="s">
        <v>547</v>
      </c>
      <c r="B52" s="23" t="s">
        <v>711</v>
      </c>
      <c r="C52" s="18">
        <v>1380</v>
      </c>
      <c r="D52" s="11">
        <f t="shared" si="0"/>
        <v>1380</v>
      </c>
      <c r="F52" s="11"/>
      <c r="G52" s="11"/>
      <c r="H52" s="70" t="s">
        <v>1747</v>
      </c>
      <c r="I52" s="109" t="s">
        <v>2155</v>
      </c>
      <c r="J52" s="18"/>
    </row>
    <row r="53" spans="1:10" ht="12" customHeight="1" x14ac:dyDescent="0.2">
      <c r="A53" s="32" t="s">
        <v>712</v>
      </c>
      <c r="B53" s="23" t="s">
        <v>713</v>
      </c>
      <c r="C53" s="18">
        <v>100</v>
      </c>
      <c r="D53" s="11">
        <f t="shared" si="0"/>
        <v>100</v>
      </c>
      <c r="F53" s="11"/>
      <c r="G53" s="11"/>
      <c r="H53" s="70" t="s">
        <v>1748</v>
      </c>
      <c r="I53" s="109" t="s">
        <v>2156</v>
      </c>
      <c r="J53" s="18"/>
    </row>
    <row r="54" spans="1:10" ht="12" customHeight="1" x14ac:dyDescent="0.2">
      <c r="A54" s="32" t="s">
        <v>647</v>
      </c>
      <c r="B54" s="5" t="s">
        <v>1421</v>
      </c>
      <c r="C54" s="18">
        <v>4380</v>
      </c>
      <c r="D54" s="11">
        <f t="shared" si="0"/>
        <v>4380</v>
      </c>
      <c r="F54" s="11"/>
      <c r="G54" s="11"/>
      <c r="H54" s="70" t="s">
        <v>1703</v>
      </c>
      <c r="I54" s="109" t="s">
        <v>2112</v>
      </c>
      <c r="J54" s="18"/>
    </row>
    <row r="55" spans="1:10" ht="12" customHeight="1" x14ac:dyDescent="0.2">
      <c r="A55" s="32" t="s">
        <v>370</v>
      </c>
      <c r="B55" s="23" t="s">
        <v>1422</v>
      </c>
      <c r="C55" s="18">
        <v>5850</v>
      </c>
      <c r="D55" s="11">
        <f t="shared" si="0"/>
        <v>5850</v>
      </c>
      <c r="F55" s="11"/>
      <c r="G55" s="11"/>
      <c r="H55" s="70" t="s">
        <v>1704</v>
      </c>
      <c r="I55" s="109" t="s">
        <v>1422</v>
      </c>
      <c r="J55" s="18"/>
    </row>
    <row r="56" spans="1:10" ht="12" customHeight="1" x14ac:dyDescent="0.2">
      <c r="A56" s="32" t="s">
        <v>371</v>
      </c>
      <c r="B56" s="23" t="s">
        <v>1423</v>
      </c>
      <c r="C56" s="18">
        <v>7060</v>
      </c>
      <c r="D56" s="11">
        <f t="shared" si="0"/>
        <v>7060</v>
      </c>
      <c r="F56" s="11"/>
      <c r="G56" s="11"/>
      <c r="H56" s="70" t="s">
        <v>1705</v>
      </c>
      <c r="I56" s="109" t="s">
        <v>1423</v>
      </c>
      <c r="J56" s="18"/>
    </row>
    <row r="57" spans="1:10" ht="12" customHeight="1" x14ac:dyDescent="0.2">
      <c r="A57" s="32" t="s">
        <v>372</v>
      </c>
      <c r="B57" s="23" t="s">
        <v>1424</v>
      </c>
      <c r="C57" s="18">
        <v>10420</v>
      </c>
      <c r="D57" s="11">
        <f t="shared" si="0"/>
        <v>10420</v>
      </c>
      <c r="F57" s="11"/>
      <c r="G57" s="11"/>
      <c r="H57" s="70" t="s">
        <v>1706</v>
      </c>
      <c r="I57" s="109" t="s">
        <v>1424</v>
      </c>
      <c r="J57" s="18"/>
    </row>
    <row r="58" spans="1:10" ht="12" customHeight="1" x14ac:dyDescent="0.2">
      <c r="A58" s="32" t="s">
        <v>1501</v>
      </c>
      <c r="B58" s="23" t="s">
        <v>49</v>
      </c>
      <c r="C58" s="18">
        <v>3740</v>
      </c>
      <c r="D58" s="11">
        <f t="shared" si="0"/>
        <v>3740</v>
      </c>
      <c r="F58" s="11"/>
      <c r="G58" s="11"/>
      <c r="H58" s="70" t="s">
        <v>1707</v>
      </c>
      <c r="I58" s="109" t="s">
        <v>2113</v>
      </c>
      <c r="J58" s="18"/>
    </row>
    <row r="59" spans="1:10" ht="12" customHeight="1" x14ac:dyDescent="0.2">
      <c r="A59" s="32" t="s">
        <v>119</v>
      </c>
      <c r="B59" s="23" t="s">
        <v>1223</v>
      </c>
      <c r="C59" s="18">
        <v>2310</v>
      </c>
      <c r="D59" s="11">
        <f t="shared" si="0"/>
        <v>2310</v>
      </c>
      <c r="F59" s="11"/>
      <c r="G59" s="11"/>
      <c r="H59" s="70" t="s">
        <v>1708</v>
      </c>
      <c r="I59" s="109" t="s">
        <v>2114</v>
      </c>
      <c r="J59" s="18"/>
    </row>
    <row r="60" spans="1:10" ht="12" customHeight="1" x14ac:dyDescent="0.2">
      <c r="A60" s="6" t="s">
        <v>373</v>
      </c>
      <c r="B60" s="5" t="s">
        <v>298</v>
      </c>
      <c r="C60" s="18">
        <v>1130</v>
      </c>
      <c r="D60" s="11">
        <f t="shared" si="0"/>
        <v>1130</v>
      </c>
      <c r="F60" s="11"/>
      <c r="G60" s="11"/>
      <c r="H60" s="70" t="s">
        <v>1709</v>
      </c>
      <c r="I60" s="109" t="s">
        <v>2116</v>
      </c>
      <c r="J60" s="18"/>
    </row>
    <row r="61" spans="1:10" ht="12" customHeight="1" x14ac:dyDescent="0.2">
      <c r="A61" s="6"/>
      <c r="B61" s="5"/>
      <c r="C61" s="11"/>
      <c r="D61" s="11"/>
      <c r="G61" s="41"/>
    </row>
    <row r="62" spans="1:10" ht="12" customHeight="1" x14ac:dyDescent="0.2">
      <c r="A62" s="6"/>
      <c r="B62" s="33"/>
      <c r="C62" s="11"/>
      <c r="D62" s="11"/>
      <c r="G62" s="41"/>
    </row>
    <row r="63" spans="1:10" ht="12" customHeight="1" x14ac:dyDescent="0.2">
      <c r="A63" s="6"/>
      <c r="B63" s="5"/>
      <c r="C63" s="11"/>
      <c r="D63" s="11"/>
      <c r="F63" s="11"/>
    </row>
    <row r="64" spans="1:10" ht="12" customHeight="1" x14ac:dyDescent="0.2">
      <c r="A64" s="6"/>
      <c r="B64" s="5"/>
      <c r="C64" s="11"/>
      <c r="D64" s="11"/>
      <c r="F64" s="11"/>
    </row>
    <row r="65" spans="1:9" ht="12" customHeight="1" x14ac:dyDescent="0.2">
      <c r="A65" s="6"/>
      <c r="B65" s="5"/>
      <c r="C65" s="11"/>
      <c r="D65" s="11"/>
      <c r="F65" s="11"/>
    </row>
    <row r="66" spans="1:9" ht="12" customHeight="1" x14ac:dyDescent="0.2">
      <c r="A66" s="6"/>
      <c r="B66" s="5"/>
      <c r="C66" s="11"/>
      <c r="D66" s="11"/>
      <c r="F66" s="11"/>
    </row>
    <row r="67" spans="1:9" ht="12" customHeight="1" x14ac:dyDescent="0.2">
      <c r="A67" s="6"/>
      <c r="B67" s="5"/>
      <c r="C67" s="11"/>
      <c r="D67" s="11"/>
      <c r="F67" s="11"/>
    </row>
    <row r="68" spans="1:9" ht="12" customHeight="1" x14ac:dyDescent="0.2">
      <c r="A68" s="6"/>
      <c r="B68" s="5"/>
      <c r="C68" s="11"/>
      <c r="D68" s="11"/>
      <c r="F68" s="11"/>
    </row>
    <row r="69" spans="1:9" ht="12" customHeight="1" x14ac:dyDescent="0.2">
      <c r="A69" s="6"/>
      <c r="B69" s="5"/>
      <c r="C69" s="11"/>
      <c r="D69" s="11"/>
    </row>
    <row r="70" spans="1:9" ht="12" customHeight="1" x14ac:dyDescent="0.2">
      <c r="A70" s="6"/>
      <c r="B70" s="5"/>
      <c r="C70" s="11"/>
      <c r="D70" s="11"/>
    </row>
    <row r="71" spans="1:9" ht="12" customHeight="1" x14ac:dyDescent="0.2">
      <c r="A71" s="6"/>
      <c r="B71" s="5"/>
      <c r="C71" s="11"/>
      <c r="D71" s="11"/>
    </row>
    <row r="72" spans="1:9" ht="12" customHeight="1" x14ac:dyDescent="0.2">
      <c r="A72" s="6"/>
      <c r="B72" s="5"/>
      <c r="C72" s="11"/>
      <c r="D72" s="11"/>
    </row>
    <row r="73" spans="1:9" ht="12" customHeight="1" x14ac:dyDescent="0.2">
      <c r="A73" s="6"/>
      <c r="B73" s="5"/>
      <c r="C73" s="11"/>
      <c r="D73" s="11"/>
    </row>
    <row r="74" spans="1:9" s="83" customFormat="1" ht="11.25" x14ac:dyDescent="0.2">
      <c r="A74" s="243"/>
      <c r="B74" s="243"/>
      <c r="C74" s="94"/>
      <c r="D74" s="94"/>
      <c r="E74" s="94"/>
      <c r="F74" s="94"/>
      <c r="G74" s="94"/>
      <c r="H74" s="94"/>
      <c r="I74" s="95"/>
    </row>
    <row r="75" spans="1:9" s="83" customFormat="1" ht="12.75" customHeight="1" x14ac:dyDescent="0.2">
      <c r="A75" s="93" t="s">
        <v>1988</v>
      </c>
      <c r="B75" s="93"/>
      <c r="C75" s="94"/>
      <c r="D75" s="94"/>
      <c r="E75" s="94"/>
      <c r="F75" s="94"/>
      <c r="G75" s="94"/>
      <c r="H75" s="94"/>
      <c r="I75" s="95"/>
    </row>
    <row r="76" spans="1:9" s="83" customFormat="1" ht="11.25" x14ac:dyDescent="0.2">
      <c r="A76" s="96" t="s">
        <v>1989</v>
      </c>
      <c r="B76" s="96"/>
      <c r="C76" s="94"/>
      <c r="D76" s="94"/>
      <c r="E76" s="94"/>
      <c r="F76" s="94"/>
      <c r="G76" s="94"/>
      <c r="H76" s="94"/>
      <c r="I76" s="95"/>
    </row>
    <row r="77" spans="1:9" s="83" customFormat="1" ht="12.75" customHeight="1" x14ac:dyDescent="0.2">
      <c r="A77" s="96" t="s">
        <v>1990</v>
      </c>
      <c r="B77" s="96"/>
      <c r="C77" s="94"/>
      <c r="D77" s="94"/>
      <c r="E77" s="94"/>
      <c r="F77" s="94"/>
      <c r="G77" s="94"/>
      <c r="H77" s="94"/>
      <c r="I77" s="95"/>
    </row>
    <row r="78" spans="1:9" s="83" customFormat="1" ht="11.25" x14ac:dyDescent="0.2">
      <c r="A78" s="242" t="s">
        <v>1991</v>
      </c>
      <c r="B78" s="242"/>
      <c r="C78" s="94"/>
      <c r="D78" s="94"/>
      <c r="E78" s="94"/>
      <c r="F78" s="94"/>
      <c r="G78" s="94"/>
      <c r="H78" s="94"/>
      <c r="I78" s="95"/>
    </row>
    <row r="79" spans="1:9" s="83" customFormat="1" ht="11.25" x14ac:dyDescent="0.2">
      <c r="A79" s="97"/>
      <c r="B79" s="98"/>
      <c r="C79" s="94"/>
      <c r="D79" s="94"/>
      <c r="E79" s="94"/>
      <c r="F79" s="94"/>
      <c r="G79" s="94"/>
      <c r="H79" s="94"/>
      <c r="I79" s="95"/>
    </row>
    <row r="80" spans="1:9" s="83" customFormat="1" ht="11.25" x14ac:dyDescent="0.2">
      <c r="A80" s="243"/>
      <c r="B80" s="243"/>
      <c r="C80" s="94"/>
      <c r="D80" s="94"/>
      <c r="E80" s="94"/>
      <c r="F80" s="94"/>
      <c r="G80" s="94"/>
      <c r="H80" s="94"/>
      <c r="I80" s="95"/>
    </row>
    <row r="81" spans="1:9" s="83" customFormat="1" x14ac:dyDescent="0.2">
      <c r="A81" s="99" t="s">
        <v>1992</v>
      </c>
      <c r="B81" s="94"/>
      <c r="C81" s="94"/>
      <c r="D81" s="94"/>
      <c r="E81" s="94"/>
      <c r="F81" s="94"/>
      <c r="G81" s="94"/>
      <c r="H81" s="94"/>
      <c r="I81" s="95"/>
    </row>
    <row r="82" spans="1:9" s="83" customFormat="1" x14ac:dyDescent="0.2">
      <c r="A82" s="100" t="s">
        <v>1621</v>
      </c>
      <c r="B82" s="94"/>
      <c r="C82" s="94"/>
      <c r="D82" s="94"/>
      <c r="E82" s="94"/>
      <c r="F82" s="94"/>
      <c r="G82" s="94"/>
      <c r="H82" s="94"/>
      <c r="I82" s="95"/>
    </row>
    <row r="83" spans="1:9" s="83" customFormat="1" ht="12" customHeight="1" x14ac:dyDescent="0.2">
      <c r="A83" s="94" t="s">
        <v>1620</v>
      </c>
      <c r="B83" s="94"/>
      <c r="C83" s="94"/>
      <c r="D83" s="94"/>
      <c r="E83" s="94"/>
      <c r="F83" s="94"/>
      <c r="G83" s="94"/>
      <c r="H83" s="94"/>
      <c r="I83" s="95"/>
    </row>
    <row r="84" spans="1:9" s="83" customFormat="1" ht="12" customHeight="1" x14ac:dyDescent="0.2">
      <c r="A84" s="94"/>
      <c r="B84" s="94"/>
      <c r="C84" s="94"/>
      <c r="D84" s="94"/>
      <c r="E84" s="94"/>
      <c r="F84" s="94"/>
      <c r="G84" s="94"/>
      <c r="H84" s="94"/>
      <c r="I84" s="95"/>
    </row>
    <row r="85" spans="1:9" ht="12" customHeight="1" x14ac:dyDescent="0.2">
      <c r="A85" s="5"/>
      <c r="B85" s="5"/>
      <c r="C85" s="11"/>
      <c r="D85" s="11"/>
    </row>
    <row r="86" spans="1:9" ht="12" customHeight="1" x14ac:dyDescent="0.2">
      <c r="A86" s="5"/>
      <c r="B86" s="5"/>
      <c r="C86" s="11"/>
      <c r="D86" s="11"/>
    </row>
    <row r="87" spans="1:9" ht="12" customHeight="1" x14ac:dyDescent="0.2">
      <c r="A87" s="5"/>
      <c r="B87" s="5"/>
      <c r="C87" s="11"/>
      <c r="D87" s="11"/>
    </row>
    <row r="88" spans="1:9" ht="12" customHeight="1" x14ac:dyDescent="0.2">
      <c r="A88" s="5"/>
      <c r="B88" s="5"/>
      <c r="C88" s="11"/>
      <c r="D88" s="11"/>
    </row>
    <row r="89" spans="1:9" ht="12" customHeight="1" x14ac:dyDescent="0.2">
      <c r="A89" s="5"/>
      <c r="B89" s="5"/>
      <c r="C89" s="11"/>
      <c r="D89" s="11"/>
    </row>
    <row r="90" spans="1:9" ht="12" customHeight="1" x14ac:dyDescent="0.2">
      <c r="A90" s="5"/>
      <c r="B90" s="5"/>
      <c r="C90" s="11"/>
      <c r="D90" s="11"/>
    </row>
    <row r="91" spans="1:9" ht="12" customHeight="1" x14ac:dyDescent="0.2">
      <c r="A91" s="5"/>
      <c r="B91" s="5"/>
      <c r="C91" s="11"/>
      <c r="D91" s="11"/>
    </row>
    <row r="92" spans="1:9" ht="12" customHeight="1" x14ac:dyDescent="0.2">
      <c r="A92" s="5"/>
      <c r="B92" s="5"/>
      <c r="C92" s="11"/>
      <c r="D92" s="11"/>
    </row>
    <row r="93" spans="1:9" ht="12" customHeight="1" x14ac:dyDescent="0.2">
      <c r="A93" s="5"/>
      <c r="B93" s="5"/>
      <c r="C93" s="11"/>
      <c r="D93" s="11"/>
    </row>
    <row r="94" spans="1:9" ht="12" customHeight="1" x14ac:dyDescent="0.2">
      <c r="A94" s="5"/>
      <c r="B94" s="5"/>
      <c r="C94" s="11"/>
      <c r="D94" s="11"/>
    </row>
    <row r="95" spans="1:9" ht="12" customHeight="1" x14ac:dyDescent="0.2">
      <c r="A95" s="5"/>
      <c r="B95" s="5"/>
      <c r="C95" s="11"/>
      <c r="D95" s="11"/>
    </row>
    <row r="96" spans="1:9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ht="12" customHeight="1" x14ac:dyDescent="0.2">
      <c r="A106" s="5"/>
      <c r="B106" s="5"/>
      <c r="C106" s="11"/>
      <c r="D106" s="11"/>
    </row>
    <row r="107" spans="1:4" ht="12" customHeight="1" x14ac:dyDescent="0.2">
      <c r="A107" s="5"/>
      <c r="B107" s="5"/>
      <c r="C107" s="11"/>
      <c r="D107" s="11"/>
    </row>
    <row r="108" spans="1:4" ht="12" customHeight="1" x14ac:dyDescent="0.2">
      <c r="A108" s="5"/>
      <c r="B108" s="5"/>
      <c r="C108" s="11"/>
      <c r="D108" s="11"/>
    </row>
    <row r="109" spans="1:4" ht="12" customHeight="1" x14ac:dyDescent="0.2">
      <c r="A109" s="5"/>
      <c r="B109" s="5"/>
      <c r="C109" s="11"/>
      <c r="D109" s="11"/>
    </row>
    <row r="110" spans="1:4" ht="12" customHeight="1" x14ac:dyDescent="0.2">
      <c r="A110" s="5"/>
      <c r="B110" s="5"/>
      <c r="C110" s="11"/>
      <c r="D110" s="11"/>
    </row>
    <row r="111" spans="1:4" ht="12" customHeight="1" x14ac:dyDescent="0.2">
      <c r="A111" s="5"/>
      <c r="B111" s="5"/>
      <c r="C111" s="11"/>
      <c r="D111" s="11"/>
    </row>
    <row r="112" spans="1:4" ht="12" customHeight="1" x14ac:dyDescent="0.2">
      <c r="A112" s="5"/>
      <c r="B112" s="5"/>
      <c r="C112" s="11"/>
      <c r="D112" s="11"/>
    </row>
    <row r="113" spans="1:4" ht="12" customHeight="1" x14ac:dyDescent="0.2">
      <c r="A113" s="5"/>
      <c r="B113" s="5"/>
      <c r="C113" s="11"/>
      <c r="D113" s="11"/>
    </row>
    <row r="114" spans="1:4" ht="12" customHeight="1" x14ac:dyDescent="0.2">
      <c r="A114" s="5"/>
      <c r="B114" s="5"/>
      <c r="C114" s="11"/>
      <c r="D114" s="11"/>
    </row>
    <row r="115" spans="1:4" ht="12" customHeight="1" x14ac:dyDescent="0.2">
      <c r="A115" s="5"/>
      <c r="B115" s="5"/>
      <c r="C115" s="11"/>
      <c r="D115" s="11"/>
    </row>
    <row r="116" spans="1:4" ht="12" customHeight="1" x14ac:dyDescent="0.2">
      <c r="A116" s="5"/>
      <c r="B116" s="5"/>
      <c r="C116" s="11"/>
      <c r="D116" s="11"/>
    </row>
    <row r="117" spans="1:4" ht="12" customHeight="1" x14ac:dyDescent="0.2">
      <c r="A117" s="5"/>
      <c r="B117" s="5"/>
      <c r="C117" s="11"/>
      <c r="D117" s="11"/>
    </row>
    <row r="118" spans="1:4" ht="12" customHeight="1" x14ac:dyDescent="0.2">
      <c r="A118" s="5"/>
      <c r="B118" s="5"/>
      <c r="C118" s="11"/>
      <c r="D118" s="11"/>
    </row>
    <row r="119" spans="1:4" ht="12" customHeight="1" x14ac:dyDescent="0.2">
      <c r="A119" s="5"/>
      <c r="B119" s="5"/>
      <c r="C119" s="11"/>
      <c r="D119" s="11"/>
    </row>
    <row r="120" spans="1:4" ht="12" customHeight="1" x14ac:dyDescent="0.2">
      <c r="A120" s="5"/>
      <c r="B120" s="5"/>
      <c r="C120" s="11"/>
      <c r="D120" s="11"/>
    </row>
    <row r="121" spans="1:4" ht="12" customHeight="1" x14ac:dyDescent="0.2">
      <c r="A121" s="5"/>
      <c r="B121" s="5"/>
      <c r="C121" s="11"/>
      <c r="D121" s="11"/>
    </row>
    <row r="122" spans="1:4" ht="12" customHeight="1" x14ac:dyDescent="0.2">
      <c r="A122" s="5"/>
      <c r="B122" s="5"/>
      <c r="C122" s="11"/>
      <c r="D122" s="11"/>
    </row>
    <row r="123" spans="1:4" ht="12" customHeight="1" x14ac:dyDescent="0.2">
      <c r="A123" s="5"/>
      <c r="B123" s="5"/>
      <c r="C123" s="11"/>
      <c r="D123" s="11"/>
    </row>
    <row r="124" spans="1:4" ht="12" customHeight="1" x14ac:dyDescent="0.2">
      <c r="A124" s="5"/>
      <c r="B124" s="5"/>
      <c r="C124" s="11"/>
      <c r="D124" s="11"/>
    </row>
    <row r="125" spans="1:4" ht="12" customHeight="1" x14ac:dyDescent="0.2">
      <c r="A125" s="5"/>
      <c r="B125" s="5"/>
      <c r="C125" s="11"/>
      <c r="D125" s="11"/>
    </row>
    <row r="126" spans="1:4" ht="12" customHeight="1" x14ac:dyDescent="0.2">
      <c r="A126" s="5"/>
      <c r="B126" s="5"/>
      <c r="C126" s="11"/>
      <c r="D126" s="11"/>
    </row>
    <row r="127" spans="1:4" ht="12" customHeight="1" x14ac:dyDescent="0.2">
      <c r="A127" s="5"/>
      <c r="B127" s="5"/>
      <c r="C127" s="11"/>
      <c r="D127" s="11"/>
    </row>
    <row r="128" spans="1:4" ht="12" customHeight="1" x14ac:dyDescent="0.2">
      <c r="A128" s="5"/>
      <c r="B128" s="5"/>
      <c r="C128" s="11"/>
      <c r="D128" s="11"/>
    </row>
    <row r="129" spans="1:4" ht="12" customHeight="1" x14ac:dyDescent="0.2">
      <c r="A129" s="5"/>
      <c r="B129" s="5"/>
      <c r="C129" s="11"/>
      <c r="D129" s="11"/>
    </row>
    <row r="130" spans="1:4" ht="12" customHeight="1" x14ac:dyDescent="0.2">
      <c r="A130" s="5"/>
      <c r="B130" s="5"/>
      <c r="C130" s="11"/>
      <c r="D130" s="11"/>
    </row>
    <row r="131" spans="1:4" ht="12" customHeight="1" x14ac:dyDescent="0.2">
      <c r="A131" s="5"/>
      <c r="B131" s="5"/>
      <c r="C131" s="11"/>
      <c r="D131" s="11"/>
    </row>
    <row r="132" spans="1:4" ht="12" customHeight="1" x14ac:dyDescent="0.2">
      <c r="A132" s="5"/>
      <c r="B132" s="5"/>
      <c r="C132" s="11"/>
      <c r="D132" s="11"/>
    </row>
    <row r="133" spans="1:4" ht="12" customHeight="1" x14ac:dyDescent="0.2">
      <c r="A133" s="5"/>
      <c r="B133" s="5"/>
      <c r="C133" s="11"/>
      <c r="D133" s="11"/>
    </row>
    <row r="134" spans="1:4" ht="12" customHeight="1" x14ac:dyDescent="0.2">
      <c r="A134" s="5"/>
      <c r="B134" s="5"/>
      <c r="C134" s="11"/>
      <c r="D134" s="11"/>
    </row>
    <row r="135" spans="1:4" ht="12" customHeight="1" x14ac:dyDescent="0.2">
      <c r="A135" s="5"/>
      <c r="B135" s="5"/>
      <c r="C135" s="11"/>
      <c r="D135" s="11"/>
    </row>
    <row r="136" spans="1:4" ht="12" customHeight="1" x14ac:dyDescent="0.2">
      <c r="A136" s="5"/>
      <c r="B136" s="5"/>
      <c r="C136" s="11"/>
      <c r="D136" s="11"/>
    </row>
    <row r="137" spans="1:4" ht="12" customHeight="1" x14ac:dyDescent="0.2">
      <c r="A137" s="5"/>
      <c r="B137" s="5"/>
      <c r="C137" s="11"/>
      <c r="D137" s="11"/>
    </row>
    <row r="138" spans="1:4" ht="12" customHeight="1" x14ac:dyDescent="0.2">
      <c r="A138" s="5"/>
      <c r="B138" s="5"/>
      <c r="C138" s="11"/>
      <c r="D138" s="11"/>
    </row>
    <row r="139" spans="1:4" ht="12" customHeight="1" x14ac:dyDescent="0.2">
      <c r="A139" s="5"/>
      <c r="B139" s="5"/>
      <c r="C139" s="11"/>
      <c r="D139" s="11"/>
    </row>
    <row r="140" spans="1:4" ht="12" customHeight="1" x14ac:dyDescent="0.2">
      <c r="A140" s="5"/>
      <c r="B140" s="5"/>
      <c r="C140" s="11"/>
      <c r="D140" s="11"/>
    </row>
    <row r="141" spans="1:4" ht="12" customHeight="1" x14ac:dyDescent="0.2">
      <c r="A141" s="5"/>
      <c r="B141" s="5"/>
      <c r="C141" s="11"/>
      <c r="D141" s="11"/>
    </row>
    <row r="142" spans="1:4" ht="12" customHeight="1" x14ac:dyDescent="0.2">
      <c r="A142" s="5"/>
      <c r="B142" s="5"/>
      <c r="C142" s="11"/>
      <c r="D142" s="11"/>
    </row>
    <row r="143" spans="1:4" ht="12" customHeight="1" x14ac:dyDescent="0.2">
      <c r="A143" s="5"/>
      <c r="B143" s="5"/>
      <c r="C143" s="11"/>
      <c r="D143" s="11"/>
    </row>
    <row r="144" spans="1:4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x14ac:dyDescent="0.2">
      <c r="A150" s="5"/>
      <c r="B150" s="5"/>
      <c r="C150" s="11"/>
      <c r="D150" s="11"/>
    </row>
    <row r="151" spans="1:4" x14ac:dyDescent="0.2">
      <c r="A151" s="5"/>
      <c r="B151" s="5"/>
      <c r="C151" s="11"/>
      <c r="D151" s="11"/>
    </row>
    <row r="152" spans="1:4" x14ac:dyDescent="0.2">
      <c r="A152" s="5"/>
      <c r="B152" s="5"/>
      <c r="C152" s="11"/>
      <c r="D152" s="11"/>
    </row>
    <row r="153" spans="1:4" x14ac:dyDescent="0.2">
      <c r="A153" s="5"/>
      <c r="B153" s="5"/>
      <c r="C153" s="11"/>
      <c r="D153" s="11"/>
    </row>
    <row r="154" spans="1:4" x14ac:dyDescent="0.2">
      <c r="A154" s="5"/>
      <c r="B154" s="5"/>
      <c r="C154" s="11"/>
      <c r="D154" s="11"/>
    </row>
    <row r="155" spans="1:4" x14ac:dyDescent="0.2">
      <c r="A155" s="5"/>
      <c r="B155" s="5"/>
      <c r="C155" s="11"/>
      <c r="D155" s="11"/>
    </row>
    <row r="156" spans="1:4" x14ac:dyDescent="0.2">
      <c r="A156" s="5"/>
      <c r="B156" s="5"/>
      <c r="C156" s="11"/>
      <c r="D156" s="11"/>
    </row>
    <row r="157" spans="1:4" x14ac:dyDescent="0.2">
      <c r="A157" s="5"/>
      <c r="B157" s="5"/>
      <c r="C157" s="11"/>
      <c r="D157" s="11"/>
    </row>
    <row r="158" spans="1:4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</sheetData>
  <autoFilter ref="A15:J60"/>
  <mergeCells count="4">
    <mergeCell ref="A11:D11"/>
    <mergeCell ref="A74:B74"/>
    <mergeCell ref="A78:B78"/>
    <mergeCell ref="A80:B80"/>
  </mergeCells>
  <hyperlinks>
    <hyperlink ref="A81" r:id="rId1" display="https://www.wavin.com/cs-cz/vseobecne-podminky"/>
    <hyperlink ref="A82" r:id="rId2"/>
  </hyperlinks>
  <pageMargins left="0.39" right="0.13" top="0.32" bottom="0.14000000000000001" header="0.13" footer="0.14000000000000001"/>
  <pageSetup paperSize="9" scale="87" fitToHeight="0" orientation="portrait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7:AC168"/>
  <sheetViews>
    <sheetView view="pageBreakPreview" zoomScaleNormal="100" zoomScaleSheetLayoutView="100" workbookViewId="0">
      <pane ySplit="15" topLeftCell="A16" activePane="bottomLeft" state="frozen"/>
      <selection activeCell="G10" sqref="G10"/>
      <selection pane="bottomLeft" activeCell="C16" sqref="C16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9.28515625" style="27" customWidth="1"/>
    <col min="7" max="7" width="12.5703125" style="27" customWidth="1"/>
    <col min="8" max="8" width="17.5703125" style="54" customWidth="1"/>
    <col min="9" max="9" width="35.28515625" style="23" bestFit="1" customWidth="1"/>
    <col min="10" max="12" width="9.42578125" style="23"/>
    <col min="13" max="13" width="14.42578125" style="23" bestFit="1" customWidth="1"/>
    <col min="14" max="29" width="9.42578125" style="23"/>
    <col min="30" max="16384" width="9.42578125" style="27"/>
  </cols>
  <sheetData>
    <row r="7" spans="1:29" ht="18" customHeight="1" x14ac:dyDescent="0.2"/>
    <row r="8" spans="1:29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29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240">
        <v>46143</v>
      </c>
      <c r="H9" s="53"/>
    </row>
    <row r="10" spans="1:29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H10" s="5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21" customHeight="1" x14ac:dyDescent="0.25">
      <c r="A11" s="241" t="s">
        <v>1505</v>
      </c>
      <c r="B11" s="241"/>
      <c r="C11" s="241"/>
      <c r="D11" s="241"/>
      <c r="E11" s="17"/>
      <c r="F11" s="17"/>
      <c r="G11" s="4"/>
    </row>
    <row r="12" spans="1:29" ht="12" customHeight="1" x14ac:dyDescent="0.25">
      <c r="A12" s="57" t="s">
        <v>1240</v>
      </c>
      <c r="B12" s="17"/>
      <c r="C12" s="66"/>
      <c r="D12" s="17"/>
      <c r="E12" s="17"/>
      <c r="F12" s="17"/>
      <c r="G12" s="4"/>
    </row>
    <row r="13" spans="1:29" ht="12" customHeight="1" x14ac:dyDescent="0.2">
      <c r="A13" s="58"/>
      <c r="B13" s="5"/>
      <c r="C13" s="11"/>
      <c r="D13" s="6" t="s">
        <v>118</v>
      </c>
      <c r="E13" s="4"/>
      <c r="F13" s="4"/>
      <c r="G13" s="4"/>
    </row>
    <row r="14" spans="1:29" ht="5.25" customHeight="1" x14ac:dyDescent="0.2">
      <c r="A14" s="2"/>
      <c r="D14" s="3"/>
      <c r="G14" s="29"/>
    </row>
    <row r="15" spans="1:29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</row>
    <row r="16" spans="1:29" ht="12" customHeight="1" x14ac:dyDescent="0.2">
      <c r="A16" s="6" t="s">
        <v>1506</v>
      </c>
      <c r="B16" s="12" t="s">
        <v>1562</v>
      </c>
      <c r="C16" s="11">
        <v>3970</v>
      </c>
      <c r="D16" s="11">
        <f>((100-$G$15)/100)*C16</f>
        <v>3970</v>
      </c>
      <c r="F16" s="11"/>
      <c r="G16" s="11"/>
      <c r="H16" s="70" t="s">
        <v>1749</v>
      </c>
      <c r="I16" s="109" t="s">
        <v>2157</v>
      </c>
      <c r="J16" s="18"/>
    </row>
    <row r="17" spans="1:10" ht="12" customHeight="1" x14ac:dyDescent="0.2">
      <c r="A17" s="6" t="s">
        <v>1507</v>
      </c>
      <c r="B17" s="12" t="s">
        <v>1563</v>
      </c>
      <c r="C17" s="11">
        <v>3990</v>
      </c>
      <c r="D17" s="11">
        <f t="shared" ref="D17:D33" si="0">((100-$G$15)/100)*C17</f>
        <v>3990</v>
      </c>
      <c r="F17" s="11"/>
      <c r="G17" s="11"/>
      <c r="H17" s="70" t="s">
        <v>1750</v>
      </c>
      <c r="I17" s="109" t="s">
        <v>2158</v>
      </c>
      <c r="J17" s="18"/>
    </row>
    <row r="18" spans="1:10" ht="12" customHeight="1" x14ac:dyDescent="0.2">
      <c r="A18" s="74" t="s">
        <v>113</v>
      </c>
      <c r="B18" s="62" t="s">
        <v>1508</v>
      </c>
      <c r="C18" s="11">
        <v>990</v>
      </c>
      <c r="D18" s="11">
        <f t="shared" si="0"/>
        <v>990</v>
      </c>
      <c r="F18" s="11"/>
      <c r="G18" s="11"/>
      <c r="H18" s="70" t="s">
        <v>1622</v>
      </c>
      <c r="I18" s="109" t="s">
        <v>2021</v>
      </c>
      <c r="J18" s="18"/>
    </row>
    <row r="19" spans="1:10" ht="12" customHeight="1" x14ac:dyDescent="0.2">
      <c r="A19" s="74" t="s">
        <v>114</v>
      </c>
      <c r="B19" s="62" t="s">
        <v>1509</v>
      </c>
      <c r="C19" s="11">
        <v>1490</v>
      </c>
      <c r="D19" s="11">
        <f t="shared" si="0"/>
        <v>1490</v>
      </c>
      <c r="F19" s="11"/>
      <c r="G19" s="11"/>
      <c r="H19" s="70" t="s">
        <v>1623</v>
      </c>
      <c r="I19" s="109" t="s">
        <v>2022</v>
      </c>
      <c r="J19" s="18"/>
    </row>
    <row r="20" spans="1:10" ht="12" customHeight="1" x14ac:dyDescent="0.2">
      <c r="A20" s="74" t="s">
        <v>115</v>
      </c>
      <c r="B20" s="62" t="s">
        <v>1510</v>
      </c>
      <c r="C20" s="11">
        <v>2130</v>
      </c>
      <c r="D20" s="11">
        <f t="shared" si="0"/>
        <v>2130</v>
      </c>
      <c r="F20" s="11"/>
      <c r="G20" s="11"/>
      <c r="H20" s="70" t="s">
        <v>1624</v>
      </c>
      <c r="I20" s="109" t="s">
        <v>2023</v>
      </c>
      <c r="J20" s="18"/>
    </row>
    <row r="21" spans="1:10" ht="12" customHeight="1" x14ac:dyDescent="0.2">
      <c r="A21" s="62" t="s">
        <v>415</v>
      </c>
      <c r="B21" s="62" t="s">
        <v>1511</v>
      </c>
      <c r="C21" s="11">
        <v>4130</v>
      </c>
      <c r="D21" s="11">
        <f t="shared" si="0"/>
        <v>4130</v>
      </c>
      <c r="F21" s="11"/>
      <c r="G21" s="11"/>
      <c r="H21" s="70" t="s">
        <v>1625</v>
      </c>
      <c r="I21" s="109" t="s">
        <v>2024</v>
      </c>
      <c r="J21" s="18"/>
    </row>
    <row r="22" spans="1:10" ht="12" customHeight="1" x14ac:dyDescent="0.2">
      <c r="A22" s="75" t="s">
        <v>500</v>
      </c>
      <c r="B22" s="62" t="s">
        <v>332</v>
      </c>
      <c r="C22" s="11">
        <v>3050</v>
      </c>
      <c r="D22" s="11">
        <f t="shared" si="0"/>
        <v>3050</v>
      </c>
      <c r="F22" s="11"/>
      <c r="G22" s="11"/>
      <c r="H22" s="70" t="s">
        <v>1984</v>
      </c>
      <c r="I22" s="109" t="s">
        <v>2082</v>
      </c>
      <c r="J22" s="18"/>
    </row>
    <row r="23" spans="1:10" ht="12" customHeight="1" x14ac:dyDescent="0.2">
      <c r="A23" s="75" t="s">
        <v>501</v>
      </c>
      <c r="B23" s="62" t="s">
        <v>405</v>
      </c>
      <c r="C23" s="11">
        <v>4320</v>
      </c>
      <c r="D23" s="11">
        <f t="shared" si="0"/>
        <v>4320</v>
      </c>
      <c r="F23" s="11"/>
      <c r="G23" s="11"/>
      <c r="H23" s="70" t="s">
        <v>1677</v>
      </c>
      <c r="I23" s="109" t="s">
        <v>2083</v>
      </c>
      <c r="J23" s="18"/>
    </row>
    <row r="24" spans="1:10" ht="12" customHeight="1" x14ac:dyDescent="0.2">
      <c r="A24" s="75" t="s">
        <v>502</v>
      </c>
      <c r="B24" s="62" t="s">
        <v>406</v>
      </c>
      <c r="C24" s="11">
        <v>6320</v>
      </c>
      <c r="D24" s="11">
        <f t="shared" si="0"/>
        <v>6320</v>
      </c>
      <c r="F24" s="11"/>
      <c r="G24" s="11"/>
      <c r="H24" s="70" t="s">
        <v>1678</v>
      </c>
      <c r="I24" s="109" t="s">
        <v>2084</v>
      </c>
      <c r="J24" s="18"/>
    </row>
    <row r="25" spans="1:10" ht="12" customHeight="1" x14ac:dyDescent="0.2">
      <c r="A25" s="75" t="s">
        <v>503</v>
      </c>
      <c r="B25" s="62" t="s">
        <v>293</v>
      </c>
      <c r="C25" s="11">
        <v>12200</v>
      </c>
      <c r="D25" s="11">
        <f t="shared" si="0"/>
        <v>12200</v>
      </c>
      <c r="F25" s="11"/>
      <c r="G25" s="11"/>
      <c r="H25" s="70" t="s">
        <v>1679</v>
      </c>
      <c r="I25" s="109" t="s">
        <v>2085</v>
      </c>
      <c r="J25" s="18"/>
    </row>
    <row r="26" spans="1:10" ht="12" customHeight="1" x14ac:dyDescent="0.2">
      <c r="A26" s="75" t="s">
        <v>274</v>
      </c>
      <c r="B26" s="62" t="s">
        <v>1532</v>
      </c>
      <c r="C26" s="11">
        <v>3140</v>
      </c>
      <c r="D26" s="11">
        <f t="shared" si="0"/>
        <v>3140</v>
      </c>
      <c r="F26" s="11"/>
      <c r="G26" s="11"/>
      <c r="H26" s="70" t="s">
        <v>1639</v>
      </c>
      <c r="I26" s="109" t="s">
        <v>2036</v>
      </c>
      <c r="J26" s="18"/>
    </row>
    <row r="27" spans="1:10" ht="12" customHeight="1" x14ac:dyDescent="0.2">
      <c r="A27" s="75" t="s">
        <v>537</v>
      </c>
      <c r="B27" s="62" t="s">
        <v>1533</v>
      </c>
      <c r="C27" s="11">
        <v>5560</v>
      </c>
      <c r="D27" s="11">
        <f t="shared" si="0"/>
        <v>5560</v>
      </c>
      <c r="F27" s="11"/>
      <c r="G27" s="11"/>
      <c r="H27" s="70" t="s">
        <v>1640</v>
      </c>
      <c r="I27" s="109" t="s">
        <v>2037</v>
      </c>
      <c r="J27" s="18"/>
    </row>
    <row r="28" spans="1:10" ht="12" customHeight="1" x14ac:dyDescent="0.2">
      <c r="A28" s="75" t="s">
        <v>518</v>
      </c>
      <c r="B28" s="62" t="s">
        <v>1534</v>
      </c>
      <c r="C28" s="11">
        <v>10920</v>
      </c>
      <c r="D28" s="11">
        <f t="shared" si="0"/>
        <v>10920</v>
      </c>
      <c r="F28" s="11"/>
      <c r="G28" s="11"/>
      <c r="H28" s="70" t="s">
        <v>1695</v>
      </c>
      <c r="I28" s="109" t="s">
        <v>2099</v>
      </c>
      <c r="J28" s="18"/>
    </row>
    <row r="29" spans="1:10" ht="12" customHeight="1" x14ac:dyDescent="0.2">
      <c r="A29" s="23" t="s">
        <v>519</v>
      </c>
      <c r="B29" s="5" t="s">
        <v>1420</v>
      </c>
      <c r="C29" s="11">
        <v>4790</v>
      </c>
      <c r="D29" s="11">
        <f t="shared" si="0"/>
        <v>4790</v>
      </c>
      <c r="F29" s="11"/>
      <c r="G29" s="11"/>
      <c r="H29" s="70" t="s">
        <v>1696</v>
      </c>
      <c r="I29" s="109" t="s">
        <v>2100</v>
      </c>
      <c r="J29" s="18"/>
    </row>
    <row r="30" spans="1:10" ht="12" customHeight="1" x14ac:dyDescent="0.2">
      <c r="A30" s="6" t="s">
        <v>477</v>
      </c>
      <c r="B30" s="5" t="s">
        <v>1512</v>
      </c>
      <c r="C30" s="11">
        <v>210</v>
      </c>
      <c r="D30" s="11">
        <f t="shared" si="0"/>
        <v>210</v>
      </c>
      <c r="F30" s="11"/>
      <c r="G30" s="11"/>
      <c r="H30" s="70" t="s">
        <v>1642</v>
      </c>
      <c r="I30" s="109" t="s">
        <v>2039</v>
      </c>
      <c r="J30" s="18"/>
    </row>
    <row r="31" spans="1:10" ht="12" customHeight="1" x14ac:dyDescent="0.2">
      <c r="A31" s="23" t="s">
        <v>506</v>
      </c>
      <c r="B31" s="5" t="s">
        <v>1513</v>
      </c>
      <c r="C31" s="11">
        <v>350</v>
      </c>
      <c r="D31" s="11">
        <f t="shared" si="0"/>
        <v>350</v>
      </c>
      <c r="F31" s="11"/>
      <c r="G31" s="11"/>
      <c r="H31" s="70" t="s">
        <v>1682</v>
      </c>
      <c r="I31" s="109" t="s">
        <v>2088</v>
      </c>
      <c r="J31" s="18"/>
    </row>
    <row r="32" spans="1:10" ht="12" customHeight="1" x14ac:dyDescent="0.2">
      <c r="A32" s="6" t="s">
        <v>326</v>
      </c>
      <c r="B32" s="5" t="s">
        <v>714</v>
      </c>
      <c r="C32" s="11">
        <v>560</v>
      </c>
      <c r="D32" s="11">
        <f t="shared" si="0"/>
        <v>560</v>
      </c>
      <c r="F32" s="11"/>
      <c r="G32" s="11"/>
      <c r="H32" s="70" t="s">
        <v>1641</v>
      </c>
      <c r="I32" s="109" t="s">
        <v>2038</v>
      </c>
      <c r="J32" s="18"/>
    </row>
    <row r="33" spans="1:10" ht="12" customHeight="1" x14ac:dyDescent="0.2">
      <c r="A33" s="23" t="s">
        <v>508</v>
      </c>
      <c r="B33" s="5" t="s">
        <v>408</v>
      </c>
      <c r="C33" s="11">
        <v>1230</v>
      </c>
      <c r="D33" s="11">
        <f t="shared" si="0"/>
        <v>1230</v>
      </c>
      <c r="F33" s="11"/>
      <c r="G33" s="11"/>
      <c r="H33" s="70" t="s">
        <v>1684</v>
      </c>
      <c r="I33" s="109" t="s">
        <v>2090</v>
      </c>
      <c r="J33" s="18"/>
    </row>
    <row r="34" spans="1:10" ht="12" customHeight="1" x14ac:dyDescent="0.2">
      <c r="A34" s="6"/>
      <c r="B34" s="5"/>
      <c r="C34" s="11"/>
      <c r="D34" s="11"/>
      <c r="F34" s="11"/>
      <c r="G34" s="43"/>
      <c r="I34" s="11"/>
      <c r="J34" s="45"/>
    </row>
    <row r="35" spans="1:10" ht="12" customHeight="1" x14ac:dyDescent="0.2">
      <c r="A35" s="6"/>
      <c r="B35" s="5"/>
      <c r="C35" s="11"/>
      <c r="D35" s="11"/>
      <c r="F35" s="11"/>
      <c r="G35" s="43"/>
    </row>
    <row r="36" spans="1:10" ht="12" customHeight="1" x14ac:dyDescent="0.2">
      <c r="A36" s="6"/>
      <c r="B36" s="5"/>
      <c r="C36" s="11"/>
      <c r="D36" s="11"/>
      <c r="F36" s="11"/>
      <c r="G36" s="43"/>
    </row>
    <row r="37" spans="1:10" ht="12" customHeight="1" x14ac:dyDescent="0.2">
      <c r="A37" s="6"/>
      <c r="B37" s="5"/>
      <c r="C37" s="11"/>
      <c r="D37" s="11"/>
      <c r="F37" s="11"/>
      <c r="G37" s="43"/>
    </row>
    <row r="38" spans="1:10" ht="12" customHeight="1" x14ac:dyDescent="0.2">
      <c r="A38" s="6"/>
      <c r="B38" s="33"/>
      <c r="C38" s="11"/>
      <c r="D38" s="11"/>
      <c r="F38" s="11"/>
      <c r="G38" s="43"/>
    </row>
    <row r="39" spans="1:10" ht="12" customHeight="1" x14ac:dyDescent="0.2">
      <c r="A39" s="6"/>
      <c r="B39" s="19"/>
      <c r="C39" s="11"/>
      <c r="D39" s="11"/>
      <c r="F39" s="11"/>
      <c r="G39" s="43"/>
    </row>
    <row r="40" spans="1:10" ht="12" customHeight="1" x14ac:dyDescent="0.2">
      <c r="A40" s="6"/>
      <c r="B40" s="19"/>
      <c r="C40" s="11"/>
      <c r="D40" s="11"/>
      <c r="F40" s="11"/>
      <c r="G40" s="22"/>
    </row>
    <row r="41" spans="1:10" ht="12" customHeight="1" x14ac:dyDescent="0.2">
      <c r="D41" s="11"/>
      <c r="F41" s="11"/>
      <c r="G41" s="22"/>
    </row>
    <row r="42" spans="1:10" ht="12" customHeight="1" x14ac:dyDescent="0.2">
      <c r="A42" s="23"/>
      <c r="B42" s="5"/>
      <c r="D42" s="11"/>
      <c r="F42" s="11"/>
      <c r="G42" s="22"/>
    </row>
    <row r="43" spans="1:10" ht="12" customHeight="1" x14ac:dyDescent="0.2">
      <c r="A43" s="23"/>
      <c r="B43" s="5"/>
      <c r="D43" s="11"/>
      <c r="F43" s="11"/>
      <c r="G43" s="22"/>
    </row>
    <row r="44" spans="1:10" ht="12" customHeight="1" x14ac:dyDescent="0.2">
      <c r="D44" s="11"/>
      <c r="F44" s="11"/>
      <c r="G44" s="22"/>
    </row>
    <row r="45" spans="1:10" ht="12" customHeight="1" x14ac:dyDescent="0.2">
      <c r="D45" s="11"/>
      <c r="F45" s="11"/>
      <c r="G45" s="22"/>
    </row>
    <row r="46" spans="1:10" ht="12" customHeight="1" x14ac:dyDescent="0.2">
      <c r="D46" s="11"/>
      <c r="F46" s="11"/>
      <c r="G46" s="22"/>
    </row>
    <row r="47" spans="1:10" ht="12" customHeight="1" x14ac:dyDescent="0.2">
      <c r="D47" s="11"/>
      <c r="F47" s="11"/>
      <c r="G47" s="22"/>
    </row>
    <row r="48" spans="1:10" s="83" customFormat="1" ht="11.25" x14ac:dyDescent="0.2">
      <c r="A48" s="243"/>
      <c r="B48" s="243"/>
      <c r="C48" s="94"/>
      <c r="D48" s="94"/>
      <c r="E48" s="94"/>
      <c r="F48" s="94"/>
      <c r="G48" s="94"/>
      <c r="H48" s="94"/>
      <c r="I48" s="95"/>
    </row>
    <row r="49" spans="1:9" s="83" customFormat="1" ht="12.75" customHeight="1" x14ac:dyDescent="0.2">
      <c r="A49" s="93" t="s">
        <v>1988</v>
      </c>
      <c r="B49" s="93"/>
      <c r="C49" s="94"/>
      <c r="D49" s="94"/>
      <c r="E49" s="94"/>
      <c r="F49" s="94"/>
      <c r="G49" s="94"/>
      <c r="H49" s="94"/>
      <c r="I49" s="95"/>
    </row>
    <row r="50" spans="1:9" s="83" customFormat="1" ht="11.25" x14ac:dyDescent="0.2">
      <c r="A50" s="96" t="s">
        <v>1989</v>
      </c>
      <c r="B50" s="96"/>
      <c r="C50" s="94"/>
      <c r="D50" s="94"/>
      <c r="E50" s="94"/>
      <c r="F50" s="94"/>
      <c r="G50" s="94"/>
      <c r="H50" s="94"/>
      <c r="I50" s="95"/>
    </row>
    <row r="51" spans="1:9" s="83" customFormat="1" ht="12.75" customHeight="1" x14ac:dyDescent="0.2">
      <c r="A51" s="96" t="s">
        <v>1990</v>
      </c>
      <c r="B51" s="96"/>
      <c r="C51" s="94"/>
      <c r="D51" s="94"/>
      <c r="E51" s="94"/>
      <c r="F51" s="94"/>
      <c r="G51" s="94"/>
      <c r="H51" s="94"/>
      <c r="I51" s="95"/>
    </row>
    <row r="52" spans="1:9" s="83" customFormat="1" ht="11.25" x14ac:dyDescent="0.2">
      <c r="A52" s="242" t="s">
        <v>1991</v>
      </c>
      <c r="B52" s="242"/>
      <c r="C52" s="94"/>
      <c r="D52" s="94"/>
      <c r="E52" s="94"/>
      <c r="F52" s="94"/>
      <c r="G52" s="94"/>
      <c r="H52" s="94"/>
      <c r="I52" s="95"/>
    </row>
    <row r="53" spans="1:9" s="83" customFormat="1" ht="11.25" x14ac:dyDescent="0.2">
      <c r="A53" s="97"/>
      <c r="B53" s="98"/>
      <c r="C53" s="94"/>
      <c r="D53" s="94"/>
      <c r="E53" s="94"/>
      <c r="F53" s="94"/>
      <c r="G53" s="94"/>
      <c r="H53" s="94"/>
      <c r="I53" s="95"/>
    </row>
    <row r="54" spans="1:9" s="83" customFormat="1" ht="11.25" x14ac:dyDescent="0.2">
      <c r="A54" s="243"/>
      <c r="B54" s="243"/>
      <c r="C54" s="94"/>
      <c r="D54" s="94"/>
      <c r="E54" s="94"/>
      <c r="F54" s="94"/>
      <c r="G54" s="94"/>
      <c r="H54" s="94"/>
      <c r="I54" s="95"/>
    </row>
    <row r="55" spans="1:9" s="83" customFormat="1" x14ac:dyDescent="0.2">
      <c r="A55" s="99" t="s">
        <v>1992</v>
      </c>
      <c r="B55" s="94"/>
      <c r="C55" s="94"/>
      <c r="D55" s="94"/>
      <c r="E55" s="94"/>
      <c r="F55" s="94"/>
      <c r="G55" s="94"/>
      <c r="H55" s="94"/>
      <c r="I55" s="95"/>
    </row>
    <row r="56" spans="1:9" s="83" customFormat="1" x14ac:dyDescent="0.2">
      <c r="A56" s="100" t="s">
        <v>1621</v>
      </c>
      <c r="B56" s="94"/>
      <c r="C56" s="94"/>
      <c r="D56" s="94"/>
      <c r="E56" s="94"/>
      <c r="F56" s="94"/>
      <c r="G56" s="94"/>
      <c r="H56" s="94"/>
      <c r="I56" s="95"/>
    </row>
    <row r="57" spans="1:9" s="83" customFormat="1" ht="12" customHeight="1" x14ac:dyDescent="0.2">
      <c r="A57" s="94" t="s">
        <v>1620</v>
      </c>
      <c r="B57" s="94"/>
      <c r="C57" s="94"/>
      <c r="D57" s="94"/>
      <c r="E57" s="94"/>
      <c r="F57" s="94"/>
      <c r="G57" s="94"/>
      <c r="H57" s="94"/>
      <c r="I57" s="95"/>
    </row>
    <row r="58" spans="1:9" s="83" customFormat="1" ht="12" customHeight="1" x14ac:dyDescent="0.2">
      <c r="A58" s="94"/>
      <c r="B58" s="94"/>
      <c r="C58" s="94"/>
      <c r="D58" s="94"/>
      <c r="E58" s="94"/>
      <c r="F58" s="94"/>
      <c r="G58" s="94"/>
      <c r="H58" s="94"/>
      <c r="I58" s="95"/>
    </row>
    <row r="59" spans="1:9" ht="12" customHeight="1" x14ac:dyDescent="0.2">
      <c r="A59" s="6"/>
      <c r="B59" s="5"/>
      <c r="C59" s="11"/>
      <c r="D59" s="11"/>
      <c r="F59" s="20"/>
      <c r="G59" s="22"/>
    </row>
    <row r="60" spans="1:9" ht="12" customHeight="1" x14ac:dyDescent="0.2">
      <c r="A60" s="6"/>
      <c r="B60" s="5"/>
      <c r="C60" s="11"/>
      <c r="D60" s="11"/>
      <c r="F60" s="20"/>
      <c r="G60" s="22"/>
    </row>
    <row r="61" spans="1:9" ht="12" customHeight="1" x14ac:dyDescent="0.2">
      <c r="A61" s="5"/>
      <c r="B61" s="5"/>
      <c r="C61" s="11"/>
      <c r="D61" s="11"/>
      <c r="F61" s="20"/>
      <c r="G61" s="22"/>
    </row>
    <row r="62" spans="1:9" ht="12" customHeight="1" x14ac:dyDescent="0.2">
      <c r="A62" s="5"/>
      <c r="B62" s="5"/>
      <c r="C62" s="11"/>
      <c r="D62" s="11"/>
      <c r="F62" s="20"/>
      <c r="G62" s="22"/>
    </row>
    <row r="63" spans="1:9" ht="12" customHeight="1" x14ac:dyDescent="0.2">
      <c r="A63" s="5"/>
      <c r="B63" s="5"/>
      <c r="C63" s="11"/>
      <c r="D63" s="11"/>
      <c r="F63" s="11"/>
      <c r="G63" s="22"/>
    </row>
    <row r="64" spans="1:9" ht="12" customHeight="1" x14ac:dyDescent="0.2">
      <c r="A64" s="5"/>
      <c r="B64" s="5"/>
      <c r="C64" s="11"/>
      <c r="D64" s="11"/>
      <c r="F64" s="20"/>
      <c r="G64" s="22"/>
    </row>
    <row r="65" spans="1:7" ht="12" customHeight="1" x14ac:dyDescent="0.2">
      <c r="A65" s="5"/>
      <c r="B65" s="5"/>
      <c r="C65" s="11"/>
      <c r="D65" s="11"/>
      <c r="F65" s="20"/>
      <c r="G65" s="22"/>
    </row>
    <row r="66" spans="1:7" ht="12" customHeight="1" x14ac:dyDescent="0.2">
      <c r="A66" s="5"/>
      <c r="B66" s="5"/>
      <c r="C66" s="11"/>
      <c r="D66" s="11"/>
      <c r="F66" s="11"/>
      <c r="G66" s="22"/>
    </row>
    <row r="67" spans="1:7" ht="12" customHeight="1" x14ac:dyDescent="0.2">
      <c r="A67" s="5"/>
      <c r="B67" s="5"/>
      <c r="C67" s="11"/>
      <c r="D67" s="11"/>
      <c r="F67" s="20"/>
      <c r="G67" s="22"/>
    </row>
    <row r="68" spans="1:7" ht="12" customHeight="1" x14ac:dyDescent="0.2">
      <c r="A68" s="5"/>
      <c r="B68" s="5"/>
      <c r="C68" s="11"/>
      <c r="D68" s="11"/>
      <c r="F68" s="11"/>
      <c r="G68" s="22"/>
    </row>
    <row r="69" spans="1:7" ht="12" customHeight="1" x14ac:dyDescent="0.2">
      <c r="A69" s="5"/>
      <c r="B69" s="5"/>
      <c r="C69" s="11"/>
      <c r="D69" s="11"/>
      <c r="F69" s="20"/>
      <c r="G69" s="22"/>
    </row>
    <row r="70" spans="1:7" ht="12" customHeight="1" x14ac:dyDescent="0.2">
      <c r="A70" s="6"/>
      <c r="B70" s="5"/>
      <c r="C70" s="11"/>
      <c r="D70" s="11"/>
      <c r="F70" s="11"/>
      <c r="G70" s="22"/>
    </row>
    <row r="71" spans="1:7" ht="12" customHeight="1" x14ac:dyDescent="0.2">
      <c r="A71" s="6"/>
      <c r="B71" s="5"/>
      <c r="C71" s="11"/>
      <c r="D71" s="11"/>
      <c r="F71" s="20"/>
      <c r="G71" s="22"/>
    </row>
    <row r="72" spans="1:7" ht="12" customHeight="1" x14ac:dyDescent="0.2">
      <c r="A72" s="6"/>
      <c r="B72" s="5"/>
      <c r="C72" s="11"/>
      <c r="D72" s="11"/>
      <c r="F72" s="11"/>
      <c r="G72" s="22"/>
    </row>
    <row r="73" spans="1:7" ht="12" customHeight="1" x14ac:dyDescent="0.2">
      <c r="A73" s="6"/>
      <c r="B73" s="5"/>
      <c r="C73" s="11"/>
      <c r="D73" s="11"/>
      <c r="F73" s="11"/>
      <c r="G73" s="22"/>
    </row>
    <row r="74" spans="1:7" ht="12" customHeight="1" x14ac:dyDescent="0.2">
      <c r="A74" s="6"/>
      <c r="B74" s="5"/>
      <c r="C74" s="11"/>
      <c r="D74" s="11"/>
      <c r="F74" s="11"/>
      <c r="G74" s="22"/>
    </row>
    <row r="75" spans="1:7" ht="12" customHeight="1" x14ac:dyDescent="0.2">
      <c r="A75" s="6"/>
      <c r="B75" s="5"/>
      <c r="C75" s="11"/>
      <c r="D75" s="11"/>
      <c r="F75" s="11"/>
      <c r="G75" s="22"/>
    </row>
    <row r="76" spans="1:7" ht="12" customHeight="1" x14ac:dyDescent="0.2">
      <c r="A76" s="6"/>
      <c r="B76" s="5"/>
      <c r="C76" s="11"/>
      <c r="D76" s="11"/>
      <c r="F76" s="11"/>
      <c r="G76" s="22"/>
    </row>
    <row r="77" spans="1:7" ht="12" customHeight="1" x14ac:dyDescent="0.2">
      <c r="A77" s="6"/>
      <c r="B77" s="5"/>
      <c r="C77" s="11"/>
      <c r="D77" s="11"/>
      <c r="F77" s="11"/>
      <c r="G77" s="22"/>
    </row>
    <row r="78" spans="1:7" ht="12" customHeight="1" x14ac:dyDescent="0.2">
      <c r="A78" s="6"/>
      <c r="B78" s="5"/>
      <c r="C78" s="11"/>
      <c r="D78" s="11"/>
      <c r="F78" s="11"/>
      <c r="G78" s="22"/>
    </row>
    <row r="79" spans="1:7" ht="12" customHeight="1" x14ac:dyDescent="0.2">
      <c r="A79" s="6"/>
      <c r="B79" s="5"/>
      <c r="C79" s="11"/>
      <c r="D79" s="11"/>
      <c r="F79" s="11"/>
      <c r="G79" s="22"/>
    </row>
    <row r="80" spans="1:7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11"/>
      <c r="G88" s="22"/>
    </row>
    <row r="89" spans="1:7" ht="12" customHeight="1" x14ac:dyDescent="0.2">
      <c r="A89" s="6"/>
      <c r="B89" s="5"/>
      <c r="C89" s="11"/>
      <c r="D89" s="11"/>
      <c r="F89" s="20"/>
      <c r="G89" s="22"/>
    </row>
    <row r="90" spans="1:7" ht="12" customHeight="1" x14ac:dyDescent="0.2">
      <c r="A90" s="6"/>
      <c r="B90" s="5"/>
      <c r="C90" s="11"/>
      <c r="D90" s="11"/>
      <c r="F90" s="11"/>
      <c r="G90" s="22"/>
    </row>
    <row r="91" spans="1:7" ht="12" customHeight="1" x14ac:dyDescent="0.2">
      <c r="A91" s="6"/>
      <c r="B91" s="5"/>
      <c r="C91" s="11"/>
      <c r="D91" s="11"/>
      <c r="F91" s="20"/>
      <c r="G91" s="22"/>
    </row>
    <row r="92" spans="1:7" ht="12" customHeight="1" x14ac:dyDescent="0.2">
      <c r="A92" s="6"/>
      <c r="B92" s="5"/>
      <c r="C92" s="11"/>
      <c r="D92" s="11"/>
      <c r="F92" s="20"/>
      <c r="G92" s="22"/>
    </row>
    <row r="93" spans="1:7" ht="12" customHeight="1" x14ac:dyDescent="0.2">
      <c r="A93" s="6"/>
      <c r="B93" s="5"/>
      <c r="C93" s="11"/>
      <c r="D93" s="11"/>
      <c r="F93" s="11"/>
      <c r="G93" s="22"/>
    </row>
    <row r="94" spans="1:7" ht="12" customHeight="1" x14ac:dyDescent="0.2">
      <c r="A94" s="6"/>
      <c r="B94" s="5"/>
      <c r="C94" s="11"/>
      <c r="D94" s="11"/>
      <c r="F94" s="11"/>
      <c r="G94" s="22"/>
    </row>
    <row r="95" spans="1:7" ht="12" customHeight="1" x14ac:dyDescent="0.2">
      <c r="A95" s="6"/>
      <c r="B95" s="5"/>
      <c r="C95" s="11"/>
      <c r="D95" s="11"/>
      <c r="F95" s="11"/>
      <c r="G95" s="22"/>
    </row>
    <row r="96" spans="1:7" ht="12" customHeight="1" x14ac:dyDescent="0.2">
      <c r="A96" s="5"/>
      <c r="B96" s="5"/>
      <c r="C96" s="11"/>
      <c r="D96" s="11"/>
      <c r="F96" s="20"/>
      <c r="G96" s="22"/>
    </row>
    <row r="97" spans="1:7" ht="12" customHeight="1" x14ac:dyDescent="0.2">
      <c r="A97" s="5"/>
      <c r="B97" s="5"/>
      <c r="C97" s="11"/>
      <c r="D97" s="11"/>
      <c r="F97" s="11"/>
      <c r="G97" s="22"/>
    </row>
    <row r="98" spans="1:7" ht="12" customHeight="1" x14ac:dyDescent="0.2">
      <c r="A98" s="6"/>
      <c r="B98" s="5"/>
      <c r="C98" s="11"/>
      <c r="D98" s="11"/>
      <c r="F98" s="11"/>
      <c r="G98" s="22"/>
    </row>
    <row r="99" spans="1:7" ht="12" customHeight="1" x14ac:dyDescent="0.2">
      <c r="A99" s="6"/>
      <c r="B99" s="5"/>
      <c r="C99" s="11"/>
      <c r="D99" s="11"/>
      <c r="F99" s="20"/>
      <c r="G99" s="22"/>
    </row>
    <row r="100" spans="1:7" ht="12" customHeight="1" x14ac:dyDescent="0.2">
      <c r="A100" s="6"/>
      <c r="B100" s="5"/>
      <c r="C100" s="11"/>
      <c r="D100" s="11"/>
      <c r="F100" s="11"/>
      <c r="G100" s="22"/>
    </row>
    <row r="101" spans="1:7" ht="12" customHeight="1" x14ac:dyDescent="0.2">
      <c r="A101" s="6"/>
      <c r="B101" s="5"/>
      <c r="C101" s="11"/>
      <c r="D101" s="11"/>
      <c r="F101" s="20"/>
      <c r="G101" s="22"/>
    </row>
    <row r="102" spans="1:7" ht="12" customHeight="1" x14ac:dyDescent="0.2">
      <c r="A102" s="6"/>
      <c r="B102" s="5"/>
      <c r="C102" s="11"/>
      <c r="D102" s="11"/>
      <c r="F102" s="20"/>
      <c r="G102" s="22"/>
    </row>
    <row r="103" spans="1:7" ht="12" customHeight="1" x14ac:dyDescent="0.2">
      <c r="A103" s="5"/>
      <c r="B103" s="5"/>
      <c r="C103" s="11"/>
      <c r="D103" s="11"/>
      <c r="F103" s="20"/>
      <c r="G103" s="22"/>
    </row>
    <row r="104" spans="1:7" ht="12" customHeight="1" x14ac:dyDescent="0.2">
      <c r="A104" s="5"/>
      <c r="B104" s="5"/>
      <c r="C104" s="11"/>
      <c r="D104" s="11"/>
      <c r="F104" s="20"/>
      <c r="G104" s="22"/>
    </row>
    <row r="105" spans="1:7" ht="12" customHeight="1" x14ac:dyDescent="0.2">
      <c r="A105" s="5"/>
      <c r="B105" s="5"/>
      <c r="C105" s="11"/>
      <c r="D105" s="11"/>
      <c r="F105" s="20"/>
      <c r="G105" s="22"/>
    </row>
    <row r="106" spans="1:7" ht="12" customHeight="1" x14ac:dyDescent="0.2">
      <c r="A106" s="5"/>
      <c r="B106" s="5"/>
      <c r="C106" s="11"/>
      <c r="D106" s="11"/>
      <c r="F106" s="20"/>
      <c r="G106" s="22"/>
    </row>
    <row r="107" spans="1:7" ht="12" customHeight="1" x14ac:dyDescent="0.2">
      <c r="A107" s="5"/>
      <c r="B107" s="5"/>
      <c r="C107" s="11"/>
      <c r="D107" s="11"/>
      <c r="F107" s="20"/>
      <c r="G107" s="22"/>
    </row>
    <row r="108" spans="1:7" ht="12" customHeight="1" x14ac:dyDescent="0.2">
      <c r="A108" s="6"/>
      <c r="B108" s="5"/>
      <c r="C108" s="11"/>
      <c r="D108" s="11"/>
      <c r="F108" s="20"/>
      <c r="G108" s="22"/>
    </row>
    <row r="109" spans="1:7" ht="12" customHeight="1" x14ac:dyDescent="0.2">
      <c r="A109" s="6"/>
      <c r="B109" s="5"/>
      <c r="C109" s="11"/>
      <c r="D109" s="11"/>
      <c r="F109" s="20"/>
      <c r="G109" s="22"/>
    </row>
    <row r="110" spans="1:7" ht="12" customHeight="1" x14ac:dyDescent="0.2">
      <c r="A110" s="6"/>
      <c r="B110" s="5"/>
      <c r="C110" s="11"/>
      <c r="D110" s="11"/>
      <c r="F110" s="20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20"/>
      <c r="G112" s="22"/>
    </row>
    <row r="113" spans="1:7" ht="12" customHeight="1" x14ac:dyDescent="0.2">
      <c r="A113" s="6"/>
      <c r="B113" s="5"/>
      <c r="C113" s="11"/>
      <c r="D113" s="11"/>
      <c r="F113" s="20"/>
      <c r="G113" s="22"/>
    </row>
    <row r="114" spans="1:7" ht="12" customHeight="1" x14ac:dyDescent="0.2">
      <c r="A114" s="5"/>
      <c r="B114" s="5"/>
      <c r="C114" s="11"/>
      <c r="D114" s="11"/>
      <c r="F114" s="20"/>
      <c r="G114" s="22"/>
    </row>
    <row r="115" spans="1:7" ht="12" customHeight="1" x14ac:dyDescent="0.2">
      <c r="A115" s="5"/>
      <c r="B115" s="5"/>
      <c r="C115" s="11"/>
      <c r="D115" s="11"/>
      <c r="F115" s="20"/>
      <c r="G115" s="22"/>
    </row>
    <row r="116" spans="1:7" ht="12" customHeight="1" x14ac:dyDescent="0.2">
      <c r="A116" s="6"/>
      <c r="B116" s="5"/>
      <c r="C116" s="11"/>
      <c r="D116" s="11"/>
      <c r="F116" s="20"/>
      <c r="G116" s="22"/>
    </row>
    <row r="117" spans="1:7" ht="12" customHeight="1" x14ac:dyDescent="0.2">
      <c r="A117" s="6"/>
      <c r="B117" s="5"/>
      <c r="C117" s="20"/>
      <c r="D117" s="11"/>
      <c r="F117" s="20"/>
      <c r="G117" s="22"/>
    </row>
    <row r="118" spans="1:7" ht="12" customHeight="1" x14ac:dyDescent="0.2">
      <c r="A118" s="5"/>
      <c r="B118" s="5"/>
      <c r="C118" s="20"/>
      <c r="D118" s="11"/>
      <c r="F118" s="20"/>
      <c r="G118" s="22"/>
    </row>
    <row r="119" spans="1:7" ht="12" customHeight="1" x14ac:dyDescent="0.2">
      <c r="A119" s="6"/>
      <c r="B119" s="5"/>
      <c r="C119" s="20"/>
      <c r="D119" s="11"/>
      <c r="F119" s="20"/>
      <c r="G119" s="22"/>
    </row>
    <row r="120" spans="1:7" ht="12" customHeight="1" x14ac:dyDescent="0.2">
      <c r="A120" s="6"/>
      <c r="B120" s="5"/>
      <c r="C120" s="20"/>
      <c r="D120" s="11"/>
      <c r="F120" s="20"/>
      <c r="G120" s="22"/>
    </row>
    <row r="121" spans="1:7" ht="12" customHeight="1" x14ac:dyDescent="0.2">
      <c r="A121" s="6"/>
      <c r="B121" s="5"/>
      <c r="C121" s="20"/>
      <c r="D121" s="11"/>
      <c r="F121" s="11"/>
      <c r="G121" s="22"/>
    </row>
    <row r="122" spans="1:7" ht="12" customHeight="1" x14ac:dyDescent="0.2">
      <c r="A122" s="6"/>
      <c r="B122" s="5"/>
      <c r="C122" s="20"/>
      <c r="D122" s="11"/>
      <c r="F122" s="11"/>
      <c r="G122" s="22"/>
    </row>
    <row r="123" spans="1:7" ht="12" customHeight="1" x14ac:dyDescent="0.2">
      <c r="A123" s="6"/>
      <c r="B123" s="5"/>
      <c r="C123" s="20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11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6"/>
      <c r="B127" s="5"/>
      <c r="C127" s="20"/>
      <c r="D127" s="11"/>
      <c r="F127" s="20"/>
      <c r="G127" s="22"/>
    </row>
    <row r="128" spans="1:7" ht="12" customHeight="1" x14ac:dyDescent="0.2">
      <c r="A128" s="6"/>
      <c r="B128" s="5"/>
      <c r="C128" s="20"/>
      <c r="D128" s="11"/>
      <c r="F128" s="20"/>
      <c r="G128" s="22"/>
    </row>
    <row r="129" spans="1:7" ht="12" customHeight="1" x14ac:dyDescent="0.2">
      <c r="A129" s="6"/>
      <c r="B129" s="5"/>
      <c r="C129" s="20"/>
      <c r="D129" s="11"/>
      <c r="F129" s="20"/>
      <c r="G129" s="22"/>
    </row>
    <row r="130" spans="1:7" ht="12" customHeight="1" x14ac:dyDescent="0.2">
      <c r="A130" s="6"/>
      <c r="B130" s="5"/>
      <c r="C130" s="20"/>
      <c r="D130" s="11"/>
      <c r="F130" s="20"/>
      <c r="G130" s="22"/>
    </row>
    <row r="131" spans="1:7" ht="12" customHeight="1" x14ac:dyDescent="0.2">
      <c r="A131" s="6"/>
      <c r="B131" s="5"/>
      <c r="C131" s="20"/>
      <c r="D131" s="11"/>
      <c r="F131" s="20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20"/>
      <c r="D133" s="11"/>
      <c r="F133" s="20"/>
      <c r="G133" s="22"/>
    </row>
    <row r="134" spans="1:7" ht="12" customHeight="1" x14ac:dyDescent="0.2">
      <c r="A134" s="6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11"/>
      <c r="D135" s="11"/>
      <c r="G135" s="5"/>
    </row>
    <row r="136" spans="1:7" ht="12" customHeight="1" x14ac:dyDescent="0.2">
      <c r="A136" s="5"/>
      <c r="B136" s="5"/>
      <c r="C136" s="11"/>
      <c r="D136" s="11"/>
      <c r="G136" s="5"/>
    </row>
    <row r="137" spans="1:7" ht="12" customHeight="1" x14ac:dyDescent="0.2">
      <c r="A137" s="5"/>
      <c r="B137" s="5"/>
      <c r="C137" s="11"/>
      <c r="D137" s="11"/>
    </row>
    <row r="138" spans="1:7" ht="12" customHeight="1" x14ac:dyDescent="0.2">
      <c r="A138" s="5"/>
      <c r="B138" s="5"/>
      <c r="C138" s="11"/>
      <c r="D138" s="11"/>
    </row>
    <row r="139" spans="1:7" ht="12" customHeight="1" x14ac:dyDescent="0.2">
      <c r="A139" s="5"/>
      <c r="B139" s="5"/>
      <c r="C139" s="11"/>
      <c r="D139" s="11"/>
    </row>
    <row r="140" spans="1:7" ht="12" customHeight="1" x14ac:dyDescent="0.2">
      <c r="A140" s="5"/>
      <c r="B140" s="5"/>
      <c r="C140" s="11"/>
      <c r="D140" s="11"/>
    </row>
    <row r="141" spans="1:7" ht="12" customHeight="1" x14ac:dyDescent="0.2">
      <c r="A141" s="5"/>
      <c r="B141" s="5"/>
      <c r="C141" s="11"/>
      <c r="D141" s="11"/>
    </row>
    <row r="142" spans="1:7" ht="12" customHeight="1" x14ac:dyDescent="0.2">
      <c r="A142" s="5"/>
      <c r="B142" s="5"/>
      <c r="C142" s="11"/>
      <c r="D142" s="11"/>
    </row>
    <row r="143" spans="1:7" ht="12" customHeight="1" x14ac:dyDescent="0.2">
      <c r="A143" s="5"/>
      <c r="B143" s="5"/>
      <c r="C143" s="11"/>
      <c r="D143" s="11"/>
    </row>
    <row r="144" spans="1:7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x14ac:dyDescent="0.2">
      <c r="A148" s="5"/>
      <c r="B148" s="5"/>
      <c r="C148" s="11"/>
      <c r="D148" s="11"/>
    </row>
    <row r="149" spans="1:4" x14ac:dyDescent="0.2">
      <c r="A149" s="5"/>
      <c r="B149" s="5"/>
      <c r="C149" s="11"/>
      <c r="D149" s="11"/>
    </row>
    <row r="150" spans="1:4" x14ac:dyDescent="0.2">
      <c r="A150" s="5"/>
      <c r="B150" s="5"/>
      <c r="C150" s="11"/>
      <c r="D150" s="11"/>
    </row>
    <row r="151" spans="1:4" x14ac:dyDescent="0.2">
      <c r="A151" s="5"/>
      <c r="B151" s="5"/>
      <c r="C151" s="11"/>
      <c r="D151" s="11"/>
    </row>
    <row r="152" spans="1:4" x14ac:dyDescent="0.2">
      <c r="A152" s="5"/>
      <c r="B152" s="5"/>
      <c r="C152" s="11"/>
      <c r="D152" s="11"/>
    </row>
    <row r="153" spans="1:4" x14ac:dyDescent="0.2">
      <c r="A153" s="5"/>
      <c r="B153" s="5"/>
      <c r="C153" s="11"/>
      <c r="D153" s="11"/>
    </row>
    <row r="154" spans="1:4" x14ac:dyDescent="0.2">
      <c r="A154" s="5"/>
      <c r="B154" s="5"/>
      <c r="C154" s="11"/>
      <c r="D154" s="11"/>
    </row>
    <row r="155" spans="1:4" x14ac:dyDescent="0.2">
      <c r="A155" s="5"/>
      <c r="B155" s="5"/>
      <c r="C155" s="11"/>
      <c r="D155" s="11"/>
    </row>
    <row r="156" spans="1:4" x14ac:dyDescent="0.2">
      <c r="A156" s="5"/>
      <c r="B156" s="5"/>
      <c r="C156" s="11"/>
      <c r="D156" s="11"/>
    </row>
    <row r="157" spans="1:4" x14ac:dyDescent="0.2">
      <c r="A157" s="5"/>
      <c r="B157" s="5"/>
      <c r="C157" s="11"/>
      <c r="D157" s="11"/>
    </row>
    <row r="158" spans="1:4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</sheetData>
  <autoFilter ref="A15:J33"/>
  <mergeCells count="4">
    <mergeCell ref="A11:D11"/>
    <mergeCell ref="A48:B48"/>
    <mergeCell ref="A52:B52"/>
    <mergeCell ref="A54:B54"/>
  </mergeCells>
  <hyperlinks>
    <hyperlink ref="A55" r:id="rId1" display="https://www.wavin.com/cs-cz/vseobecne-podminky"/>
    <hyperlink ref="A56" r:id="rId2"/>
  </hyperlinks>
  <pageMargins left="0.39" right="0.17" top="0.27559055118110237" bottom="0.35433070866141736" header="0.15748031496062992" footer="0.15748031496062992"/>
  <pageSetup paperSize="9" scale="85" orientation="portrait" r:id="rId3"/>
  <headerFooter alignWithMargins="0">
    <oddFooter>Stránka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7:N211"/>
  <sheetViews>
    <sheetView view="pageBreakPreview" zoomScaleNormal="100" zoomScaleSheetLayoutView="100" workbookViewId="0">
      <pane ySplit="15" topLeftCell="A16" activePane="bottomLeft" state="frozen"/>
      <selection activeCell="G10" sqref="G10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7109375" style="27" customWidth="1"/>
    <col min="7" max="7" width="13" style="27" customWidth="1"/>
    <col min="8" max="8" width="14.28515625" style="27" customWidth="1"/>
    <col min="9" max="9" width="26.5703125" style="23" bestFit="1" customWidth="1"/>
    <col min="10" max="14" width="9.42578125" style="23"/>
    <col min="15" max="16384" width="9.42578125" style="27"/>
  </cols>
  <sheetData>
    <row r="7" spans="1:14" s="83" customFormat="1" ht="15.75" customHeight="1" x14ac:dyDescent="0.2">
      <c r="A7" s="82"/>
      <c r="B7" s="4"/>
      <c r="D7" s="84"/>
      <c r="E7" s="85"/>
      <c r="F7" s="84"/>
      <c r="G7" s="85"/>
      <c r="H7" s="53"/>
    </row>
    <row r="8" spans="1:14" s="83" customFormat="1" ht="10.5" customHeight="1" x14ac:dyDescent="0.2">
      <c r="A8" s="82"/>
      <c r="B8" s="4"/>
      <c r="D8" s="84"/>
      <c r="E8" s="85"/>
      <c r="F8" s="84"/>
      <c r="G8" s="85"/>
      <c r="H8" s="53"/>
    </row>
    <row r="9" spans="1:14" s="83" customFormat="1" ht="10.5" customHeight="1" x14ac:dyDescent="0.2">
      <c r="A9" s="87"/>
      <c r="B9" s="91"/>
      <c r="C9" s="92"/>
      <c r="D9" s="84"/>
      <c r="E9" s="85"/>
      <c r="F9" s="84"/>
      <c r="G9" s="85"/>
      <c r="H9" s="53"/>
    </row>
    <row r="10" spans="1:14" s="83" customFormat="1" ht="10.5" customHeight="1" x14ac:dyDescent="0.2">
      <c r="A10" s="87"/>
      <c r="B10" s="5"/>
      <c r="C10" s="5"/>
      <c r="D10" s="88"/>
      <c r="E10" s="89">
        <v>44562</v>
      </c>
      <c r="F10" s="88" t="s">
        <v>479</v>
      </c>
      <c r="G10" s="240">
        <v>46143</v>
      </c>
      <c r="H10" s="53"/>
    </row>
    <row r="11" spans="1:14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  <c r="I11" s="12"/>
      <c r="J11" s="12"/>
      <c r="K11" s="12"/>
      <c r="L11" s="12"/>
      <c r="M11" s="12"/>
      <c r="N11" s="12"/>
    </row>
    <row r="12" spans="1:14" ht="21" customHeight="1" x14ac:dyDescent="0.25">
      <c r="A12" s="241" t="s">
        <v>121</v>
      </c>
      <c r="B12" s="241"/>
      <c r="C12" s="241"/>
      <c r="D12" s="241"/>
      <c r="E12" s="17"/>
      <c r="F12" s="17"/>
      <c r="G12" s="4"/>
    </row>
    <row r="13" spans="1:14" ht="12" customHeight="1" x14ac:dyDescent="0.2">
      <c r="A13" s="5"/>
      <c r="B13" s="5"/>
      <c r="C13" s="11"/>
      <c r="D13" s="6" t="s">
        <v>55</v>
      </c>
      <c r="E13" s="4"/>
      <c r="F13" s="4"/>
      <c r="G13" s="4"/>
    </row>
    <row r="14" spans="1:14" ht="5.25" customHeight="1" x14ac:dyDescent="0.2">
      <c r="A14" s="2"/>
      <c r="D14" s="3"/>
      <c r="G14" s="29"/>
    </row>
    <row r="15" spans="1:14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</row>
    <row r="16" spans="1:14" ht="12" customHeight="1" x14ac:dyDescent="0.2">
      <c r="A16" s="6" t="s">
        <v>374</v>
      </c>
      <c r="B16" s="5" t="s">
        <v>122</v>
      </c>
      <c r="C16" s="11">
        <v>290</v>
      </c>
      <c r="D16" s="11">
        <f t="shared" ref="D16:D21" si="0">((100-$G$15)/100)*C16</f>
        <v>290</v>
      </c>
      <c r="F16" s="11"/>
      <c r="G16" s="11"/>
      <c r="H16" s="70" t="s">
        <v>1751</v>
      </c>
      <c r="I16" s="109" t="s">
        <v>2159</v>
      </c>
      <c r="J16" s="18"/>
    </row>
    <row r="17" spans="1:10" ht="12" customHeight="1" x14ac:dyDescent="0.2">
      <c r="A17" s="6" t="s">
        <v>375</v>
      </c>
      <c r="B17" s="5" t="s">
        <v>123</v>
      </c>
      <c r="C17" s="11">
        <v>460</v>
      </c>
      <c r="D17" s="11">
        <f t="shared" si="0"/>
        <v>460</v>
      </c>
      <c r="F17" s="11"/>
      <c r="G17" s="11"/>
      <c r="H17" s="70" t="s">
        <v>1752</v>
      </c>
      <c r="I17" s="109" t="s">
        <v>2160</v>
      </c>
      <c r="J17" s="18"/>
    </row>
    <row r="18" spans="1:10" ht="12" customHeight="1" x14ac:dyDescent="0.2">
      <c r="A18" s="5" t="s">
        <v>376</v>
      </c>
      <c r="B18" s="5" t="s">
        <v>607</v>
      </c>
      <c r="C18" s="11">
        <v>910</v>
      </c>
      <c r="D18" s="11">
        <f t="shared" si="0"/>
        <v>910</v>
      </c>
      <c r="F18" s="11"/>
      <c r="G18" s="11"/>
      <c r="H18" s="70" t="s">
        <v>1753</v>
      </c>
      <c r="I18" s="109" t="s">
        <v>2161</v>
      </c>
      <c r="J18" s="18"/>
    </row>
    <row r="19" spans="1:10" ht="12" customHeight="1" x14ac:dyDescent="0.2">
      <c r="A19" s="6" t="s">
        <v>377</v>
      </c>
      <c r="B19" s="5" t="s">
        <v>365</v>
      </c>
      <c r="C19" s="11">
        <v>1610</v>
      </c>
      <c r="D19" s="11">
        <f t="shared" si="0"/>
        <v>1610</v>
      </c>
      <c r="F19" s="11"/>
      <c r="G19" s="11"/>
      <c r="H19" s="70" t="s">
        <v>1754</v>
      </c>
      <c r="I19" s="109" t="s">
        <v>2162</v>
      </c>
      <c r="J19" s="18"/>
    </row>
    <row r="20" spans="1:10" ht="12" customHeight="1" x14ac:dyDescent="0.2">
      <c r="A20" s="6" t="s">
        <v>378</v>
      </c>
      <c r="B20" s="5" t="s">
        <v>124</v>
      </c>
      <c r="C20" s="11">
        <v>6880</v>
      </c>
      <c r="D20" s="11">
        <f t="shared" si="0"/>
        <v>6880</v>
      </c>
      <c r="F20" s="11"/>
      <c r="G20" s="11"/>
      <c r="H20" s="70" t="s">
        <v>1755</v>
      </c>
      <c r="I20" s="109" t="s">
        <v>2163</v>
      </c>
      <c r="J20" s="18"/>
    </row>
    <row r="21" spans="1:10" ht="12" customHeight="1" x14ac:dyDescent="0.2">
      <c r="A21" s="5" t="s">
        <v>379</v>
      </c>
      <c r="B21" s="5" t="s">
        <v>608</v>
      </c>
      <c r="C21" s="11">
        <v>7640</v>
      </c>
      <c r="D21" s="11">
        <f t="shared" si="0"/>
        <v>7640</v>
      </c>
      <c r="F21" s="11"/>
      <c r="G21" s="11"/>
      <c r="H21" s="70" t="s">
        <v>1756</v>
      </c>
      <c r="I21" s="109" t="s">
        <v>2164</v>
      </c>
      <c r="J21" s="18"/>
    </row>
    <row r="22" spans="1:10" ht="12" customHeight="1" x14ac:dyDescent="0.2">
      <c r="A22" s="6"/>
      <c r="B22" s="21"/>
      <c r="C22" s="20"/>
      <c r="D22" s="20"/>
      <c r="F22" s="20"/>
      <c r="G22" s="22"/>
    </row>
    <row r="23" spans="1:10" ht="12" customHeight="1" x14ac:dyDescent="0.2">
      <c r="A23" s="6"/>
      <c r="B23" s="21"/>
      <c r="C23" s="20"/>
      <c r="D23" s="20"/>
      <c r="F23" s="20"/>
      <c r="G23" s="22"/>
    </row>
    <row r="24" spans="1:10" ht="12" customHeight="1" x14ac:dyDescent="0.2">
      <c r="A24" s="6"/>
      <c r="B24" s="5"/>
      <c r="C24" s="11"/>
      <c r="D24" s="11"/>
      <c r="F24" s="20"/>
      <c r="G24" s="22"/>
    </row>
    <row r="25" spans="1:10" ht="12" customHeight="1" x14ac:dyDescent="0.2">
      <c r="A25" s="6"/>
      <c r="B25" s="5"/>
      <c r="C25" s="11"/>
      <c r="D25" s="11"/>
      <c r="F25" s="20"/>
      <c r="G25" s="22"/>
    </row>
    <row r="26" spans="1:10" ht="12" customHeight="1" x14ac:dyDescent="0.2">
      <c r="A26" s="6"/>
      <c r="B26" s="5"/>
      <c r="C26" s="11"/>
      <c r="D26" s="11"/>
      <c r="F26" s="11"/>
      <c r="G26" s="22"/>
    </row>
    <row r="27" spans="1:10" ht="12" customHeight="1" x14ac:dyDescent="0.2">
      <c r="A27" s="6"/>
      <c r="B27" s="5"/>
      <c r="C27" s="11"/>
      <c r="D27" s="11"/>
      <c r="F27" s="11"/>
      <c r="G27" s="22"/>
    </row>
    <row r="28" spans="1:10" ht="12" customHeight="1" x14ac:dyDescent="0.2">
      <c r="A28" s="6"/>
      <c r="B28" s="5"/>
      <c r="C28" s="11"/>
      <c r="D28" s="11"/>
      <c r="F28" s="11"/>
      <c r="G28" s="22"/>
    </row>
    <row r="29" spans="1:10" ht="12" customHeight="1" x14ac:dyDescent="0.2">
      <c r="A29" s="6"/>
      <c r="B29" s="5"/>
      <c r="C29" s="11"/>
      <c r="D29" s="11"/>
      <c r="F29" s="11"/>
      <c r="G29" s="22"/>
    </row>
    <row r="30" spans="1:10" ht="12" customHeight="1" x14ac:dyDescent="0.2">
      <c r="A30" s="6"/>
      <c r="B30" s="5"/>
      <c r="C30" s="11"/>
      <c r="D30" s="11"/>
      <c r="F30" s="11"/>
      <c r="G30" s="22"/>
    </row>
    <row r="31" spans="1:10" ht="12" customHeight="1" x14ac:dyDescent="0.2">
      <c r="A31" s="6"/>
      <c r="B31" s="5"/>
      <c r="C31" s="11"/>
      <c r="D31" s="11"/>
      <c r="F31" s="11"/>
      <c r="G31" s="22"/>
    </row>
    <row r="32" spans="1:10" ht="12" customHeight="1" x14ac:dyDescent="0.2">
      <c r="A32" s="6"/>
      <c r="B32" s="5"/>
      <c r="C32" s="11"/>
      <c r="D32" s="11"/>
      <c r="F32" s="11"/>
      <c r="G32" s="22"/>
    </row>
    <row r="33" spans="1:9" ht="12" customHeight="1" x14ac:dyDescent="0.2">
      <c r="A33" s="6"/>
      <c r="B33" s="5"/>
      <c r="C33" s="11"/>
      <c r="D33" s="11"/>
      <c r="F33" s="11"/>
      <c r="G33" s="22"/>
    </row>
    <row r="34" spans="1:9" ht="12" customHeight="1" x14ac:dyDescent="0.2">
      <c r="A34" s="6"/>
      <c r="B34" s="5"/>
      <c r="C34" s="11"/>
      <c r="D34" s="11"/>
      <c r="F34" s="11"/>
      <c r="G34" s="22"/>
    </row>
    <row r="35" spans="1:9" ht="12" customHeight="1" x14ac:dyDescent="0.2">
      <c r="A35" s="6"/>
      <c r="B35" s="5"/>
      <c r="C35" s="11"/>
      <c r="D35" s="11"/>
      <c r="F35" s="11"/>
      <c r="G35" s="22"/>
    </row>
    <row r="36" spans="1:9" s="83" customFormat="1" ht="11.25" x14ac:dyDescent="0.2">
      <c r="A36" s="243"/>
      <c r="B36" s="243"/>
      <c r="C36" s="94"/>
      <c r="D36" s="94"/>
      <c r="E36" s="94"/>
      <c r="F36" s="94"/>
      <c r="G36" s="94"/>
      <c r="H36" s="94"/>
      <c r="I36" s="95"/>
    </row>
    <row r="37" spans="1:9" s="83" customFormat="1" ht="12.75" customHeight="1" x14ac:dyDescent="0.2">
      <c r="A37" s="93" t="s">
        <v>1988</v>
      </c>
      <c r="B37" s="93"/>
      <c r="C37" s="94"/>
      <c r="D37" s="94"/>
      <c r="E37" s="94"/>
      <c r="F37" s="94"/>
      <c r="G37" s="94"/>
      <c r="H37" s="94"/>
      <c r="I37" s="95"/>
    </row>
    <row r="38" spans="1:9" s="83" customFormat="1" ht="11.25" x14ac:dyDescent="0.2">
      <c r="A38" s="96" t="s">
        <v>1989</v>
      </c>
      <c r="B38" s="96"/>
      <c r="C38" s="94"/>
      <c r="D38" s="94"/>
      <c r="E38" s="94"/>
      <c r="F38" s="94"/>
      <c r="G38" s="94"/>
      <c r="H38" s="94"/>
      <c r="I38" s="95"/>
    </row>
    <row r="39" spans="1:9" s="83" customFormat="1" ht="12.75" customHeight="1" x14ac:dyDescent="0.2">
      <c r="A39" s="96" t="s">
        <v>1990</v>
      </c>
      <c r="B39" s="96"/>
      <c r="C39" s="94"/>
      <c r="D39" s="94"/>
      <c r="E39" s="94"/>
      <c r="F39" s="94"/>
      <c r="G39" s="94"/>
      <c r="H39" s="94"/>
      <c r="I39" s="95"/>
    </row>
    <row r="40" spans="1:9" s="83" customFormat="1" ht="11.25" x14ac:dyDescent="0.2">
      <c r="A40" s="242" t="s">
        <v>1991</v>
      </c>
      <c r="B40" s="242"/>
      <c r="C40" s="94"/>
      <c r="D40" s="94"/>
      <c r="E40" s="94"/>
      <c r="F40" s="94"/>
      <c r="G40" s="94"/>
      <c r="H40" s="94"/>
      <c r="I40" s="95"/>
    </row>
    <row r="41" spans="1:9" s="83" customFormat="1" ht="11.25" x14ac:dyDescent="0.2">
      <c r="A41" s="97"/>
      <c r="B41" s="98"/>
      <c r="C41" s="94"/>
      <c r="D41" s="94"/>
      <c r="E41" s="94"/>
      <c r="F41" s="94"/>
      <c r="G41" s="94"/>
      <c r="H41" s="94"/>
      <c r="I41" s="95"/>
    </row>
    <row r="42" spans="1:9" s="83" customFormat="1" ht="11.25" x14ac:dyDescent="0.2">
      <c r="A42" s="243"/>
      <c r="B42" s="243"/>
      <c r="C42" s="94"/>
      <c r="D42" s="94"/>
      <c r="E42" s="94"/>
      <c r="F42" s="94"/>
      <c r="G42" s="94"/>
      <c r="H42" s="94"/>
      <c r="I42" s="95"/>
    </row>
    <row r="43" spans="1:9" s="83" customFormat="1" x14ac:dyDescent="0.2">
      <c r="A43" s="99" t="s">
        <v>1992</v>
      </c>
      <c r="B43" s="94"/>
      <c r="C43" s="94"/>
      <c r="D43" s="94"/>
      <c r="E43" s="94"/>
      <c r="F43" s="94"/>
      <c r="G43" s="94"/>
      <c r="H43" s="94"/>
      <c r="I43" s="95"/>
    </row>
    <row r="44" spans="1:9" s="83" customFormat="1" x14ac:dyDescent="0.2">
      <c r="A44" s="100" t="s">
        <v>1621</v>
      </c>
      <c r="B44" s="94"/>
      <c r="C44" s="94"/>
      <c r="D44" s="94"/>
      <c r="E44" s="94"/>
      <c r="F44" s="94"/>
      <c r="G44" s="94"/>
      <c r="H44" s="94"/>
      <c r="I44" s="95"/>
    </row>
    <row r="45" spans="1:9" s="83" customFormat="1" ht="12" customHeight="1" x14ac:dyDescent="0.2">
      <c r="A45" s="94" t="s">
        <v>1620</v>
      </c>
      <c r="B45" s="94"/>
      <c r="C45" s="94"/>
      <c r="D45" s="94"/>
      <c r="E45" s="94"/>
      <c r="F45" s="94"/>
      <c r="G45" s="94"/>
      <c r="H45" s="94"/>
      <c r="I45" s="95"/>
    </row>
    <row r="46" spans="1:9" s="83" customFormat="1" ht="12" customHeight="1" x14ac:dyDescent="0.2">
      <c r="A46" s="94"/>
      <c r="B46" s="94"/>
      <c r="C46" s="94"/>
      <c r="D46" s="94"/>
      <c r="E46" s="94"/>
      <c r="F46" s="94"/>
      <c r="G46" s="94"/>
      <c r="H46" s="94"/>
      <c r="I46" s="95"/>
    </row>
    <row r="47" spans="1:9" ht="12" customHeight="1" x14ac:dyDescent="0.2">
      <c r="A47" s="6"/>
      <c r="B47" s="5"/>
      <c r="C47" s="11"/>
      <c r="D47" s="11"/>
      <c r="F47" s="11"/>
      <c r="G47" s="22"/>
    </row>
    <row r="48" spans="1:9" ht="12" customHeight="1" x14ac:dyDescent="0.2">
      <c r="A48" s="6"/>
      <c r="B48" s="5"/>
      <c r="C48" s="11"/>
      <c r="D48" s="11"/>
      <c r="F48" s="11"/>
      <c r="G48" s="22"/>
    </row>
    <row r="49" spans="1:7" ht="12" customHeight="1" x14ac:dyDescent="0.2">
      <c r="A49" s="6"/>
      <c r="B49" s="5"/>
      <c r="C49" s="11"/>
      <c r="D49" s="11"/>
      <c r="F49" s="11"/>
      <c r="G49" s="22"/>
    </row>
    <row r="50" spans="1:7" ht="12" customHeight="1" x14ac:dyDescent="0.2">
      <c r="A50" s="6"/>
      <c r="B50" s="5"/>
      <c r="C50" s="11"/>
      <c r="D50" s="11"/>
      <c r="F50" s="20"/>
      <c r="G50" s="22"/>
    </row>
    <row r="51" spans="1:7" ht="12" customHeight="1" x14ac:dyDescent="0.2">
      <c r="A51" s="5"/>
      <c r="B51" s="5"/>
      <c r="C51" s="11"/>
      <c r="D51" s="11"/>
      <c r="F51" s="20"/>
      <c r="G51" s="22"/>
    </row>
    <row r="52" spans="1:7" ht="12" customHeight="1" x14ac:dyDescent="0.2">
      <c r="A52" s="23"/>
      <c r="B52" s="5"/>
      <c r="C52" s="11"/>
      <c r="D52" s="11"/>
      <c r="F52" s="20"/>
      <c r="G52" s="22"/>
    </row>
    <row r="53" spans="1:7" ht="12" customHeight="1" x14ac:dyDescent="0.2">
      <c r="A53" s="23"/>
      <c r="B53" s="23"/>
      <c r="C53" s="11"/>
      <c r="D53" s="11"/>
      <c r="F53" s="20"/>
      <c r="G53" s="22"/>
    </row>
    <row r="54" spans="1:7" ht="12" customHeight="1" x14ac:dyDescent="0.2">
      <c r="A54" s="6"/>
      <c r="B54" s="5"/>
      <c r="C54" s="11"/>
      <c r="D54" s="11"/>
      <c r="F54" s="20"/>
      <c r="G54" s="22"/>
    </row>
    <row r="55" spans="1:7" ht="12" customHeight="1" x14ac:dyDescent="0.2">
      <c r="A55" s="23"/>
      <c r="B55" s="5"/>
      <c r="C55" s="11"/>
      <c r="D55" s="11"/>
      <c r="F55" s="20"/>
      <c r="G55" s="22"/>
    </row>
    <row r="56" spans="1:7" ht="12" customHeight="1" x14ac:dyDescent="0.2">
      <c r="A56" s="23"/>
      <c r="B56" s="5"/>
      <c r="C56" s="11"/>
      <c r="D56" s="11"/>
      <c r="F56" s="20"/>
      <c r="G56" s="22"/>
    </row>
    <row r="57" spans="1:7" ht="12" customHeight="1" x14ac:dyDescent="0.2">
      <c r="A57" s="23"/>
      <c r="B57" s="5"/>
      <c r="C57" s="11"/>
      <c r="D57" s="11"/>
      <c r="F57" s="20"/>
      <c r="G57" s="22"/>
    </row>
    <row r="58" spans="1:7" ht="12" customHeight="1" x14ac:dyDescent="0.2">
      <c r="A58" s="6"/>
      <c r="B58" s="5"/>
      <c r="C58" s="11"/>
      <c r="D58" s="11"/>
      <c r="F58" s="20"/>
      <c r="G58" s="22"/>
    </row>
    <row r="59" spans="1:7" ht="12" customHeight="1" x14ac:dyDescent="0.2">
      <c r="A59" s="23"/>
      <c r="B59" s="5"/>
      <c r="C59" s="11"/>
      <c r="D59" s="11"/>
      <c r="F59" s="20"/>
      <c r="G59" s="22"/>
    </row>
    <row r="60" spans="1:7" ht="12" customHeight="1" x14ac:dyDescent="0.2">
      <c r="A60" s="6"/>
      <c r="B60" s="5"/>
      <c r="C60" s="11"/>
      <c r="D60" s="11"/>
      <c r="F60" s="20"/>
      <c r="G60" s="22"/>
    </row>
    <row r="61" spans="1:7" ht="12" customHeight="1" x14ac:dyDescent="0.2">
      <c r="A61" s="23"/>
      <c r="B61" s="5"/>
      <c r="C61" s="11"/>
      <c r="D61" s="11"/>
      <c r="F61" s="20"/>
      <c r="G61" s="22"/>
    </row>
    <row r="62" spans="1:7" ht="12" customHeight="1" x14ac:dyDescent="0.2">
      <c r="A62" s="6"/>
      <c r="B62" s="5"/>
      <c r="C62" s="11"/>
      <c r="D62" s="11"/>
      <c r="F62" s="11"/>
      <c r="G62" s="22"/>
    </row>
    <row r="63" spans="1:7" ht="12" customHeight="1" x14ac:dyDescent="0.2">
      <c r="A63" s="23"/>
      <c r="B63" s="5"/>
      <c r="C63" s="11"/>
      <c r="D63" s="11"/>
      <c r="F63" s="11"/>
      <c r="G63" s="22"/>
    </row>
    <row r="64" spans="1:7" ht="12" customHeight="1" x14ac:dyDescent="0.2">
      <c r="A64" s="6"/>
      <c r="B64" s="5"/>
      <c r="C64" s="11"/>
      <c r="D64" s="11"/>
      <c r="F64" s="11"/>
      <c r="G64" s="22"/>
    </row>
    <row r="65" spans="1:7" ht="12" customHeight="1" x14ac:dyDescent="0.2">
      <c r="A65" s="6"/>
      <c r="B65" s="5"/>
      <c r="C65" s="11"/>
      <c r="D65" s="11"/>
      <c r="F65" s="11"/>
      <c r="G65" s="22"/>
    </row>
    <row r="66" spans="1:7" ht="12" customHeight="1" x14ac:dyDescent="0.2">
      <c r="A66" s="6"/>
      <c r="B66" s="5"/>
      <c r="C66" s="11"/>
      <c r="D66" s="11"/>
      <c r="F66" s="11"/>
      <c r="G66" s="22"/>
    </row>
    <row r="67" spans="1:7" ht="12" customHeight="1" x14ac:dyDescent="0.2">
      <c r="A67" s="23"/>
      <c r="B67" s="5"/>
      <c r="C67" s="11"/>
      <c r="D67" s="11"/>
      <c r="F67" s="11"/>
      <c r="G67" s="22"/>
    </row>
    <row r="68" spans="1:7" ht="12" customHeight="1" x14ac:dyDescent="0.2">
      <c r="A68" s="6"/>
      <c r="B68" s="5"/>
      <c r="C68" s="11"/>
      <c r="D68" s="11"/>
      <c r="F68" s="11"/>
      <c r="G68" s="22"/>
    </row>
    <row r="69" spans="1:7" ht="12" customHeight="1" x14ac:dyDescent="0.2">
      <c r="A69" s="6"/>
      <c r="B69" s="5"/>
      <c r="C69" s="11"/>
      <c r="D69" s="11"/>
      <c r="F69" s="11"/>
      <c r="G69" s="22"/>
    </row>
    <row r="70" spans="1:7" ht="12" customHeight="1" x14ac:dyDescent="0.2">
      <c r="A70" s="6"/>
      <c r="B70" s="5"/>
      <c r="C70" s="11"/>
      <c r="D70" s="11"/>
      <c r="F70" s="11"/>
      <c r="G70" s="22"/>
    </row>
    <row r="71" spans="1:7" ht="12" customHeight="1" x14ac:dyDescent="0.2">
      <c r="A71" s="6"/>
      <c r="B71" s="5"/>
      <c r="C71" s="11"/>
      <c r="D71" s="11"/>
      <c r="F71" s="11"/>
      <c r="G71" s="22"/>
    </row>
    <row r="72" spans="1:7" ht="12" customHeight="1" x14ac:dyDescent="0.2">
      <c r="A72" s="6"/>
      <c r="B72" s="5"/>
      <c r="C72" s="11"/>
      <c r="D72" s="11"/>
      <c r="F72" s="11"/>
      <c r="G72" s="22"/>
    </row>
    <row r="73" spans="1:7" ht="12" customHeight="1" x14ac:dyDescent="0.2">
      <c r="A73" s="6"/>
      <c r="B73" s="5"/>
      <c r="C73" s="11"/>
      <c r="D73" s="11"/>
      <c r="F73" s="11"/>
      <c r="G73" s="22"/>
    </row>
    <row r="74" spans="1:7" ht="12" customHeight="1" x14ac:dyDescent="0.2">
      <c r="A74" s="6"/>
      <c r="B74" s="5"/>
      <c r="C74" s="11"/>
      <c r="D74" s="11"/>
      <c r="F74" s="11"/>
      <c r="G74" s="22"/>
    </row>
    <row r="75" spans="1:7" ht="12" customHeight="1" x14ac:dyDescent="0.2">
      <c r="A75" s="6"/>
      <c r="B75" s="5"/>
      <c r="C75" s="11"/>
      <c r="D75" s="11"/>
      <c r="F75" s="11"/>
      <c r="G75" s="22"/>
    </row>
    <row r="76" spans="1:7" ht="12" customHeight="1" x14ac:dyDescent="0.2">
      <c r="A76" s="6"/>
      <c r="B76" s="5"/>
      <c r="C76" s="11"/>
      <c r="D76" s="11"/>
      <c r="F76" s="11"/>
      <c r="G76" s="22"/>
    </row>
    <row r="77" spans="1:7" ht="12" customHeight="1" x14ac:dyDescent="0.2">
      <c r="A77" s="6"/>
      <c r="B77" s="5"/>
      <c r="C77" s="11"/>
      <c r="D77" s="11"/>
      <c r="F77" s="11"/>
      <c r="G77" s="22"/>
    </row>
    <row r="78" spans="1:7" ht="12" customHeight="1" x14ac:dyDescent="0.2">
      <c r="A78" s="6"/>
      <c r="B78" s="5"/>
      <c r="C78" s="11"/>
      <c r="D78" s="11"/>
      <c r="F78" s="11"/>
      <c r="G78" s="22"/>
    </row>
    <row r="79" spans="1:7" ht="12" customHeight="1" x14ac:dyDescent="0.2">
      <c r="A79" s="6"/>
      <c r="B79" s="5"/>
      <c r="C79" s="11"/>
      <c r="D79" s="11"/>
      <c r="F79" s="11"/>
      <c r="G79" s="22"/>
    </row>
    <row r="80" spans="1:7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11"/>
      <c r="G88" s="22"/>
    </row>
    <row r="89" spans="1:7" ht="12" customHeight="1" x14ac:dyDescent="0.2">
      <c r="A89" s="6"/>
      <c r="B89" s="5"/>
      <c r="C89" s="11"/>
      <c r="D89" s="11"/>
      <c r="F89" s="11"/>
      <c r="G89" s="22"/>
    </row>
    <row r="90" spans="1:7" ht="12" customHeight="1" x14ac:dyDescent="0.2">
      <c r="A90" s="6"/>
      <c r="B90" s="5"/>
      <c r="C90" s="11"/>
      <c r="D90" s="11"/>
      <c r="F90" s="11"/>
      <c r="G90" s="22"/>
    </row>
    <row r="91" spans="1:7" ht="12" customHeight="1" x14ac:dyDescent="0.2">
      <c r="A91" s="6"/>
      <c r="B91" s="5"/>
      <c r="C91" s="11"/>
      <c r="D91" s="11"/>
      <c r="F91" s="11"/>
      <c r="G91" s="22"/>
    </row>
    <row r="92" spans="1:7" ht="12" customHeight="1" x14ac:dyDescent="0.2">
      <c r="A92" s="6"/>
      <c r="B92" s="5"/>
      <c r="C92" s="11"/>
      <c r="D92" s="11"/>
      <c r="F92" s="11"/>
      <c r="G92" s="22"/>
    </row>
    <row r="93" spans="1:7" ht="12" customHeight="1" x14ac:dyDescent="0.2">
      <c r="A93" s="6"/>
      <c r="B93" s="5"/>
      <c r="C93" s="11"/>
      <c r="D93" s="11"/>
      <c r="F93" s="11"/>
      <c r="G93" s="22"/>
    </row>
    <row r="94" spans="1:7" ht="12" customHeight="1" x14ac:dyDescent="0.2">
      <c r="A94" s="6"/>
      <c r="B94" s="5"/>
      <c r="C94" s="11"/>
      <c r="D94" s="11"/>
      <c r="F94" s="11"/>
      <c r="G94" s="22"/>
    </row>
    <row r="95" spans="1:7" ht="12" customHeight="1" x14ac:dyDescent="0.2">
      <c r="A95" s="6"/>
      <c r="B95" s="5"/>
      <c r="C95" s="20"/>
      <c r="D95" s="11"/>
      <c r="F95" s="20"/>
      <c r="G95" s="22"/>
    </row>
    <row r="96" spans="1:7" ht="12" customHeight="1" x14ac:dyDescent="0.2">
      <c r="A96" s="6"/>
      <c r="B96" s="5"/>
      <c r="C96" s="20"/>
      <c r="D96" s="11"/>
      <c r="F96" s="20"/>
      <c r="G96" s="22"/>
    </row>
    <row r="97" spans="1:7" ht="12" customHeight="1" x14ac:dyDescent="0.2">
      <c r="A97" s="6"/>
      <c r="B97" s="5"/>
      <c r="C97" s="20"/>
      <c r="D97" s="11"/>
      <c r="F97" s="20"/>
      <c r="G97" s="22"/>
    </row>
    <row r="98" spans="1:7" ht="12" customHeight="1" x14ac:dyDescent="0.2">
      <c r="A98" s="5"/>
      <c r="B98" s="5"/>
      <c r="C98" s="20"/>
      <c r="D98" s="11"/>
      <c r="F98" s="20"/>
      <c r="G98" s="22"/>
    </row>
    <row r="99" spans="1:7" ht="12" customHeight="1" x14ac:dyDescent="0.2">
      <c r="A99" s="5"/>
      <c r="B99" s="5"/>
      <c r="C99" s="20"/>
      <c r="D99" s="11"/>
      <c r="F99" s="20"/>
      <c r="G99" s="22"/>
    </row>
    <row r="100" spans="1:7" ht="12" customHeight="1" x14ac:dyDescent="0.2">
      <c r="A100" s="5"/>
      <c r="B100" s="5"/>
      <c r="C100" s="20"/>
      <c r="D100" s="11"/>
      <c r="F100" s="20"/>
      <c r="G100" s="22"/>
    </row>
    <row r="101" spans="1:7" ht="12" customHeight="1" x14ac:dyDescent="0.2">
      <c r="A101" s="5"/>
      <c r="B101" s="5"/>
      <c r="C101" s="20"/>
      <c r="D101" s="11"/>
      <c r="F101" s="20"/>
      <c r="G101" s="22"/>
    </row>
    <row r="102" spans="1:7" ht="12" customHeight="1" x14ac:dyDescent="0.2">
      <c r="A102" s="5"/>
      <c r="B102" s="5"/>
      <c r="C102" s="20"/>
      <c r="D102" s="11"/>
      <c r="F102" s="20"/>
      <c r="G102" s="22"/>
    </row>
    <row r="103" spans="1:7" ht="12" customHeight="1" x14ac:dyDescent="0.2">
      <c r="A103" s="5"/>
      <c r="B103" s="5"/>
      <c r="C103" s="20"/>
      <c r="D103" s="11"/>
      <c r="F103" s="20"/>
      <c r="G103" s="22"/>
    </row>
    <row r="104" spans="1:7" ht="12" customHeight="1" x14ac:dyDescent="0.2">
      <c r="A104" s="5"/>
      <c r="B104" s="5"/>
      <c r="C104" s="20"/>
      <c r="D104" s="11"/>
      <c r="F104" s="20"/>
      <c r="G104" s="22"/>
    </row>
    <row r="105" spans="1:7" ht="12" customHeight="1" x14ac:dyDescent="0.2">
      <c r="A105" s="5"/>
      <c r="B105" s="5"/>
      <c r="C105" s="20"/>
      <c r="D105" s="11"/>
      <c r="F105" s="20"/>
      <c r="G105" s="22"/>
    </row>
    <row r="106" spans="1:7" ht="12" customHeight="1" x14ac:dyDescent="0.2">
      <c r="A106" s="5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20"/>
      <c r="D107" s="11"/>
      <c r="F107" s="20"/>
      <c r="G107" s="22"/>
    </row>
    <row r="108" spans="1:7" ht="12" customHeight="1" x14ac:dyDescent="0.2">
      <c r="A108" s="6"/>
      <c r="B108" s="5"/>
      <c r="C108" s="20"/>
      <c r="D108" s="11"/>
      <c r="F108" s="20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20"/>
      <c r="D110" s="11"/>
      <c r="F110" s="20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20"/>
      <c r="D112" s="11"/>
      <c r="F112" s="20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20"/>
      <c r="D114" s="11"/>
      <c r="F114" s="20"/>
      <c r="G114" s="22"/>
    </row>
    <row r="115" spans="1:7" ht="12" customHeight="1" x14ac:dyDescent="0.2">
      <c r="A115" s="6"/>
      <c r="B115" s="5"/>
      <c r="C115" s="11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6"/>
      <c r="B117" s="5"/>
      <c r="C117" s="11"/>
      <c r="D117" s="11"/>
      <c r="F117" s="11"/>
      <c r="G117" s="22"/>
    </row>
    <row r="118" spans="1:7" ht="12" customHeight="1" x14ac:dyDescent="0.2">
      <c r="A118" s="6"/>
      <c r="B118" s="5"/>
      <c r="C118" s="11"/>
      <c r="D118" s="11"/>
      <c r="F118" s="11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11"/>
      <c r="G120" s="22"/>
    </row>
    <row r="121" spans="1:7" ht="12" customHeight="1" x14ac:dyDescent="0.2">
      <c r="A121" s="6"/>
      <c r="B121" s="5"/>
      <c r="C121" s="11"/>
      <c r="D121" s="11"/>
      <c r="F121" s="11"/>
      <c r="G121" s="22"/>
    </row>
    <row r="122" spans="1:7" ht="12" customHeight="1" x14ac:dyDescent="0.2">
      <c r="A122" s="6"/>
      <c r="B122" s="5"/>
      <c r="C122" s="11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11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6"/>
      <c r="B127" s="5"/>
      <c r="C127" s="11"/>
      <c r="D127" s="11"/>
      <c r="F127" s="11"/>
      <c r="G127" s="22"/>
    </row>
    <row r="128" spans="1:7" ht="12" customHeight="1" x14ac:dyDescent="0.2">
      <c r="A128" s="6"/>
      <c r="B128" s="5"/>
      <c r="C128" s="11"/>
      <c r="D128" s="11"/>
      <c r="F128" s="11"/>
      <c r="G128" s="22"/>
    </row>
    <row r="129" spans="1:7" ht="12" customHeight="1" x14ac:dyDescent="0.2">
      <c r="A129" s="6"/>
      <c r="B129" s="5"/>
      <c r="C129" s="11"/>
      <c r="D129" s="11"/>
      <c r="F129" s="11"/>
      <c r="G129" s="22"/>
    </row>
    <row r="130" spans="1:7" ht="12" customHeight="1" x14ac:dyDescent="0.2">
      <c r="A130" s="6"/>
      <c r="B130" s="5"/>
      <c r="C130" s="11"/>
      <c r="D130" s="11"/>
      <c r="F130" s="11"/>
      <c r="G130" s="22"/>
    </row>
    <row r="131" spans="1:7" ht="12" customHeight="1" x14ac:dyDescent="0.2">
      <c r="A131" s="6"/>
      <c r="B131" s="5"/>
      <c r="C131" s="11"/>
      <c r="D131" s="11"/>
      <c r="F131" s="11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11"/>
      <c r="D133" s="11"/>
      <c r="F133" s="11"/>
      <c r="G133" s="22"/>
    </row>
    <row r="134" spans="1:7" ht="12" customHeight="1" x14ac:dyDescent="0.2">
      <c r="A134" s="5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20"/>
      <c r="D135" s="11"/>
      <c r="F135" s="20"/>
      <c r="G135" s="22"/>
    </row>
    <row r="136" spans="1:7" ht="12" customHeight="1" x14ac:dyDescent="0.2">
      <c r="A136" s="6"/>
      <c r="B136" s="5"/>
      <c r="C136" s="11"/>
      <c r="D136" s="11"/>
      <c r="F136" s="11"/>
      <c r="G136" s="22"/>
    </row>
    <row r="137" spans="1:7" ht="12" customHeight="1" x14ac:dyDescent="0.2">
      <c r="A137" s="6"/>
      <c r="B137" s="5"/>
      <c r="C137" s="11"/>
      <c r="D137" s="11"/>
      <c r="F137" s="11"/>
      <c r="G137" s="22"/>
    </row>
    <row r="138" spans="1:7" ht="12" customHeight="1" x14ac:dyDescent="0.2">
      <c r="A138" s="6"/>
      <c r="B138" s="5"/>
      <c r="C138" s="11"/>
      <c r="D138" s="11"/>
      <c r="F138" s="11"/>
      <c r="G138" s="22"/>
    </row>
    <row r="139" spans="1:7" ht="12" customHeight="1" x14ac:dyDescent="0.2">
      <c r="A139" s="6"/>
      <c r="B139" s="5"/>
      <c r="C139" s="20"/>
      <c r="D139" s="11"/>
      <c r="F139" s="20"/>
      <c r="G139" s="22"/>
    </row>
    <row r="140" spans="1:7" ht="12" customHeight="1" x14ac:dyDescent="0.2">
      <c r="A140" s="6"/>
      <c r="B140" s="5"/>
      <c r="C140" s="11"/>
      <c r="D140" s="11"/>
      <c r="F140" s="11"/>
      <c r="G140" s="22"/>
    </row>
    <row r="141" spans="1:7" ht="12" customHeight="1" x14ac:dyDescent="0.2">
      <c r="A141" s="5"/>
      <c r="B141" s="5"/>
      <c r="C141" s="11"/>
      <c r="D141" s="11"/>
      <c r="F141" s="11"/>
      <c r="G141" s="22"/>
    </row>
    <row r="142" spans="1:7" ht="12" customHeight="1" x14ac:dyDescent="0.2">
      <c r="A142" s="5"/>
      <c r="B142" s="5"/>
      <c r="C142" s="20"/>
      <c r="D142" s="11"/>
      <c r="F142" s="20"/>
      <c r="G142" s="22"/>
    </row>
    <row r="143" spans="1:7" ht="12" customHeight="1" x14ac:dyDescent="0.2">
      <c r="A143" s="5"/>
      <c r="B143" s="5"/>
      <c r="C143" s="11"/>
      <c r="D143" s="11"/>
      <c r="F143" s="11"/>
      <c r="G143" s="22"/>
    </row>
    <row r="144" spans="1:7" ht="12" customHeight="1" x14ac:dyDescent="0.2">
      <c r="A144" s="5"/>
      <c r="B144" s="5"/>
      <c r="C144" s="20"/>
      <c r="D144" s="11"/>
      <c r="F144" s="20"/>
      <c r="G144" s="22"/>
    </row>
    <row r="145" spans="1:7" ht="12" customHeight="1" x14ac:dyDescent="0.2">
      <c r="A145" s="5"/>
      <c r="B145" s="5"/>
      <c r="C145" s="20"/>
      <c r="D145" s="11"/>
      <c r="F145" s="20"/>
      <c r="G145" s="22"/>
    </row>
    <row r="146" spans="1:7" ht="12" customHeight="1" x14ac:dyDescent="0.2">
      <c r="A146" s="6"/>
      <c r="B146" s="5"/>
      <c r="C146" s="20"/>
      <c r="D146" s="11"/>
      <c r="F146" s="20"/>
      <c r="G146" s="22"/>
    </row>
    <row r="147" spans="1:7" ht="12" customHeight="1" x14ac:dyDescent="0.2">
      <c r="A147" s="6"/>
      <c r="B147" s="5"/>
      <c r="C147" s="20"/>
      <c r="D147" s="11"/>
      <c r="F147" s="20"/>
      <c r="G147" s="22"/>
    </row>
    <row r="148" spans="1:7" ht="12" customHeight="1" x14ac:dyDescent="0.2">
      <c r="A148" s="6"/>
      <c r="B148" s="5"/>
      <c r="C148" s="20"/>
      <c r="D148" s="11"/>
      <c r="F148" s="20"/>
      <c r="G148" s="22"/>
    </row>
    <row r="149" spans="1:7" ht="12" customHeight="1" x14ac:dyDescent="0.2">
      <c r="A149" s="6"/>
      <c r="B149" s="5"/>
      <c r="C149" s="20"/>
      <c r="D149" s="11"/>
      <c r="F149" s="20"/>
      <c r="G149" s="22"/>
    </row>
    <row r="150" spans="1:7" ht="12" customHeight="1" x14ac:dyDescent="0.2">
      <c r="A150" s="6"/>
      <c r="B150" s="5"/>
      <c r="C150" s="20"/>
      <c r="D150" s="11"/>
      <c r="F150" s="20"/>
      <c r="G150" s="22"/>
    </row>
    <row r="151" spans="1:7" ht="12" customHeight="1" x14ac:dyDescent="0.2">
      <c r="A151" s="6"/>
      <c r="B151" s="5"/>
      <c r="C151" s="20"/>
      <c r="D151" s="11"/>
      <c r="F151" s="20"/>
      <c r="G151" s="22"/>
    </row>
    <row r="152" spans="1:7" ht="12" customHeight="1" x14ac:dyDescent="0.2">
      <c r="A152" s="5"/>
      <c r="B152" s="5"/>
      <c r="C152" s="20"/>
      <c r="D152" s="11"/>
      <c r="F152" s="20"/>
      <c r="G152" s="22"/>
    </row>
    <row r="153" spans="1:7" ht="12" customHeight="1" x14ac:dyDescent="0.2">
      <c r="A153" s="5"/>
      <c r="B153" s="5"/>
      <c r="C153" s="20"/>
      <c r="D153" s="11"/>
      <c r="F153" s="20"/>
      <c r="G153" s="22"/>
    </row>
    <row r="154" spans="1:7" ht="12" customHeight="1" x14ac:dyDescent="0.2">
      <c r="A154" s="6"/>
      <c r="B154" s="5"/>
      <c r="C154" s="11"/>
      <c r="D154" s="11"/>
      <c r="F154" s="11"/>
      <c r="G154" s="22"/>
    </row>
    <row r="155" spans="1:7" ht="12" customHeight="1" x14ac:dyDescent="0.2">
      <c r="A155" s="6"/>
      <c r="B155" s="5"/>
      <c r="C155" s="20"/>
      <c r="D155" s="11"/>
      <c r="F155" s="20"/>
      <c r="G155" s="22"/>
    </row>
    <row r="156" spans="1:7" ht="12" customHeight="1" x14ac:dyDescent="0.2">
      <c r="A156" s="5"/>
      <c r="B156" s="5"/>
      <c r="C156" s="20"/>
      <c r="D156" s="11"/>
      <c r="F156" s="20"/>
      <c r="G156" s="22"/>
    </row>
    <row r="157" spans="1:7" ht="12" customHeight="1" x14ac:dyDescent="0.2">
      <c r="A157" s="6"/>
      <c r="B157" s="5"/>
      <c r="C157" s="20"/>
      <c r="D157" s="11"/>
      <c r="F157" s="20"/>
      <c r="G157" s="22"/>
    </row>
    <row r="158" spans="1:7" ht="12" customHeight="1" x14ac:dyDescent="0.2">
      <c r="A158" s="6"/>
      <c r="B158" s="5"/>
      <c r="C158" s="20"/>
      <c r="D158" s="11"/>
      <c r="F158" s="20"/>
      <c r="G158" s="22"/>
    </row>
    <row r="159" spans="1:7" ht="12" customHeight="1" x14ac:dyDescent="0.2">
      <c r="A159" s="6"/>
      <c r="B159" s="5"/>
      <c r="C159" s="20"/>
      <c r="D159" s="11"/>
      <c r="F159" s="20"/>
      <c r="G159" s="22"/>
    </row>
    <row r="160" spans="1:7" ht="12" customHeight="1" x14ac:dyDescent="0.2">
      <c r="A160" s="6"/>
      <c r="B160" s="5"/>
      <c r="C160" s="20"/>
      <c r="D160" s="11"/>
      <c r="F160" s="20"/>
      <c r="G160" s="22"/>
    </row>
    <row r="161" spans="1:7" ht="12" customHeight="1" x14ac:dyDescent="0.2">
      <c r="A161" s="6"/>
      <c r="B161" s="5"/>
      <c r="C161" s="20"/>
      <c r="D161" s="11"/>
      <c r="F161" s="20"/>
      <c r="G161" s="22"/>
    </row>
    <row r="162" spans="1:7" ht="12" customHeight="1" x14ac:dyDescent="0.2">
      <c r="A162" s="6"/>
      <c r="B162" s="5"/>
      <c r="C162" s="20"/>
      <c r="D162" s="11"/>
      <c r="F162" s="20"/>
      <c r="G162" s="22"/>
    </row>
    <row r="163" spans="1:7" ht="12" customHeight="1" x14ac:dyDescent="0.2">
      <c r="A163" s="6"/>
      <c r="B163" s="5"/>
      <c r="C163" s="20"/>
      <c r="D163" s="11"/>
      <c r="F163" s="20"/>
      <c r="G163" s="22"/>
    </row>
    <row r="164" spans="1:7" ht="12" customHeight="1" x14ac:dyDescent="0.2">
      <c r="A164" s="6"/>
      <c r="B164" s="5"/>
      <c r="C164" s="11"/>
      <c r="D164" s="11"/>
      <c r="F164" s="11"/>
      <c r="G164" s="22"/>
    </row>
    <row r="165" spans="1:7" ht="12" customHeight="1" x14ac:dyDescent="0.2">
      <c r="A165" s="6"/>
      <c r="B165" s="5"/>
      <c r="C165" s="11"/>
      <c r="D165" s="11"/>
      <c r="F165" s="11"/>
      <c r="G165" s="22"/>
    </row>
    <row r="166" spans="1:7" ht="12" customHeight="1" x14ac:dyDescent="0.2">
      <c r="A166" s="6"/>
      <c r="B166" s="5"/>
      <c r="C166" s="11"/>
      <c r="D166" s="11"/>
      <c r="F166" s="11"/>
      <c r="G166" s="22"/>
    </row>
    <row r="167" spans="1:7" ht="12" customHeight="1" x14ac:dyDescent="0.2">
      <c r="A167" s="6"/>
      <c r="B167" s="5"/>
      <c r="C167" s="11"/>
      <c r="D167" s="11"/>
      <c r="F167" s="11"/>
      <c r="G167" s="22"/>
    </row>
    <row r="168" spans="1:7" ht="12" customHeight="1" x14ac:dyDescent="0.2">
      <c r="A168" s="6"/>
      <c r="B168" s="5"/>
      <c r="C168" s="11"/>
      <c r="D168" s="11"/>
      <c r="F168" s="11"/>
      <c r="G168" s="22"/>
    </row>
    <row r="169" spans="1:7" ht="12" customHeight="1" x14ac:dyDescent="0.2">
      <c r="A169" s="6"/>
      <c r="B169" s="5"/>
      <c r="C169" s="11"/>
      <c r="D169" s="11"/>
      <c r="F169" s="11"/>
      <c r="G169" s="22"/>
    </row>
    <row r="170" spans="1:7" ht="12" customHeight="1" x14ac:dyDescent="0.2">
      <c r="A170" s="6"/>
      <c r="B170" s="5"/>
      <c r="C170" s="20"/>
      <c r="D170" s="11"/>
      <c r="F170" s="20"/>
      <c r="G170" s="22"/>
    </row>
    <row r="171" spans="1:7" ht="12" customHeight="1" x14ac:dyDescent="0.2">
      <c r="A171" s="6"/>
      <c r="B171" s="5"/>
      <c r="C171" s="20"/>
      <c r="D171" s="11"/>
      <c r="F171" s="20"/>
      <c r="G171" s="22"/>
    </row>
    <row r="172" spans="1:7" ht="12" customHeight="1" x14ac:dyDescent="0.2">
      <c r="A172" s="6"/>
      <c r="B172" s="5"/>
      <c r="C172" s="20"/>
      <c r="D172" s="11"/>
      <c r="F172" s="20"/>
      <c r="G172" s="22"/>
    </row>
    <row r="173" spans="1:7" ht="12" customHeight="1" x14ac:dyDescent="0.2">
      <c r="A173" s="6"/>
      <c r="B173" s="5"/>
      <c r="C173" s="20"/>
      <c r="D173" s="11"/>
      <c r="F173" s="20"/>
      <c r="G173" s="22"/>
    </row>
    <row r="174" spans="1:7" ht="12" customHeight="1" x14ac:dyDescent="0.2">
      <c r="A174" s="6"/>
      <c r="B174" s="5"/>
      <c r="C174" s="20"/>
      <c r="D174" s="11"/>
      <c r="F174" s="20"/>
      <c r="G174" s="22"/>
    </row>
    <row r="175" spans="1:7" ht="12" customHeight="1" x14ac:dyDescent="0.2">
      <c r="A175" s="6"/>
      <c r="B175" s="5"/>
      <c r="C175" s="20"/>
      <c r="D175" s="11"/>
      <c r="F175" s="20"/>
      <c r="G175" s="22"/>
    </row>
    <row r="176" spans="1:7" ht="12" customHeight="1" x14ac:dyDescent="0.2">
      <c r="A176" s="6"/>
      <c r="B176" s="5"/>
      <c r="C176" s="20"/>
      <c r="D176" s="11"/>
      <c r="F176" s="20"/>
      <c r="G176" s="22"/>
    </row>
    <row r="177" spans="1:7" ht="12" customHeight="1" x14ac:dyDescent="0.2">
      <c r="A177" s="6"/>
      <c r="B177" s="5"/>
      <c r="C177" s="20"/>
      <c r="D177" s="11"/>
      <c r="F177" s="20"/>
      <c r="G177" s="22"/>
    </row>
    <row r="178" spans="1:7" ht="12" customHeight="1" x14ac:dyDescent="0.2">
      <c r="A178" s="5"/>
      <c r="B178" s="5"/>
      <c r="C178" s="11"/>
      <c r="D178" s="11"/>
      <c r="G178" s="5"/>
    </row>
    <row r="179" spans="1:7" ht="12" customHeight="1" x14ac:dyDescent="0.2">
      <c r="A179" s="5"/>
      <c r="B179" s="5"/>
      <c r="C179" s="11"/>
      <c r="D179" s="11"/>
      <c r="G179" s="5"/>
    </row>
    <row r="180" spans="1:7" ht="12" customHeight="1" x14ac:dyDescent="0.2">
      <c r="A180" s="5"/>
      <c r="B180" s="5"/>
      <c r="C180" s="11"/>
      <c r="D180" s="11"/>
    </row>
    <row r="181" spans="1:7" ht="12" customHeight="1" x14ac:dyDescent="0.2">
      <c r="A181" s="5"/>
      <c r="B181" s="5"/>
      <c r="C181" s="11"/>
      <c r="D181" s="11"/>
    </row>
    <row r="182" spans="1:7" ht="12" customHeight="1" x14ac:dyDescent="0.2">
      <c r="A182" s="5"/>
      <c r="B182" s="5"/>
      <c r="C182" s="11"/>
      <c r="D182" s="11"/>
    </row>
    <row r="183" spans="1:7" ht="12" customHeight="1" x14ac:dyDescent="0.2">
      <c r="A183" s="5"/>
      <c r="B183" s="5"/>
      <c r="C183" s="11"/>
      <c r="D183" s="11"/>
    </row>
    <row r="184" spans="1:7" ht="12" customHeight="1" x14ac:dyDescent="0.2">
      <c r="A184" s="5"/>
      <c r="B184" s="5"/>
      <c r="C184" s="11"/>
      <c r="D184" s="11"/>
    </row>
    <row r="185" spans="1:7" ht="12" customHeight="1" x14ac:dyDescent="0.2">
      <c r="A185" s="5"/>
      <c r="B185" s="5"/>
      <c r="C185" s="11"/>
      <c r="D185" s="11"/>
    </row>
    <row r="186" spans="1:7" ht="12" customHeight="1" x14ac:dyDescent="0.2">
      <c r="A186" s="5"/>
      <c r="B186" s="5"/>
      <c r="C186" s="11"/>
      <c r="D186" s="11"/>
    </row>
    <row r="187" spans="1:7" ht="12" customHeight="1" x14ac:dyDescent="0.2">
      <c r="A187" s="5"/>
      <c r="B187" s="5"/>
      <c r="C187" s="11"/>
      <c r="D187" s="11"/>
    </row>
    <row r="188" spans="1:7" ht="12" customHeight="1" x14ac:dyDescent="0.2">
      <c r="A188" s="5"/>
      <c r="B188" s="5"/>
      <c r="C188" s="11"/>
      <c r="D188" s="11"/>
    </row>
    <row r="189" spans="1:7" ht="12" customHeight="1" x14ac:dyDescent="0.2">
      <c r="A189" s="5"/>
      <c r="B189" s="5"/>
      <c r="C189" s="11"/>
      <c r="D189" s="11"/>
    </row>
    <row r="190" spans="1:7" ht="12" customHeight="1" x14ac:dyDescent="0.2">
      <c r="A190" s="5"/>
      <c r="B190" s="5"/>
      <c r="C190" s="11"/>
      <c r="D190" s="11"/>
    </row>
    <row r="191" spans="1:7" x14ac:dyDescent="0.2">
      <c r="A191" s="5"/>
      <c r="B191" s="5"/>
      <c r="C191" s="11"/>
      <c r="D191" s="11"/>
    </row>
    <row r="192" spans="1:7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  <row r="198" spans="1:4" x14ac:dyDescent="0.2">
      <c r="A198" s="5"/>
      <c r="B198" s="5"/>
      <c r="C198" s="11"/>
      <c r="D198" s="11"/>
    </row>
    <row r="199" spans="1:4" x14ac:dyDescent="0.2">
      <c r="A199" s="5"/>
      <c r="B199" s="5"/>
      <c r="C199" s="11"/>
      <c r="D199" s="11"/>
    </row>
    <row r="200" spans="1:4" x14ac:dyDescent="0.2">
      <c r="A200" s="5"/>
      <c r="B200" s="5"/>
      <c r="C200" s="11"/>
      <c r="D200" s="11"/>
    </row>
    <row r="201" spans="1:4" x14ac:dyDescent="0.2">
      <c r="A201" s="5"/>
      <c r="B201" s="5"/>
      <c r="C201" s="11"/>
      <c r="D201" s="11"/>
    </row>
    <row r="202" spans="1:4" x14ac:dyDescent="0.2">
      <c r="A202" s="5"/>
      <c r="B202" s="5"/>
      <c r="C202" s="11"/>
      <c r="D202" s="11"/>
    </row>
    <row r="203" spans="1:4" x14ac:dyDescent="0.2">
      <c r="A203" s="5"/>
      <c r="B203" s="5"/>
      <c r="C203" s="11"/>
      <c r="D203" s="11"/>
    </row>
    <row r="204" spans="1:4" x14ac:dyDescent="0.2">
      <c r="A204" s="5"/>
      <c r="B204" s="5"/>
      <c r="C204" s="11"/>
      <c r="D204" s="11"/>
    </row>
    <row r="205" spans="1:4" x14ac:dyDescent="0.2">
      <c r="A205" s="5"/>
      <c r="B205" s="5"/>
      <c r="C205" s="11"/>
      <c r="D205" s="11"/>
    </row>
    <row r="206" spans="1:4" x14ac:dyDescent="0.2">
      <c r="A206" s="5"/>
      <c r="B206" s="5"/>
      <c r="C206" s="11"/>
      <c r="D206" s="11"/>
    </row>
    <row r="207" spans="1:4" x14ac:dyDescent="0.2">
      <c r="A207" s="5"/>
      <c r="B207" s="5"/>
      <c r="C207" s="11"/>
      <c r="D207" s="11"/>
    </row>
    <row r="208" spans="1:4" x14ac:dyDescent="0.2">
      <c r="A208" s="5"/>
      <c r="B208" s="5"/>
      <c r="C208" s="11"/>
      <c r="D208" s="11"/>
    </row>
    <row r="209" spans="1:4" x14ac:dyDescent="0.2">
      <c r="A209" s="5"/>
      <c r="B209" s="5"/>
      <c r="C209" s="11"/>
      <c r="D209" s="11"/>
    </row>
    <row r="210" spans="1:4" x14ac:dyDescent="0.2">
      <c r="A210" s="5"/>
      <c r="B210" s="5"/>
      <c r="C210" s="11"/>
      <c r="D210" s="11"/>
    </row>
    <row r="211" spans="1:4" x14ac:dyDescent="0.2">
      <c r="A211" s="5"/>
      <c r="B211" s="5"/>
      <c r="C211" s="11"/>
      <c r="D211" s="11"/>
    </row>
  </sheetData>
  <autoFilter ref="A15:N15"/>
  <mergeCells count="4">
    <mergeCell ref="A12:D12"/>
    <mergeCell ref="A36:B36"/>
    <mergeCell ref="A40:B40"/>
    <mergeCell ref="A42:B42"/>
  </mergeCells>
  <hyperlinks>
    <hyperlink ref="A43" r:id="rId1" display="https://www.wavin.com/cs-cz/vseobecne-podminky"/>
    <hyperlink ref="A44" r:id="rId2"/>
  </hyperlinks>
  <pageMargins left="0.31496062992125984" right="0.31496062992125984" top="0.27559055118110237" bottom="0.35433070866141736" header="0.15748031496062992" footer="0.15748031496062992"/>
  <pageSetup paperSize="9" scale="85" fitToHeight="0" orientation="portrait" r:id="rId3"/>
  <headerFooter alignWithMargins="0">
    <oddFooter>Stránka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7:O174"/>
  <sheetViews>
    <sheetView view="pageBreakPreview" zoomScaleNormal="100" zoomScaleSheetLayoutView="100" workbookViewId="0">
      <pane ySplit="15" topLeftCell="A16" activePane="bottomLeft" state="frozen"/>
      <selection activeCell="G10" sqref="G10"/>
      <selection pane="bottomLeft" activeCell="G9" sqref="G9"/>
    </sheetView>
  </sheetViews>
  <sheetFormatPr defaultColWidth="9.42578125" defaultRowHeight="12.75" x14ac:dyDescent="0.2"/>
  <cols>
    <col min="1" max="1" width="15.7109375" style="27" customWidth="1"/>
    <col min="2" max="2" width="33.5703125" style="27" customWidth="1"/>
    <col min="3" max="3" width="11.5703125" style="30" customWidth="1"/>
    <col min="4" max="4" width="13.42578125" style="27" customWidth="1"/>
    <col min="5" max="5" width="0.5703125" style="27" customWidth="1"/>
    <col min="6" max="6" width="10.28515625" style="27" customWidth="1"/>
    <col min="7" max="7" width="13.5703125" style="27" customWidth="1"/>
    <col min="8" max="8" width="14.7109375" style="27" customWidth="1"/>
    <col min="9" max="9" width="31.85546875" style="23" bestFit="1" customWidth="1"/>
    <col min="10" max="15" width="9.42578125" style="23"/>
    <col min="16" max="16384" width="9.42578125" style="27"/>
  </cols>
  <sheetData>
    <row r="7" spans="1:15" s="83" customFormat="1" ht="10.5" customHeight="1" x14ac:dyDescent="0.2">
      <c r="A7" s="82"/>
      <c r="B7" s="4"/>
      <c r="D7" s="84"/>
      <c r="E7" s="85"/>
      <c r="F7" s="84"/>
      <c r="G7" s="85"/>
      <c r="H7" s="53"/>
    </row>
    <row r="8" spans="1:15" s="83" customFormat="1" ht="10.5" customHeight="1" x14ac:dyDescent="0.2">
      <c r="A8" s="87"/>
      <c r="B8" s="91"/>
      <c r="C8" s="92"/>
      <c r="D8" s="84"/>
      <c r="E8" s="85"/>
      <c r="F8" s="84"/>
      <c r="G8" s="85"/>
      <c r="H8" s="53"/>
    </row>
    <row r="9" spans="1:15" s="83" customFormat="1" ht="10.5" customHeight="1" x14ac:dyDescent="0.2">
      <c r="A9" s="87"/>
      <c r="B9" s="5"/>
      <c r="C9" s="5"/>
      <c r="D9" s="88"/>
      <c r="E9" s="89">
        <v>44562</v>
      </c>
      <c r="F9" s="88" t="s">
        <v>479</v>
      </c>
      <c r="G9" s="101">
        <v>46143</v>
      </c>
      <c r="H9" s="53"/>
    </row>
    <row r="10" spans="1:15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</row>
    <row r="11" spans="1:15" ht="21" customHeight="1" x14ac:dyDescent="0.25">
      <c r="A11" s="244" t="s">
        <v>2449</v>
      </c>
      <c r="B11" s="244"/>
      <c r="C11" s="244"/>
      <c r="D11" s="244"/>
      <c r="E11" s="40"/>
      <c r="F11" s="40"/>
      <c r="G11" s="40"/>
    </row>
    <row r="12" spans="1:15" ht="12" customHeight="1" x14ac:dyDescent="0.2">
      <c r="A12" s="5"/>
      <c r="B12" s="5"/>
      <c r="C12" s="11"/>
      <c r="D12" s="6"/>
      <c r="E12" s="4"/>
      <c r="F12" s="6" t="s">
        <v>118</v>
      </c>
      <c r="G12" s="4"/>
    </row>
    <row r="13" spans="1:15" x14ac:dyDescent="0.2">
      <c r="A13" s="5" t="s">
        <v>1165</v>
      </c>
      <c r="B13" s="5"/>
      <c r="C13" s="11"/>
      <c r="D13" s="6"/>
      <c r="F13" s="6" t="s">
        <v>648</v>
      </c>
      <c r="G13" s="29"/>
    </row>
    <row r="14" spans="1:15" ht="5.25" customHeight="1" x14ac:dyDescent="0.2">
      <c r="A14" s="2"/>
      <c r="D14" s="3"/>
      <c r="G14" s="29"/>
    </row>
    <row r="15" spans="1:15" s="23" customFormat="1" ht="11.25" x14ac:dyDescent="0.2">
      <c r="A15" s="34" t="s">
        <v>480</v>
      </c>
      <c r="B15" s="35" t="s">
        <v>481</v>
      </c>
      <c r="C15" s="36" t="s">
        <v>482</v>
      </c>
      <c r="D15" s="10" t="s">
        <v>483</v>
      </c>
      <c r="F15" s="104" t="s">
        <v>484</v>
      </c>
      <c r="G15" s="103">
        <v>0</v>
      </c>
      <c r="H15" s="80" t="s">
        <v>1560</v>
      </c>
      <c r="I15" s="80" t="s">
        <v>2007</v>
      </c>
    </row>
    <row r="16" spans="1:15" ht="12" customHeight="1" x14ac:dyDescent="0.2">
      <c r="A16" s="12" t="s">
        <v>1067</v>
      </c>
      <c r="B16" s="12" t="s">
        <v>1169</v>
      </c>
      <c r="C16" s="11">
        <v>220</v>
      </c>
      <c r="D16" s="18">
        <f t="shared" ref="D16:D43" si="0">((100-$G$15)/100)*C16</f>
        <v>220</v>
      </c>
      <c r="F16" s="11"/>
      <c r="G16" s="11"/>
      <c r="H16" s="70" t="s">
        <v>2165</v>
      </c>
      <c r="I16" s="109" t="s">
        <v>2166</v>
      </c>
      <c r="J16" s="18"/>
    </row>
    <row r="17" spans="1:10" ht="12" customHeight="1" x14ac:dyDescent="0.2">
      <c r="A17" s="12" t="s">
        <v>1068</v>
      </c>
      <c r="B17" s="12" t="s">
        <v>1170</v>
      </c>
      <c r="C17" s="11">
        <v>410</v>
      </c>
      <c r="D17" s="18">
        <f t="shared" si="0"/>
        <v>410</v>
      </c>
      <c r="F17" s="11"/>
      <c r="G17" s="11"/>
      <c r="H17" s="70" t="s">
        <v>2167</v>
      </c>
      <c r="I17" s="109" t="s">
        <v>2168</v>
      </c>
      <c r="J17" s="18"/>
    </row>
    <row r="18" spans="1:10" ht="12" customHeight="1" x14ac:dyDescent="0.2">
      <c r="A18" s="12" t="s">
        <v>1069</v>
      </c>
      <c r="B18" s="12" t="s">
        <v>1171</v>
      </c>
      <c r="C18" s="11">
        <v>740</v>
      </c>
      <c r="D18" s="18">
        <f t="shared" si="0"/>
        <v>740</v>
      </c>
      <c r="F18" s="11"/>
      <c r="G18" s="11"/>
      <c r="H18" s="70" t="s">
        <v>2169</v>
      </c>
      <c r="I18" s="109" t="s">
        <v>2170</v>
      </c>
      <c r="J18" s="18"/>
    </row>
    <row r="19" spans="1:10" ht="12" customHeight="1" x14ac:dyDescent="0.2">
      <c r="A19" s="12" t="s">
        <v>1595</v>
      </c>
      <c r="B19" s="12" t="s">
        <v>1596</v>
      </c>
      <c r="C19" s="11">
        <v>1070</v>
      </c>
      <c r="D19" s="18">
        <f t="shared" si="0"/>
        <v>1070</v>
      </c>
      <c r="F19" s="11"/>
      <c r="G19" s="11"/>
      <c r="H19" s="70" t="s">
        <v>2171</v>
      </c>
      <c r="I19" s="109" t="s">
        <v>2172</v>
      </c>
      <c r="J19" s="18"/>
    </row>
    <row r="20" spans="1:10" ht="12" customHeight="1" x14ac:dyDescent="0.2">
      <c r="A20" s="12" t="s">
        <v>1070</v>
      </c>
      <c r="B20" s="12" t="s">
        <v>1172</v>
      </c>
      <c r="C20" s="11">
        <v>1740</v>
      </c>
      <c r="D20" s="18">
        <f t="shared" si="0"/>
        <v>1740</v>
      </c>
      <c r="F20" s="11"/>
      <c r="G20" s="11"/>
      <c r="H20" s="70" t="s">
        <v>2173</v>
      </c>
      <c r="I20" s="109" t="s">
        <v>2174</v>
      </c>
      <c r="J20" s="18"/>
    </row>
    <row r="21" spans="1:10" ht="12" customHeight="1" x14ac:dyDescent="0.2">
      <c r="A21" s="12" t="s">
        <v>1994</v>
      </c>
      <c r="B21" s="12" t="s">
        <v>1173</v>
      </c>
      <c r="C21" s="11">
        <v>280</v>
      </c>
      <c r="D21" s="18">
        <f t="shared" si="0"/>
        <v>280</v>
      </c>
      <c r="F21" s="11"/>
      <c r="G21" s="11"/>
      <c r="H21" s="70" t="s">
        <v>1757</v>
      </c>
      <c r="I21" s="109" t="s">
        <v>2175</v>
      </c>
      <c r="J21" s="18"/>
    </row>
    <row r="22" spans="1:10" ht="12" customHeight="1" x14ac:dyDescent="0.2">
      <c r="A22" s="12" t="s">
        <v>1995</v>
      </c>
      <c r="B22" s="12" t="s">
        <v>1174</v>
      </c>
      <c r="C22" s="11">
        <v>530</v>
      </c>
      <c r="D22" s="18">
        <f t="shared" si="0"/>
        <v>530</v>
      </c>
      <c r="F22" s="11"/>
      <c r="G22" s="11"/>
      <c r="H22" s="70" t="s">
        <v>1758</v>
      </c>
      <c r="I22" s="109" t="s">
        <v>2176</v>
      </c>
      <c r="J22" s="18"/>
    </row>
    <row r="23" spans="1:10" ht="12" customHeight="1" x14ac:dyDescent="0.2">
      <c r="A23" s="12" t="s">
        <v>1996</v>
      </c>
      <c r="B23" s="12" t="s">
        <v>1175</v>
      </c>
      <c r="C23" s="11">
        <v>950</v>
      </c>
      <c r="D23" s="18">
        <f t="shared" si="0"/>
        <v>950</v>
      </c>
      <c r="F23" s="11"/>
      <c r="G23" s="11"/>
      <c r="H23" s="70" t="s">
        <v>1759</v>
      </c>
      <c r="I23" s="109" t="s">
        <v>2177</v>
      </c>
      <c r="J23" s="18"/>
    </row>
    <row r="24" spans="1:10" ht="12" customHeight="1" x14ac:dyDescent="0.2">
      <c r="A24" s="12" t="s">
        <v>1997</v>
      </c>
      <c r="B24" s="12" t="s">
        <v>1176</v>
      </c>
      <c r="C24" s="11">
        <v>2230</v>
      </c>
      <c r="D24" s="18">
        <f t="shared" si="0"/>
        <v>2230</v>
      </c>
      <c r="F24" s="11"/>
      <c r="G24" s="11"/>
      <c r="H24" s="70" t="s">
        <v>1760</v>
      </c>
      <c r="I24" s="109" t="s">
        <v>2178</v>
      </c>
      <c r="J24" s="18"/>
    </row>
    <row r="25" spans="1:10" ht="12" customHeight="1" x14ac:dyDescent="0.2">
      <c r="A25" s="12" t="s">
        <v>1071</v>
      </c>
      <c r="B25" s="12" t="s">
        <v>1177</v>
      </c>
      <c r="C25" s="11">
        <v>500</v>
      </c>
      <c r="D25" s="18">
        <f t="shared" si="0"/>
        <v>500</v>
      </c>
      <c r="F25" s="11"/>
      <c r="G25" s="11"/>
      <c r="H25" s="70" t="s">
        <v>2179</v>
      </c>
      <c r="I25" s="109" t="s">
        <v>2180</v>
      </c>
      <c r="J25" s="18"/>
    </row>
    <row r="26" spans="1:10" ht="12" customHeight="1" x14ac:dyDescent="0.2">
      <c r="A26" s="12" t="s">
        <v>1072</v>
      </c>
      <c r="B26" s="12" t="s">
        <v>1178</v>
      </c>
      <c r="C26" s="11">
        <v>930</v>
      </c>
      <c r="D26" s="18">
        <f t="shared" si="0"/>
        <v>930</v>
      </c>
      <c r="F26" s="11"/>
      <c r="G26" s="11"/>
      <c r="H26" s="70" t="s">
        <v>2181</v>
      </c>
      <c r="I26" s="109" t="s">
        <v>2182</v>
      </c>
      <c r="J26" s="18"/>
    </row>
    <row r="27" spans="1:10" ht="12" customHeight="1" x14ac:dyDescent="0.2">
      <c r="A27" s="12" t="s">
        <v>1073</v>
      </c>
      <c r="B27" s="12" t="s">
        <v>1179</v>
      </c>
      <c r="C27" s="11">
        <v>1630</v>
      </c>
      <c r="D27" s="18">
        <f t="shared" si="0"/>
        <v>1630</v>
      </c>
      <c r="F27" s="11"/>
      <c r="G27" s="11"/>
      <c r="H27" s="70" t="s">
        <v>2183</v>
      </c>
      <c r="I27" s="109" t="s">
        <v>2184</v>
      </c>
      <c r="J27" s="18"/>
    </row>
    <row r="28" spans="1:10" ht="12" customHeight="1" x14ac:dyDescent="0.2">
      <c r="A28" s="12" t="s">
        <v>1597</v>
      </c>
      <c r="B28" s="12" t="s">
        <v>1598</v>
      </c>
      <c r="C28" s="11">
        <v>2340</v>
      </c>
      <c r="D28" s="18">
        <f t="shared" si="0"/>
        <v>2340</v>
      </c>
      <c r="F28" s="11"/>
      <c r="G28" s="11"/>
      <c r="H28" s="70" t="s">
        <v>2185</v>
      </c>
      <c r="I28" s="109" t="s">
        <v>2186</v>
      </c>
      <c r="J28" s="18"/>
    </row>
    <row r="29" spans="1:10" ht="12" customHeight="1" x14ac:dyDescent="0.2">
      <c r="A29" s="12" t="s">
        <v>1074</v>
      </c>
      <c r="B29" s="12" t="s">
        <v>1180</v>
      </c>
      <c r="C29" s="11">
        <v>3790</v>
      </c>
      <c r="D29" s="18">
        <f t="shared" si="0"/>
        <v>3790</v>
      </c>
      <c r="F29" s="11"/>
      <c r="G29" s="11"/>
      <c r="H29" s="70" t="s">
        <v>2187</v>
      </c>
      <c r="I29" s="109" t="s">
        <v>2188</v>
      </c>
      <c r="J29" s="18"/>
    </row>
    <row r="30" spans="1:10" ht="12" customHeight="1" x14ac:dyDescent="0.2">
      <c r="A30" s="12" t="s">
        <v>1075</v>
      </c>
      <c r="B30" s="12" t="s">
        <v>1181</v>
      </c>
      <c r="C30" s="11">
        <v>770</v>
      </c>
      <c r="D30" s="18">
        <f t="shared" si="0"/>
        <v>770</v>
      </c>
      <c r="F30" s="11"/>
      <c r="G30" s="11"/>
      <c r="H30" s="70" t="s">
        <v>2189</v>
      </c>
      <c r="I30" s="109" t="s">
        <v>2190</v>
      </c>
      <c r="J30" s="18"/>
    </row>
    <row r="31" spans="1:10" ht="12" customHeight="1" x14ac:dyDescent="0.2">
      <c r="A31" s="12" t="s">
        <v>1076</v>
      </c>
      <c r="B31" s="12" t="s">
        <v>1182</v>
      </c>
      <c r="C31" s="11">
        <v>1290</v>
      </c>
      <c r="D31" s="18">
        <f t="shared" si="0"/>
        <v>1290</v>
      </c>
      <c r="F31" s="11"/>
      <c r="G31" s="11"/>
      <c r="H31" s="70" t="s">
        <v>2191</v>
      </c>
      <c r="I31" s="109" t="s">
        <v>2192</v>
      </c>
      <c r="J31" s="18"/>
    </row>
    <row r="32" spans="1:10" ht="12" customHeight="1" x14ac:dyDescent="0.2">
      <c r="A32" s="18" t="s">
        <v>1077</v>
      </c>
      <c r="B32" s="12" t="s">
        <v>1183</v>
      </c>
      <c r="C32" s="11">
        <v>2410</v>
      </c>
      <c r="D32" s="18">
        <f t="shared" si="0"/>
        <v>2410</v>
      </c>
      <c r="F32" s="11"/>
      <c r="G32" s="11"/>
      <c r="H32" s="70" t="s">
        <v>2193</v>
      </c>
      <c r="I32" s="109" t="s">
        <v>2194</v>
      </c>
      <c r="J32" s="18"/>
    </row>
    <row r="33" spans="1:10" ht="12" customHeight="1" x14ac:dyDescent="0.2">
      <c r="A33" s="18" t="s">
        <v>1599</v>
      </c>
      <c r="B33" s="12" t="s">
        <v>1600</v>
      </c>
      <c r="C33" s="11">
        <v>3410</v>
      </c>
      <c r="D33" s="18">
        <f t="shared" si="0"/>
        <v>3410</v>
      </c>
      <c r="F33" s="11"/>
      <c r="G33" s="11"/>
      <c r="H33" s="70" t="s">
        <v>2195</v>
      </c>
      <c r="I33" s="109" t="s">
        <v>2196</v>
      </c>
      <c r="J33" s="18"/>
    </row>
    <row r="34" spans="1:10" ht="12" customHeight="1" x14ac:dyDescent="0.2">
      <c r="A34" s="18" t="s">
        <v>1078</v>
      </c>
      <c r="B34" s="12" t="s">
        <v>1184</v>
      </c>
      <c r="C34" s="11">
        <v>5510</v>
      </c>
      <c r="D34" s="18">
        <f t="shared" si="0"/>
        <v>5510</v>
      </c>
      <c r="F34" s="11"/>
      <c r="G34" s="11"/>
      <c r="H34" s="70" t="s">
        <v>2197</v>
      </c>
      <c r="I34" s="109" t="s">
        <v>2198</v>
      </c>
      <c r="J34" s="18"/>
    </row>
    <row r="35" spans="1:10" ht="12" customHeight="1" x14ac:dyDescent="0.2">
      <c r="A35" s="18" t="s">
        <v>1998</v>
      </c>
      <c r="B35" s="12" t="s">
        <v>1185</v>
      </c>
      <c r="C35" s="11">
        <v>2140</v>
      </c>
      <c r="D35" s="18">
        <f t="shared" si="0"/>
        <v>2140</v>
      </c>
      <c r="F35" s="11"/>
      <c r="G35" s="11"/>
      <c r="H35" s="70" t="s">
        <v>2429</v>
      </c>
      <c r="I35" s="109" t="s">
        <v>2199</v>
      </c>
      <c r="J35" s="18"/>
    </row>
    <row r="36" spans="1:10" ht="12" customHeight="1" x14ac:dyDescent="0.2">
      <c r="A36" s="18" t="s">
        <v>1999</v>
      </c>
      <c r="B36" s="12" t="s">
        <v>1186</v>
      </c>
      <c r="C36" s="11">
        <v>5300</v>
      </c>
      <c r="D36" s="18">
        <f t="shared" si="0"/>
        <v>5300</v>
      </c>
      <c r="F36" s="11"/>
      <c r="G36" s="11"/>
      <c r="H36" s="70" t="s">
        <v>2430</v>
      </c>
      <c r="I36" s="109" t="s">
        <v>2200</v>
      </c>
      <c r="J36" s="18"/>
    </row>
    <row r="37" spans="1:10" ht="12" customHeight="1" x14ac:dyDescent="0.2">
      <c r="A37" s="18" t="s">
        <v>2000</v>
      </c>
      <c r="B37" s="12" t="s">
        <v>1187</v>
      </c>
      <c r="C37" s="11">
        <v>10740</v>
      </c>
      <c r="D37" s="18">
        <f t="shared" si="0"/>
        <v>10740</v>
      </c>
      <c r="F37" s="11"/>
      <c r="G37" s="11"/>
      <c r="H37" s="70" t="s">
        <v>2431</v>
      </c>
      <c r="I37" s="109" t="s">
        <v>2201</v>
      </c>
      <c r="J37" s="18"/>
    </row>
    <row r="38" spans="1:10" ht="12" customHeight="1" x14ac:dyDescent="0.2">
      <c r="A38" s="18" t="s">
        <v>2001</v>
      </c>
      <c r="B38" s="12" t="s">
        <v>1188</v>
      </c>
      <c r="C38" s="11">
        <v>3490</v>
      </c>
      <c r="D38" s="18">
        <f t="shared" si="0"/>
        <v>3490</v>
      </c>
      <c r="F38" s="11"/>
      <c r="G38" s="11"/>
      <c r="H38" s="70" t="s">
        <v>2432</v>
      </c>
      <c r="I38" s="109" t="s">
        <v>2202</v>
      </c>
      <c r="J38" s="18"/>
    </row>
    <row r="39" spans="1:10" ht="12" customHeight="1" x14ac:dyDescent="0.2">
      <c r="A39" s="18" t="s">
        <v>2002</v>
      </c>
      <c r="B39" s="12" t="s">
        <v>1189</v>
      </c>
      <c r="C39" s="11">
        <v>8490</v>
      </c>
      <c r="D39" s="18">
        <f t="shared" si="0"/>
        <v>8490</v>
      </c>
      <c r="F39" s="11"/>
      <c r="G39" s="11"/>
      <c r="H39" s="70" t="s">
        <v>2433</v>
      </c>
      <c r="I39" s="109" t="s">
        <v>2203</v>
      </c>
      <c r="J39" s="18"/>
    </row>
    <row r="40" spans="1:10" ht="12" customHeight="1" x14ac:dyDescent="0.2">
      <c r="A40" s="18" t="s">
        <v>2003</v>
      </c>
      <c r="B40" s="12" t="s">
        <v>1190</v>
      </c>
      <c r="C40" s="11">
        <v>16850</v>
      </c>
      <c r="D40" s="18">
        <f t="shared" si="0"/>
        <v>16850</v>
      </c>
      <c r="F40" s="11"/>
      <c r="G40" s="11"/>
      <c r="H40" s="70" t="s">
        <v>2434</v>
      </c>
      <c r="I40" s="109" t="s">
        <v>2204</v>
      </c>
      <c r="J40" s="18"/>
    </row>
    <row r="41" spans="1:10" ht="12" customHeight="1" x14ac:dyDescent="0.2">
      <c r="A41" s="18" t="s">
        <v>2004</v>
      </c>
      <c r="B41" s="12" t="s">
        <v>1191</v>
      </c>
      <c r="C41" s="11">
        <v>5550</v>
      </c>
      <c r="D41" s="18">
        <f t="shared" si="0"/>
        <v>5550</v>
      </c>
      <c r="F41" s="11"/>
      <c r="G41" s="11"/>
      <c r="H41" s="70" t="s">
        <v>1761</v>
      </c>
      <c r="I41" s="109" t="s">
        <v>2205</v>
      </c>
      <c r="J41" s="18"/>
    </row>
    <row r="42" spans="1:10" ht="12" customHeight="1" x14ac:dyDescent="0.2">
      <c r="A42" s="18" t="s">
        <v>2005</v>
      </c>
      <c r="B42" s="12" t="s">
        <v>1192</v>
      </c>
      <c r="C42" s="11">
        <v>13910</v>
      </c>
      <c r="D42" s="18">
        <f t="shared" si="0"/>
        <v>13910</v>
      </c>
      <c r="F42" s="11"/>
      <c r="G42" s="11"/>
      <c r="H42" s="70" t="s">
        <v>1762</v>
      </c>
      <c r="I42" s="109" t="s">
        <v>2206</v>
      </c>
      <c r="J42" s="18"/>
    </row>
    <row r="43" spans="1:10" ht="12" customHeight="1" x14ac:dyDescent="0.2">
      <c r="A43" s="18" t="s">
        <v>2006</v>
      </c>
      <c r="B43" s="12" t="s">
        <v>1193</v>
      </c>
      <c r="C43" s="11">
        <v>27160</v>
      </c>
      <c r="D43" s="18">
        <f t="shared" si="0"/>
        <v>27160</v>
      </c>
      <c r="F43" s="11"/>
      <c r="G43" s="11"/>
      <c r="H43" s="70" t="s">
        <v>1763</v>
      </c>
      <c r="I43" s="109" t="s">
        <v>2207</v>
      </c>
      <c r="J43" s="18"/>
    </row>
    <row r="44" spans="1:10" ht="12" customHeight="1" x14ac:dyDescent="0.2">
      <c r="A44" s="18" t="s">
        <v>1380</v>
      </c>
      <c r="B44" s="12" t="s">
        <v>1386</v>
      </c>
      <c r="C44" s="11">
        <v>12120</v>
      </c>
      <c r="D44" s="18">
        <f>((100-$G$15)/100)*C44</f>
        <v>12120</v>
      </c>
      <c r="F44" s="11"/>
      <c r="G44" s="11"/>
      <c r="H44" s="70" t="s">
        <v>1764</v>
      </c>
      <c r="I44" s="109" t="s">
        <v>2208</v>
      </c>
      <c r="J44" s="18"/>
    </row>
    <row r="45" spans="1:10" ht="12" customHeight="1" x14ac:dyDescent="0.2">
      <c r="A45" s="18" t="s">
        <v>1381</v>
      </c>
      <c r="B45" s="12" t="s">
        <v>1387</v>
      </c>
      <c r="C45" s="11">
        <v>27850</v>
      </c>
      <c r="D45" s="18">
        <f>((100-$G$15)/100)*C45</f>
        <v>27850</v>
      </c>
      <c r="F45" s="11"/>
      <c r="G45" s="11"/>
      <c r="H45" s="70" t="s">
        <v>1765</v>
      </c>
      <c r="I45" s="109" t="s">
        <v>2209</v>
      </c>
      <c r="J45" s="18"/>
    </row>
    <row r="46" spans="1:10" ht="12" customHeight="1" x14ac:dyDescent="0.2">
      <c r="A46" s="18" t="s">
        <v>1382</v>
      </c>
      <c r="B46" s="12" t="s">
        <v>1388</v>
      </c>
      <c r="C46" s="11">
        <v>54740</v>
      </c>
      <c r="D46" s="18">
        <f>((100-$G$15)/100)*C46</f>
        <v>54740</v>
      </c>
      <c r="F46" s="11"/>
      <c r="G46" s="11"/>
      <c r="H46" s="70" t="s">
        <v>1766</v>
      </c>
      <c r="I46" s="109" t="s">
        <v>2210</v>
      </c>
      <c r="J46" s="18"/>
    </row>
    <row r="47" spans="1:10" ht="12" customHeight="1" x14ac:dyDescent="0.2">
      <c r="A47" s="18" t="s">
        <v>1079</v>
      </c>
      <c r="B47" s="12" t="s">
        <v>251</v>
      </c>
      <c r="C47" s="11">
        <v>120</v>
      </c>
      <c r="D47" s="18">
        <f>((100-$G$15)/100)*C47</f>
        <v>120</v>
      </c>
      <c r="F47" s="11"/>
      <c r="G47" s="11"/>
      <c r="H47" s="70" t="s">
        <v>1767</v>
      </c>
      <c r="I47" s="109" t="s">
        <v>2211</v>
      </c>
      <c r="J47" s="18"/>
    </row>
    <row r="48" spans="1:10" ht="12" customHeight="1" x14ac:dyDescent="0.2">
      <c r="A48" s="18" t="s">
        <v>1080</v>
      </c>
      <c r="B48" s="12" t="s">
        <v>252</v>
      </c>
      <c r="C48" s="11">
        <v>130</v>
      </c>
      <c r="D48" s="18">
        <f t="shared" ref="D48:D117" si="1">((100-$G$15)/100)*C48</f>
        <v>130</v>
      </c>
      <c r="F48" s="11"/>
      <c r="G48" s="11"/>
      <c r="H48" s="70" t="s">
        <v>1768</v>
      </c>
      <c r="I48" s="109" t="s">
        <v>2212</v>
      </c>
      <c r="J48" s="18"/>
    </row>
    <row r="49" spans="1:10" ht="12" customHeight="1" x14ac:dyDescent="0.2">
      <c r="A49" s="18" t="s">
        <v>1081</v>
      </c>
      <c r="B49" s="12" t="s">
        <v>253</v>
      </c>
      <c r="C49" s="11">
        <v>140</v>
      </c>
      <c r="D49" s="18">
        <f t="shared" si="1"/>
        <v>140</v>
      </c>
      <c r="F49" s="11"/>
      <c r="G49" s="11"/>
      <c r="H49" s="70" t="s">
        <v>1769</v>
      </c>
      <c r="I49" s="109" t="s">
        <v>2213</v>
      </c>
      <c r="J49" s="18"/>
    </row>
    <row r="50" spans="1:10" ht="12" customHeight="1" x14ac:dyDescent="0.2">
      <c r="A50" s="18" t="s">
        <v>1082</v>
      </c>
      <c r="B50" s="12" t="s">
        <v>254</v>
      </c>
      <c r="C50" s="11">
        <v>200</v>
      </c>
      <c r="D50" s="18">
        <f t="shared" si="1"/>
        <v>200</v>
      </c>
      <c r="F50" s="11"/>
      <c r="G50" s="11"/>
      <c r="H50" s="70" t="s">
        <v>1770</v>
      </c>
      <c r="I50" s="109" t="s">
        <v>2214</v>
      </c>
      <c r="J50" s="18"/>
    </row>
    <row r="51" spans="1:10" ht="12" customHeight="1" x14ac:dyDescent="0.2">
      <c r="A51" s="18" t="s">
        <v>1083</v>
      </c>
      <c r="B51" s="12" t="s">
        <v>255</v>
      </c>
      <c r="C51" s="11">
        <v>190</v>
      </c>
      <c r="D51" s="18">
        <f t="shared" si="1"/>
        <v>190</v>
      </c>
      <c r="F51" s="11"/>
      <c r="G51" s="11"/>
      <c r="H51" s="70" t="s">
        <v>1771</v>
      </c>
      <c r="I51" s="109" t="s">
        <v>2215</v>
      </c>
      <c r="J51" s="18"/>
    </row>
    <row r="52" spans="1:10" ht="12" customHeight="1" x14ac:dyDescent="0.2">
      <c r="A52" s="18" t="s">
        <v>1084</v>
      </c>
      <c r="B52" s="12" t="s">
        <v>256</v>
      </c>
      <c r="C52" s="11">
        <v>230</v>
      </c>
      <c r="D52" s="18">
        <f t="shared" si="1"/>
        <v>230</v>
      </c>
      <c r="F52" s="11"/>
      <c r="G52" s="11"/>
      <c r="H52" s="70" t="s">
        <v>1772</v>
      </c>
      <c r="I52" s="109" t="s">
        <v>2216</v>
      </c>
      <c r="J52" s="18"/>
    </row>
    <row r="53" spans="1:10" ht="12" customHeight="1" x14ac:dyDescent="0.2">
      <c r="A53" s="18" t="s">
        <v>1085</v>
      </c>
      <c r="B53" s="12" t="s">
        <v>257</v>
      </c>
      <c r="C53" s="11">
        <v>240</v>
      </c>
      <c r="D53" s="18">
        <f t="shared" si="1"/>
        <v>240</v>
      </c>
      <c r="F53" s="11"/>
      <c r="G53" s="11"/>
      <c r="H53" s="70" t="s">
        <v>1773</v>
      </c>
      <c r="I53" s="109" t="s">
        <v>2217</v>
      </c>
      <c r="J53" s="18"/>
    </row>
    <row r="54" spans="1:10" ht="12" customHeight="1" x14ac:dyDescent="0.2">
      <c r="A54" s="18" t="s">
        <v>1086</v>
      </c>
      <c r="B54" s="12" t="s">
        <v>258</v>
      </c>
      <c r="C54" s="11">
        <v>240</v>
      </c>
      <c r="D54" s="18">
        <f t="shared" si="1"/>
        <v>240</v>
      </c>
      <c r="F54" s="11"/>
      <c r="G54" s="11"/>
      <c r="H54" s="70" t="s">
        <v>1774</v>
      </c>
      <c r="I54" s="109" t="s">
        <v>2218</v>
      </c>
      <c r="J54" s="18"/>
    </row>
    <row r="55" spans="1:10" ht="12" customHeight="1" x14ac:dyDescent="0.2">
      <c r="A55" s="18" t="s">
        <v>1087</v>
      </c>
      <c r="B55" s="12" t="s">
        <v>259</v>
      </c>
      <c r="C55" s="11">
        <v>780</v>
      </c>
      <c r="D55" s="18">
        <f t="shared" si="1"/>
        <v>780</v>
      </c>
      <c r="F55" s="11"/>
      <c r="G55" s="11"/>
      <c r="H55" s="70" t="s">
        <v>1775</v>
      </c>
      <c r="I55" s="109" t="s">
        <v>2219</v>
      </c>
      <c r="J55" s="18"/>
    </row>
    <row r="56" spans="1:10" ht="12" customHeight="1" x14ac:dyDescent="0.2">
      <c r="A56" s="18" t="s">
        <v>1088</v>
      </c>
      <c r="B56" s="12" t="s">
        <v>260</v>
      </c>
      <c r="C56" s="11">
        <v>810</v>
      </c>
      <c r="D56" s="18">
        <f t="shared" si="1"/>
        <v>810</v>
      </c>
      <c r="F56" s="11"/>
      <c r="G56" s="11"/>
      <c r="H56" s="70" t="s">
        <v>1776</v>
      </c>
      <c r="I56" s="109" t="s">
        <v>2220</v>
      </c>
      <c r="J56" s="18"/>
    </row>
    <row r="57" spans="1:10" ht="12" customHeight="1" x14ac:dyDescent="0.2">
      <c r="A57" s="18" t="s">
        <v>1089</v>
      </c>
      <c r="B57" s="12" t="s">
        <v>261</v>
      </c>
      <c r="C57" s="11">
        <v>320</v>
      </c>
      <c r="D57" s="18">
        <f t="shared" si="1"/>
        <v>320</v>
      </c>
      <c r="F57" s="11"/>
      <c r="G57" s="11"/>
      <c r="H57" s="70" t="s">
        <v>1777</v>
      </c>
      <c r="I57" s="109" t="s">
        <v>2221</v>
      </c>
      <c r="J57" s="18"/>
    </row>
    <row r="58" spans="1:10" ht="12" customHeight="1" x14ac:dyDescent="0.2">
      <c r="A58" s="18" t="s">
        <v>1090</v>
      </c>
      <c r="B58" s="12" t="s">
        <v>262</v>
      </c>
      <c r="C58" s="11">
        <v>370</v>
      </c>
      <c r="D58" s="18">
        <f t="shared" si="1"/>
        <v>370</v>
      </c>
      <c r="F58" s="11"/>
      <c r="G58" s="11"/>
      <c r="H58" s="70" t="s">
        <v>1778</v>
      </c>
      <c r="I58" s="109" t="s">
        <v>2222</v>
      </c>
      <c r="J58" s="18"/>
    </row>
    <row r="59" spans="1:10" ht="12" customHeight="1" x14ac:dyDescent="0.2">
      <c r="A59" s="18" t="s">
        <v>1091</v>
      </c>
      <c r="B59" s="12" t="s">
        <v>263</v>
      </c>
      <c r="C59" s="11">
        <v>360</v>
      </c>
      <c r="D59" s="18">
        <f t="shared" si="1"/>
        <v>360</v>
      </c>
      <c r="F59" s="11"/>
      <c r="G59" s="11"/>
      <c r="H59" s="70" t="s">
        <v>1779</v>
      </c>
      <c r="I59" s="109" t="s">
        <v>2223</v>
      </c>
      <c r="J59" s="18"/>
    </row>
    <row r="60" spans="1:10" ht="12" customHeight="1" x14ac:dyDescent="0.2">
      <c r="A60" s="18" t="s">
        <v>1092</v>
      </c>
      <c r="B60" s="12" t="s">
        <v>264</v>
      </c>
      <c r="C60" s="11">
        <v>1350</v>
      </c>
      <c r="D60" s="18">
        <f t="shared" si="1"/>
        <v>1350</v>
      </c>
      <c r="F60" s="11"/>
      <c r="G60" s="11"/>
      <c r="H60" s="70" t="s">
        <v>1780</v>
      </c>
      <c r="I60" s="109" t="s">
        <v>2224</v>
      </c>
      <c r="J60" s="18"/>
    </row>
    <row r="61" spans="1:10" ht="12" customHeight="1" x14ac:dyDescent="0.2">
      <c r="A61" s="18" t="s">
        <v>1093</v>
      </c>
      <c r="B61" s="12" t="s">
        <v>265</v>
      </c>
      <c r="C61" s="11">
        <v>1360</v>
      </c>
      <c r="D61" s="18">
        <f t="shared" si="1"/>
        <v>1360</v>
      </c>
      <c r="F61" s="11"/>
      <c r="G61" s="11"/>
      <c r="H61" s="70" t="s">
        <v>1781</v>
      </c>
      <c r="I61" s="109" t="s">
        <v>2225</v>
      </c>
      <c r="J61" s="18"/>
    </row>
    <row r="62" spans="1:10" ht="12" customHeight="1" x14ac:dyDescent="0.2">
      <c r="A62" s="18" t="s">
        <v>1094</v>
      </c>
      <c r="B62" s="12" t="s">
        <v>266</v>
      </c>
      <c r="C62" s="11">
        <v>770</v>
      </c>
      <c r="D62" s="18">
        <f t="shared" si="1"/>
        <v>770</v>
      </c>
      <c r="F62" s="11"/>
      <c r="G62" s="11"/>
      <c r="H62" s="70" t="s">
        <v>1782</v>
      </c>
      <c r="I62" s="109" t="s">
        <v>2226</v>
      </c>
      <c r="J62" s="18"/>
    </row>
    <row r="63" spans="1:10" ht="12" customHeight="1" x14ac:dyDescent="0.2">
      <c r="A63" s="18" t="s">
        <v>1095</v>
      </c>
      <c r="B63" s="12" t="s">
        <v>639</v>
      </c>
      <c r="C63" s="11">
        <v>840</v>
      </c>
      <c r="D63" s="18">
        <f t="shared" si="1"/>
        <v>840</v>
      </c>
      <c r="F63" s="11"/>
      <c r="G63" s="11"/>
      <c r="H63" s="70" t="s">
        <v>1783</v>
      </c>
      <c r="I63" s="109" t="s">
        <v>2227</v>
      </c>
      <c r="J63" s="18"/>
    </row>
    <row r="64" spans="1:10" ht="12" customHeight="1" x14ac:dyDescent="0.2">
      <c r="A64" s="18" t="s">
        <v>1096</v>
      </c>
      <c r="B64" s="12" t="s">
        <v>267</v>
      </c>
      <c r="C64" s="11">
        <v>870</v>
      </c>
      <c r="D64" s="18">
        <f t="shared" si="1"/>
        <v>870</v>
      </c>
      <c r="F64" s="11"/>
      <c r="G64" s="11"/>
      <c r="H64" s="70" t="s">
        <v>1784</v>
      </c>
      <c r="I64" s="109" t="s">
        <v>2228</v>
      </c>
      <c r="J64" s="18"/>
    </row>
    <row r="65" spans="1:10" ht="12" customHeight="1" x14ac:dyDescent="0.2">
      <c r="A65" s="18" t="s">
        <v>1097</v>
      </c>
      <c r="B65" s="12" t="s">
        <v>268</v>
      </c>
      <c r="C65" s="11">
        <v>1420</v>
      </c>
      <c r="D65" s="18">
        <f t="shared" si="1"/>
        <v>1420</v>
      </c>
      <c r="F65" s="11"/>
      <c r="G65" s="11"/>
      <c r="H65" s="70" t="s">
        <v>1785</v>
      </c>
      <c r="I65" s="109" t="s">
        <v>2229</v>
      </c>
      <c r="J65" s="18"/>
    </row>
    <row r="66" spans="1:10" ht="12" customHeight="1" x14ac:dyDescent="0.2">
      <c r="A66" s="18" t="s">
        <v>1098</v>
      </c>
      <c r="B66" s="12" t="s">
        <v>269</v>
      </c>
      <c r="C66" s="11">
        <v>1600</v>
      </c>
      <c r="D66" s="18">
        <f t="shared" si="1"/>
        <v>1600</v>
      </c>
      <c r="F66" s="11"/>
      <c r="G66" s="11"/>
      <c r="H66" s="70" t="s">
        <v>1786</v>
      </c>
      <c r="I66" s="109" t="s">
        <v>2230</v>
      </c>
      <c r="J66" s="18"/>
    </row>
    <row r="67" spans="1:10" ht="12" customHeight="1" x14ac:dyDescent="0.2">
      <c r="A67" s="18" t="s">
        <v>1099</v>
      </c>
      <c r="B67" s="12" t="s">
        <v>270</v>
      </c>
      <c r="C67" s="11">
        <v>2490</v>
      </c>
      <c r="D67" s="18">
        <f t="shared" si="1"/>
        <v>2490</v>
      </c>
      <c r="F67" s="11"/>
      <c r="G67" s="11"/>
      <c r="H67" s="70" t="s">
        <v>1787</v>
      </c>
      <c r="I67" s="109" t="s">
        <v>2231</v>
      </c>
      <c r="J67" s="18"/>
    </row>
    <row r="68" spans="1:10" ht="12" customHeight="1" x14ac:dyDescent="0.2">
      <c r="A68" s="18" t="s">
        <v>1100</v>
      </c>
      <c r="B68" s="12" t="s">
        <v>328</v>
      </c>
      <c r="C68" s="11">
        <v>2850</v>
      </c>
      <c r="D68" s="18">
        <f t="shared" si="1"/>
        <v>2850</v>
      </c>
      <c r="F68" s="11"/>
      <c r="G68" s="11"/>
      <c r="H68" s="70" t="s">
        <v>1788</v>
      </c>
      <c r="I68" s="109" t="s">
        <v>2232</v>
      </c>
      <c r="J68" s="18"/>
    </row>
    <row r="69" spans="1:10" ht="12" customHeight="1" x14ac:dyDescent="0.2">
      <c r="A69" s="18" t="s">
        <v>1101</v>
      </c>
      <c r="B69" s="12" t="s">
        <v>26</v>
      </c>
      <c r="C69" s="11">
        <v>17060</v>
      </c>
      <c r="D69" s="18">
        <f t="shared" si="1"/>
        <v>17060</v>
      </c>
      <c r="F69" s="11"/>
      <c r="G69" s="11"/>
      <c r="H69" s="70" t="s">
        <v>1789</v>
      </c>
      <c r="I69" s="109" t="s">
        <v>2233</v>
      </c>
      <c r="J69" s="18"/>
    </row>
    <row r="70" spans="1:10" ht="12" customHeight="1" x14ac:dyDescent="0.2">
      <c r="A70" s="18" t="s">
        <v>1102</v>
      </c>
      <c r="B70" s="12" t="s">
        <v>27</v>
      </c>
      <c r="C70" s="239">
        <v>23960</v>
      </c>
      <c r="D70" s="18">
        <f t="shared" si="1"/>
        <v>23960</v>
      </c>
      <c r="F70" s="11"/>
      <c r="G70" s="11"/>
      <c r="H70" s="70" t="s">
        <v>1790</v>
      </c>
      <c r="I70" s="109" t="s">
        <v>2234</v>
      </c>
      <c r="J70" s="18"/>
    </row>
    <row r="71" spans="1:10" ht="12" customHeight="1" x14ac:dyDescent="0.2">
      <c r="A71" s="18" t="s">
        <v>1389</v>
      </c>
      <c r="B71" s="12" t="s">
        <v>1390</v>
      </c>
      <c r="C71" s="239">
        <v>32280</v>
      </c>
      <c r="D71" s="18">
        <f t="shared" si="1"/>
        <v>32280</v>
      </c>
      <c r="F71" s="11"/>
      <c r="G71" s="11"/>
      <c r="H71" s="70" t="s">
        <v>1791</v>
      </c>
      <c r="I71" s="109" t="s">
        <v>2235</v>
      </c>
      <c r="J71" s="18"/>
    </row>
    <row r="72" spans="1:10" ht="12" customHeight="1" x14ac:dyDescent="0.2">
      <c r="A72" s="18" t="s">
        <v>1545</v>
      </c>
      <c r="B72" s="12" t="s">
        <v>1546</v>
      </c>
      <c r="C72" s="239">
        <v>32984</v>
      </c>
      <c r="D72" s="18">
        <f t="shared" si="1"/>
        <v>32984</v>
      </c>
      <c r="F72" s="11"/>
      <c r="G72" s="11"/>
      <c r="H72" s="70" t="s">
        <v>3428</v>
      </c>
      <c r="I72" s="109" t="s">
        <v>2236</v>
      </c>
      <c r="J72" s="18"/>
    </row>
    <row r="73" spans="1:10" ht="12" customHeight="1" x14ac:dyDescent="0.2">
      <c r="A73" s="18" t="s">
        <v>1547</v>
      </c>
      <c r="B73" s="12" t="s">
        <v>1548</v>
      </c>
      <c r="C73" s="239">
        <v>43087</v>
      </c>
      <c r="D73" s="18">
        <f t="shared" si="1"/>
        <v>43087</v>
      </c>
      <c r="F73" s="11"/>
      <c r="G73" s="11"/>
      <c r="H73" s="70" t="s">
        <v>3429</v>
      </c>
      <c r="I73" s="109" t="s">
        <v>2237</v>
      </c>
      <c r="J73" s="18"/>
    </row>
    <row r="74" spans="1:10" ht="12" customHeight="1" x14ac:dyDescent="0.2">
      <c r="A74" s="18" t="s">
        <v>1103</v>
      </c>
      <c r="B74" s="12" t="s">
        <v>329</v>
      </c>
      <c r="C74" s="239">
        <v>300</v>
      </c>
      <c r="D74" s="18">
        <f t="shared" si="1"/>
        <v>300</v>
      </c>
      <c r="F74" s="11"/>
      <c r="G74" s="11"/>
      <c r="H74" s="70" t="s">
        <v>1792</v>
      </c>
      <c r="I74" s="109" t="s">
        <v>2238</v>
      </c>
      <c r="J74" s="18"/>
    </row>
    <row r="75" spans="1:10" ht="12" customHeight="1" x14ac:dyDescent="0.2">
      <c r="A75" s="18" t="s">
        <v>1104</v>
      </c>
      <c r="B75" s="12" t="s">
        <v>640</v>
      </c>
      <c r="C75" s="239">
        <v>500</v>
      </c>
      <c r="D75" s="18">
        <f t="shared" si="1"/>
        <v>500</v>
      </c>
      <c r="F75" s="11"/>
      <c r="G75" s="11"/>
      <c r="H75" s="70" t="s">
        <v>1793</v>
      </c>
      <c r="I75" s="109" t="s">
        <v>2239</v>
      </c>
      <c r="J75" s="18"/>
    </row>
    <row r="76" spans="1:10" ht="12" customHeight="1" x14ac:dyDescent="0.2">
      <c r="A76" s="18" t="s">
        <v>1105</v>
      </c>
      <c r="B76" s="12" t="s">
        <v>331</v>
      </c>
      <c r="C76" s="239">
        <v>560</v>
      </c>
      <c r="D76" s="18">
        <f t="shared" si="1"/>
        <v>560</v>
      </c>
      <c r="F76" s="11"/>
      <c r="G76" s="11"/>
      <c r="H76" s="70" t="s">
        <v>1794</v>
      </c>
      <c r="I76" s="109" t="s">
        <v>2240</v>
      </c>
      <c r="J76" s="18"/>
    </row>
    <row r="77" spans="1:10" ht="12" customHeight="1" x14ac:dyDescent="0.2">
      <c r="A77" s="18" t="s">
        <v>1106</v>
      </c>
      <c r="B77" s="12" t="s">
        <v>330</v>
      </c>
      <c r="C77" s="239">
        <v>630</v>
      </c>
      <c r="D77" s="18">
        <f t="shared" si="1"/>
        <v>630</v>
      </c>
      <c r="F77" s="11"/>
      <c r="G77" s="11"/>
      <c r="H77" s="70" t="s">
        <v>1795</v>
      </c>
      <c r="I77" s="109" t="s">
        <v>2241</v>
      </c>
      <c r="J77" s="18"/>
    </row>
    <row r="78" spans="1:10" ht="12" customHeight="1" x14ac:dyDescent="0.2">
      <c r="A78" s="18" t="s">
        <v>1107</v>
      </c>
      <c r="B78" s="12" t="s">
        <v>34</v>
      </c>
      <c r="C78" s="239">
        <v>2230</v>
      </c>
      <c r="D78" s="18">
        <f t="shared" si="1"/>
        <v>2230</v>
      </c>
      <c r="F78" s="11"/>
      <c r="G78" s="11"/>
      <c r="H78" s="70" t="s">
        <v>1796</v>
      </c>
      <c r="I78" s="109" t="s">
        <v>2242</v>
      </c>
      <c r="J78" s="18"/>
    </row>
    <row r="79" spans="1:10" ht="12" customHeight="1" x14ac:dyDescent="0.2">
      <c r="A79" s="18" t="s">
        <v>1108</v>
      </c>
      <c r="B79" s="12" t="s">
        <v>35</v>
      </c>
      <c r="C79" s="239">
        <v>860</v>
      </c>
      <c r="D79" s="18">
        <f t="shared" si="1"/>
        <v>860</v>
      </c>
      <c r="F79" s="11"/>
      <c r="G79" s="11"/>
      <c r="H79" s="70" t="s">
        <v>1797</v>
      </c>
      <c r="I79" s="109" t="s">
        <v>2243</v>
      </c>
      <c r="J79" s="18"/>
    </row>
    <row r="80" spans="1:10" ht="12" customHeight="1" x14ac:dyDescent="0.2">
      <c r="A80" s="18" t="s">
        <v>1109</v>
      </c>
      <c r="B80" s="12" t="s">
        <v>36</v>
      </c>
      <c r="C80" s="239">
        <v>1310</v>
      </c>
      <c r="D80" s="18">
        <f t="shared" si="1"/>
        <v>1310</v>
      </c>
      <c r="F80" s="11"/>
      <c r="G80" s="11"/>
      <c r="H80" s="70" t="s">
        <v>1798</v>
      </c>
      <c r="I80" s="109" t="s">
        <v>2244</v>
      </c>
      <c r="J80" s="18"/>
    </row>
    <row r="81" spans="1:10" ht="12" customHeight="1" x14ac:dyDescent="0.2">
      <c r="A81" s="18" t="s">
        <v>1110</v>
      </c>
      <c r="B81" s="12" t="s">
        <v>37</v>
      </c>
      <c r="C81" s="239">
        <v>2060</v>
      </c>
      <c r="D81" s="18">
        <f t="shared" si="1"/>
        <v>2060</v>
      </c>
      <c r="F81" s="11"/>
      <c r="G81" s="11"/>
      <c r="H81" s="70" t="s">
        <v>1799</v>
      </c>
      <c r="I81" s="109" t="s">
        <v>2245</v>
      </c>
      <c r="J81" s="18"/>
    </row>
    <row r="82" spans="1:10" ht="12" customHeight="1" x14ac:dyDescent="0.2">
      <c r="A82" s="18" t="s">
        <v>1111</v>
      </c>
      <c r="B82" s="12" t="s">
        <v>38</v>
      </c>
      <c r="C82" s="239">
        <v>2590</v>
      </c>
      <c r="D82" s="18">
        <f t="shared" si="1"/>
        <v>2590</v>
      </c>
      <c r="F82" s="11"/>
      <c r="G82" s="11"/>
      <c r="H82" s="70" t="s">
        <v>1800</v>
      </c>
      <c r="I82" s="109" t="s">
        <v>2246</v>
      </c>
      <c r="J82" s="18"/>
    </row>
    <row r="83" spans="1:10" ht="12" customHeight="1" x14ac:dyDescent="0.2">
      <c r="A83" s="18" t="s">
        <v>1112</v>
      </c>
      <c r="B83" s="12" t="s">
        <v>39</v>
      </c>
      <c r="C83" s="239">
        <v>3700</v>
      </c>
      <c r="D83" s="18">
        <f t="shared" si="1"/>
        <v>3700</v>
      </c>
      <c r="F83" s="11"/>
      <c r="G83" s="11"/>
      <c r="H83" s="70" t="s">
        <v>1801</v>
      </c>
      <c r="I83" s="109" t="s">
        <v>2247</v>
      </c>
      <c r="J83" s="18"/>
    </row>
    <row r="84" spans="1:10" ht="12" customHeight="1" x14ac:dyDescent="0.2">
      <c r="A84" s="18" t="s">
        <v>1113</v>
      </c>
      <c r="B84" s="12" t="s">
        <v>40</v>
      </c>
      <c r="C84" s="239">
        <v>3600</v>
      </c>
      <c r="D84" s="18">
        <f t="shared" si="1"/>
        <v>3600</v>
      </c>
      <c r="F84" s="11"/>
      <c r="G84" s="11"/>
      <c r="H84" s="70" t="s">
        <v>1802</v>
      </c>
      <c r="I84" s="109" t="s">
        <v>2248</v>
      </c>
      <c r="J84" s="18"/>
    </row>
    <row r="85" spans="1:10" ht="12" customHeight="1" x14ac:dyDescent="0.2">
      <c r="A85" s="18" t="s">
        <v>1114</v>
      </c>
      <c r="B85" s="12" t="s">
        <v>41</v>
      </c>
      <c r="C85" s="239">
        <v>9380</v>
      </c>
      <c r="D85" s="18">
        <f t="shared" si="1"/>
        <v>9380</v>
      </c>
      <c r="F85" s="11"/>
      <c r="G85" s="11"/>
      <c r="H85" s="70" t="s">
        <v>1803</v>
      </c>
      <c r="I85" s="109" t="s">
        <v>2249</v>
      </c>
      <c r="J85" s="18"/>
    </row>
    <row r="86" spans="1:10" ht="12" customHeight="1" x14ac:dyDescent="0.2">
      <c r="A86" s="18" t="s">
        <v>1115</v>
      </c>
      <c r="B86" s="12" t="s">
        <v>42</v>
      </c>
      <c r="C86" s="239">
        <v>24190</v>
      </c>
      <c r="D86" s="18">
        <f t="shared" si="1"/>
        <v>24190</v>
      </c>
      <c r="F86" s="11"/>
      <c r="G86" s="11"/>
      <c r="H86" s="70" t="s">
        <v>1804</v>
      </c>
      <c r="I86" s="109" t="s">
        <v>2250</v>
      </c>
      <c r="J86" s="18"/>
    </row>
    <row r="87" spans="1:10" ht="12" customHeight="1" x14ac:dyDescent="0.2">
      <c r="A87" s="18" t="s">
        <v>1116</v>
      </c>
      <c r="B87" s="12" t="s">
        <v>28</v>
      </c>
      <c r="C87" s="239">
        <v>20660</v>
      </c>
      <c r="D87" s="18">
        <f t="shared" si="1"/>
        <v>20660</v>
      </c>
      <c r="F87" s="11"/>
      <c r="G87" s="11"/>
      <c r="H87" s="70" t="s">
        <v>1805</v>
      </c>
      <c r="I87" s="109" t="s">
        <v>2251</v>
      </c>
      <c r="J87" s="18"/>
    </row>
    <row r="88" spans="1:10" ht="12" customHeight="1" x14ac:dyDescent="0.2">
      <c r="A88" s="18" t="s">
        <v>1117</v>
      </c>
      <c r="B88" s="12" t="s">
        <v>29</v>
      </c>
      <c r="C88" s="239">
        <v>32899</v>
      </c>
      <c r="D88" s="18">
        <f t="shared" si="1"/>
        <v>32899</v>
      </c>
      <c r="F88" s="11"/>
      <c r="G88" s="11"/>
      <c r="H88" s="70" t="s">
        <v>1806</v>
      </c>
      <c r="I88" s="109" t="s">
        <v>2252</v>
      </c>
      <c r="J88" s="18"/>
    </row>
    <row r="89" spans="1:10" ht="12" customHeight="1" x14ac:dyDescent="0.2">
      <c r="A89" s="18" t="s">
        <v>1118</v>
      </c>
      <c r="B89" s="12" t="s">
        <v>30</v>
      </c>
      <c r="C89" s="239">
        <v>48440</v>
      </c>
      <c r="D89" s="18">
        <f t="shared" si="1"/>
        <v>48440</v>
      </c>
      <c r="F89" s="11"/>
      <c r="G89" s="11"/>
      <c r="H89" s="70" t="s">
        <v>1807</v>
      </c>
      <c r="I89" s="109" t="s">
        <v>2253</v>
      </c>
      <c r="J89" s="18"/>
    </row>
    <row r="90" spans="1:10" ht="12" customHeight="1" x14ac:dyDescent="0.2">
      <c r="A90" s="18" t="s">
        <v>1391</v>
      </c>
      <c r="B90" s="12" t="s">
        <v>1392</v>
      </c>
      <c r="C90" s="239">
        <v>47921</v>
      </c>
      <c r="D90" s="18">
        <f t="shared" si="1"/>
        <v>47921</v>
      </c>
      <c r="F90" s="11"/>
      <c r="G90" s="11"/>
      <c r="H90" s="70" t="s">
        <v>3430</v>
      </c>
      <c r="I90" s="109" t="s">
        <v>2254</v>
      </c>
      <c r="J90" s="18"/>
    </row>
    <row r="91" spans="1:10" ht="12" customHeight="1" x14ac:dyDescent="0.2">
      <c r="A91" s="18" t="s">
        <v>1549</v>
      </c>
      <c r="B91" s="12" t="s">
        <v>1550</v>
      </c>
      <c r="C91" s="239">
        <v>51243</v>
      </c>
      <c r="D91" s="18">
        <f t="shared" si="1"/>
        <v>51243</v>
      </c>
      <c r="F91" s="11"/>
      <c r="G91" s="11"/>
      <c r="H91" s="70" t="s">
        <v>1808</v>
      </c>
      <c r="I91" s="109" t="s">
        <v>2255</v>
      </c>
      <c r="J91" s="18"/>
    </row>
    <row r="92" spans="1:10" ht="12" customHeight="1" x14ac:dyDescent="0.2">
      <c r="A92" s="18" t="s">
        <v>1551</v>
      </c>
      <c r="B92" s="12" t="s">
        <v>1552</v>
      </c>
      <c r="C92" s="239">
        <v>54027</v>
      </c>
      <c r="D92" s="18">
        <f t="shared" si="1"/>
        <v>54027</v>
      </c>
      <c r="F92" s="11"/>
      <c r="G92" s="11"/>
      <c r="H92" s="70" t="s">
        <v>1809</v>
      </c>
      <c r="I92" s="109" t="s">
        <v>2256</v>
      </c>
      <c r="J92" s="18"/>
    </row>
    <row r="93" spans="1:10" ht="12" customHeight="1" x14ac:dyDescent="0.2">
      <c r="A93" s="18" t="s">
        <v>1119</v>
      </c>
      <c r="B93" s="12" t="s">
        <v>43</v>
      </c>
      <c r="C93" s="239">
        <v>1110</v>
      </c>
      <c r="D93" s="18">
        <f t="shared" si="1"/>
        <v>1110</v>
      </c>
      <c r="F93" s="11"/>
      <c r="G93" s="11"/>
      <c r="H93" s="70" t="s">
        <v>1810</v>
      </c>
      <c r="I93" s="109" t="s">
        <v>2257</v>
      </c>
      <c r="J93" s="18"/>
    </row>
    <row r="94" spans="1:10" ht="12" customHeight="1" x14ac:dyDescent="0.2">
      <c r="A94" s="18" t="s">
        <v>1120</v>
      </c>
      <c r="B94" s="12" t="s">
        <v>641</v>
      </c>
      <c r="C94" s="239">
        <v>1510</v>
      </c>
      <c r="D94" s="18">
        <f t="shared" si="1"/>
        <v>1510</v>
      </c>
      <c r="F94" s="11"/>
      <c r="G94" s="11"/>
      <c r="H94" s="70" t="s">
        <v>1811</v>
      </c>
      <c r="I94" s="109" t="s">
        <v>2258</v>
      </c>
      <c r="J94" s="18"/>
    </row>
    <row r="95" spans="1:10" ht="12" customHeight="1" x14ac:dyDescent="0.2">
      <c r="A95" s="18" t="s">
        <v>1121</v>
      </c>
      <c r="B95" s="12" t="s">
        <v>642</v>
      </c>
      <c r="C95" s="239">
        <v>2220</v>
      </c>
      <c r="D95" s="18">
        <f t="shared" si="1"/>
        <v>2220</v>
      </c>
      <c r="F95" s="11"/>
      <c r="G95" s="11"/>
      <c r="H95" s="70" t="s">
        <v>1812</v>
      </c>
      <c r="I95" s="109" t="s">
        <v>2259</v>
      </c>
      <c r="J95" s="18"/>
    </row>
    <row r="96" spans="1:10" ht="12" customHeight="1" x14ac:dyDescent="0.2">
      <c r="A96" s="18" t="s">
        <v>1553</v>
      </c>
      <c r="B96" s="12" t="s">
        <v>1554</v>
      </c>
      <c r="C96" s="239">
        <v>5020</v>
      </c>
      <c r="D96" s="18">
        <f t="shared" si="1"/>
        <v>5020</v>
      </c>
      <c r="F96" s="11"/>
      <c r="G96" s="11"/>
      <c r="H96" s="70" t="s">
        <v>1813</v>
      </c>
      <c r="I96" s="109" t="s">
        <v>2260</v>
      </c>
      <c r="J96" s="18"/>
    </row>
    <row r="97" spans="1:10" ht="12" customHeight="1" x14ac:dyDescent="0.2">
      <c r="A97" s="18" t="s">
        <v>1555</v>
      </c>
      <c r="B97" s="12" t="s">
        <v>1556</v>
      </c>
      <c r="C97" s="239">
        <v>4920</v>
      </c>
      <c r="D97" s="18">
        <f t="shared" si="1"/>
        <v>4920</v>
      </c>
      <c r="F97" s="11"/>
      <c r="G97" s="11"/>
      <c r="H97" s="70" t="s">
        <v>1814</v>
      </c>
      <c r="I97" s="109" t="s">
        <v>2261</v>
      </c>
      <c r="J97" s="18"/>
    </row>
    <row r="98" spans="1:10" ht="12" customHeight="1" x14ac:dyDescent="0.2">
      <c r="A98" s="18" t="s">
        <v>1122</v>
      </c>
      <c r="B98" s="12" t="s">
        <v>2435</v>
      </c>
      <c r="C98" s="239">
        <v>60</v>
      </c>
      <c r="D98" s="18">
        <f t="shared" si="1"/>
        <v>60</v>
      </c>
      <c r="F98" s="11"/>
      <c r="G98" s="11"/>
      <c r="H98" s="70" t="s">
        <v>1815</v>
      </c>
      <c r="I98" s="109" t="s">
        <v>2262</v>
      </c>
      <c r="J98" s="18"/>
    </row>
    <row r="99" spans="1:10" ht="12" customHeight="1" x14ac:dyDescent="0.2">
      <c r="A99" s="18" t="s">
        <v>1123</v>
      </c>
      <c r="B99" s="12" t="s">
        <v>2436</v>
      </c>
      <c r="C99" s="239">
        <v>130</v>
      </c>
      <c r="D99" s="18">
        <f t="shared" si="1"/>
        <v>130</v>
      </c>
      <c r="F99" s="11"/>
      <c r="G99" s="11"/>
      <c r="H99" s="70" t="s">
        <v>1816</v>
      </c>
      <c r="I99" s="109" t="s">
        <v>2263</v>
      </c>
      <c r="J99" s="18"/>
    </row>
    <row r="100" spans="1:10" ht="12" customHeight="1" x14ac:dyDescent="0.2">
      <c r="A100" s="18" t="s">
        <v>1124</v>
      </c>
      <c r="B100" s="12" t="s">
        <v>2437</v>
      </c>
      <c r="C100" s="239">
        <v>180</v>
      </c>
      <c r="D100" s="18">
        <f t="shared" si="1"/>
        <v>180</v>
      </c>
      <c r="F100" s="11"/>
      <c r="G100" s="11"/>
      <c r="H100" s="70" t="s">
        <v>1817</v>
      </c>
      <c r="I100" s="109" t="s">
        <v>2264</v>
      </c>
      <c r="J100" s="18"/>
    </row>
    <row r="101" spans="1:10" ht="12" customHeight="1" x14ac:dyDescent="0.2">
      <c r="A101" s="18" t="s">
        <v>1125</v>
      </c>
      <c r="B101" s="12" t="s">
        <v>2438</v>
      </c>
      <c r="C101" s="239">
        <v>460</v>
      </c>
      <c r="D101" s="18">
        <f t="shared" si="1"/>
        <v>460</v>
      </c>
      <c r="F101" s="11"/>
      <c r="G101" s="11"/>
      <c r="H101" s="70" t="s">
        <v>1818</v>
      </c>
      <c r="I101" s="109" t="s">
        <v>2265</v>
      </c>
      <c r="J101" s="18"/>
    </row>
    <row r="102" spans="1:10" ht="12" customHeight="1" x14ac:dyDescent="0.2">
      <c r="A102" s="18" t="s">
        <v>1126</v>
      </c>
      <c r="B102" s="12" t="s">
        <v>2439</v>
      </c>
      <c r="C102" s="239">
        <v>960</v>
      </c>
      <c r="D102" s="18">
        <f t="shared" si="1"/>
        <v>960</v>
      </c>
      <c r="F102" s="11"/>
      <c r="G102" s="11"/>
      <c r="H102" s="70" t="s">
        <v>1819</v>
      </c>
      <c r="I102" s="109" t="s">
        <v>2266</v>
      </c>
      <c r="J102" s="18"/>
    </row>
    <row r="103" spans="1:10" ht="12" customHeight="1" x14ac:dyDescent="0.2">
      <c r="A103" s="18" t="s">
        <v>1127</v>
      </c>
      <c r="B103" s="12" t="s">
        <v>2440</v>
      </c>
      <c r="C103" s="239">
        <v>1480</v>
      </c>
      <c r="D103" s="18">
        <f t="shared" si="1"/>
        <v>1480</v>
      </c>
      <c r="F103" s="11"/>
      <c r="G103" s="11"/>
      <c r="H103" s="70" t="s">
        <v>1820</v>
      </c>
      <c r="I103" s="109" t="s">
        <v>2267</v>
      </c>
      <c r="J103" s="18"/>
    </row>
    <row r="104" spans="1:10" ht="12" customHeight="1" x14ac:dyDescent="0.2">
      <c r="A104" s="18" t="s">
        <v>1128</v>
      </c>
      <c r="B104" s="12" t="s">
        <v>2441</v>
      </c>
      <c r="C104" s="239">
        <v>2840</v>
      </c>
      <c r="D104" s="18">
        <f t="shared" si="1"/>
        <v>2840</v>
      </c>
      <c r="F104" s="11"/>
      <c r="G104" s="11"/>
      <c r="H104" s="70" t="s">
        <v>1821</v>
      </c>
      <c r="I104" s="109" t="s">
        <v>2268</v>
      </c>
      <c r="J104" s="18"/>
    </row>
    <row r="105" spans="1:10" ht="12" customHeight="1" x14ac:dyDescent="0.2">
      <c r="A105" s="18" t="s">
        <v>1129</v>
      </c>
      <c r="B105" s="12" t="s">
        <v>14</v>
      </c>
      <c r="C105" s="239">
        <v>150</v>
      </c>
      <c r="D105" s="18">
        <f t="shared" si="1"/>
        <v>150</v>
      </c>
      <c r="F105" s="11"/>
      <c r="G105" s="11"/>
      <c r="H105" s="70" t="s">
        <v>1822</v>
      </c>
      <c r="I105" s="109" t="s">
        <v>2269</v>
      </c>
      <c r="J105" s="18"/>
    </row>
    <row r="106" spans="1:10" ht="12" customHeight="1" x14ac:dyDescent="0.2">
      <c r="A106" s="18" t="s">
        <v>1130</v>
      </c>
      <c r="B106" s="12" t="s">
        <v>15</v>
      </c>
      <c r="C106" s="239">
        <v>220</v>
      </c>
      <c r="D106" s="18">
        <f t="shared" si="1"/>
        <v>220</v>
      </c>
      <c r="F106" s="11"/>
      <c r="G106" s="11"/>
      <c r="H106" s="70" t="s">
        <v>1823</v>
      </c>
      <c r="I106" s="109" t="s">
        <v>2270</v>
      </c>
      <c r="J106" s="18"/>
    </row>
    <row r="107" spans="1:10" ht="12" customHeight="1" x14ac:dyDescent="0.2">
      <c r="A107" s="18" t="s">
        <v>1131</v>
      </c>
      <c r="B107" s="12" t="s">
        <v>16</v>
      </c>
      <c r="C107" s="239">
        <v>380</v>
      </c>
      <c r="D107" s="18">
        <f t="shared" si="1"/>
        <v>380</v>
      </c>
      <c r="F107" s="11"/>
      <c r="G107" s="11"/>
      <c r="H107" s="70" t="s">
        <v>1824</v>
      </c>
      <c r="I107" s="109" t="s">
        <v>2271</v>
      </c>
      <c r="J107" s="18"/>
    </row>
    <row r="108" spans="1:10" ht="12" customHeight="1" x14ac:dyDescent="0.2">
      <c r="A108" s="18" t="s">
        <v>1132</v>
      </c>
      <c r="B108" s="12" t="s">
        <v>17</v>
      </c>
      <c r="C108" s="239">
        <v>950</v>
      </c>
      <c r="D108" s="18">
        <f t="shared" si="1"/>
        <v>950</v>
      </c>
      <c r="F108" s="11"/>
      <c r="G108" s="11"/>
      <c r="H108" s="70" t="s">
        <v>1825</v>
      </c>
      <c r="I108" s="109" t="s">
        <v>2272</v>
      </c>
      <c r="J108" s="18"/>
    </row>
    <row r="109" spans="1:10" ht="12" customHeight="1" x14ac:dyDescent="0.2">
      <c r="A109" s="18" t="s">
        <v>1133</v>
      </c>
      <c r="B109" s="12" t="s">
        <v>18</v>
      </c>
      <c r="C109" s="239">
        <v>1340</v>
      </c>
      <c r="D109" s="18">
        <f t="shared" si="1"/>
        <v>1340</v>
      </c>
      <c r="F109" s="11"/>
      <c r="G109" s="11"/>
      <c r="H109" s="70" t="s">
        <v>1826</v>
      </c>
      <c r="I109" s="109" t="s">
        <v>2273</v>
      </c>
      <c r="J109" s="18"/>
    </row>
    <row r="110" spans="1:10" ht="12" customHeight="1" x14ac:dyDescent="0.2">
      <c r="A110" s="18" t="s">
        <v>1134</v>
      </c>
      <c r="B110" s="12" t="s">
        <v>19</v>
      </c>
      <c r="C110" s="239">
        <v>2280</v>
      </c>
      <c r="D110" s="18">
        <f t="shared" si="1"/>
        <v>2280</v>
      </c>
      <c r="F110" s="11"/>
      <c r="G110" s="11"/>
      <c r="H110" s="70" t="s">
        <v>1827</v>
      </c>
      <c r="I110" s="109" t="s">
        <v>2274</v>
      </c>
      <c r="J110" s="18"/>
    </row>
    <row r="111" spans="1:10" ht="12" customHeight="1" x14ac:dyDescent="0.2">
      <c r="A111" s="18" t="s">
        <v>1135</v>
      </c>
      <c r="B111" s="12" t="s">
        <v>32</v>
      </c>
      <c r="C111" s="239">
        <v>9190</v>
      </c>
      <c r="D111" s="18">
        <f t="shared" si="1"/>
        <v>9190</v>
      </c>
      <c r="F111" s="11"/>
      <c r="G111" s="11"/>
      <c r="H111" s="70" t="s">
        <v>1828</v>
      </c>
      <c r="I111" s="109" t="s">
        <v>2275</v>
      </c>
      <c r="J111" s="18"/>
    </row>
    <row r="112" spans="1:10" ht="12" customHeight="1" x14ac:dyDescent="0.2">
      <c r="A112" s="18" t="s">
        <v>1393</v>
      </c>
      <c r="B112" s="12" t="s">
        <v>1394</v>
      </c>
      <c r="C112" s="239">
        <v>17060</v>
      </c>
      <c r="D112" s="18">
        <f t="shared" si="1"/>
        <v>17060</v>
      </c>
      <c r="F112" s="11"/>
      <c r="G112" s="11"/>
      <c r="H112" s="70" t="s">
        <v>1829</v>
      </c>
      <c r="I112" s="109" t="s">
        <v>2276</v>
      </c>
      <c r="J112" s="18"/>
    </row>
    <row r="113" spans="1:10" ht="12" customHeight="1" x14ac:dyDescent="0.2">
      <c r="A113" s="18" t="s">
        <v>1136</v>
      </c>
      <c r="B113" s="12" t="s">
        <v>44</v>
      </c>
      <c r="C113" s="239">
        <v>200</v>
      </c>
      <c r="D113" s="18">
        <f t="shared" si="1"/>
        <v>200</v>
      </c>
      <c r="F113" s="11"/>
      <c r="G113" s="11"/>
      <c r="H113" s="70" t="s">
        <v>1830</v>
      </c>
      <c r="I113" s="109" t="s">
        <v>2277</v>
      </c>
      <c r="J113" s="18"/>
    </row>
    <row r="114" spans="1:10" ht="12" customHeight="1" x14ac:dyDescent="0.2">
      <c r="A114" s="18" t="s">
        <v>1137</v>
      </c>
      <c r="B114" s="12" t="s">
        <v>9</v>
      </c>
      <c r="C114" s="239">
        <v>240</v>
      </c>
      <c r="D114" s="18">
        <f t="shared" si="1"/>
        <v>240</v>
      </c>
      <c r="F114" s="11"/>
      <c r="G114" s="11"/>
      <c r="H114" s="70" t="s">
        <v>1831</v>
      </c>
      <c r="I114" s="109" t="s">
        <v>2278</v>
      </c>
      <c r="J114" s="18"/>
    </row>
    <row r="115" spans="1:10" ht="12" customHeight="1" x14ac:dyDescent="0.2">
      <c r="A115" s="18" t="s">
        <v>1138</v>
      </c>
      <c r="B115" s="12" t="s">
        <v>10</v>
      </c>
      <c r="C115" s="239">
        <v>300</v>
      </c>
      <c r="D115" s="18">
        <f t="shared" si="1"/>
        <v>300</v>
      </c>
      <c r="F115" s="11"/>
      <c r="G115" s="11"/>
      <c r="H115" s="70" t="s">
        <v>1832</v>
      </c>
      <c r="I115" s="109" t="s">
        <v>2279</v>
      </c>
      <c r="J115" s="18"/>
    </row>
    <row r="116" spans="1:10" ht="12" customHeight="1" x14ac:dyDescent="0.2">
      <c r="A116" s="18" t="s">
        <v>1139</v>
      </c>
      <c r="B116" s="12" t="s">
        <v>11</v>
      </c>
      <c r="C116" s="239">
        <v>600</v>
      </c>
      <c r="D116" s="18">
        <f t="shared" si="1"/>
        <v>600</v>
      </c>
      <c r="F116" s="11"/>
      <c r="G116" s="11"/>
      <c r="H116" s="70" t="s">
        <v>1833</v>
      </c>
      <c r="I116" s="109" t="s">
        <v>2280</v>
      </c>
      <c r="J116" s="18"/>
    </row>
    <row r="117" spans="1:10" ht="12" customHeight="1" x14ac:dyDescent="0.2">
      <c r="A117" s="18" t="s">
        <v>1140</v>
      </c>
      <c r="B117" s="12" t="s">
        <v>12</v>
      </c>
      <c r="C117" s="239">
        <v>1090</v>
      </c>
      <c r="D117" s="18">
        <f t="shared" si="1"/>
        <v>1090</v>
      </c>
      <c r="F117" s="11"/>
      <c r="G117" s="11"/>
      <c r="H117" s="70" t="s">
        <v>1834</v>
      </c>
      <c r="I117" s="109" t="s">
        <v>2281</v>
      </c>
      <c r="J117" s="18"/>
    </row>
    <row r="118" spans="1:10" ht="12" customHeight="1" x14ac:dyDescent="0.2">
      <c r="A118" s="18" t="s">
        <v>1141</v>
      </c>
      <c r="B118" s="12" t="s">
        <v>13</v>
      </c>
      <c r="C118" s="239">
        <v>2010</v>
      </c>
      <c r="D118" s="18">
        <f t="shared" ref="D118:D148" si="2">((100-$G$15)/100)*C118</f>
        <v>2010</v>
      </c>
      <c r="F118" s="11"/>
      <c r="G118" s="11"/>
      <c r="H118" s="70" t="s">
        <v>1835</v>
      </c>
      <c r="I118" s="109" t="s">
        <v>2282</v>
      </c>
      <c r="J118" s="18"/>
    </row>
    <row r="119" spans="1:10" ht="12" customHeight="1" x14ac:dyDescent="0.2">
      <c r="A119" s="18" t="s">
        <v>1142</v>
      </c>
      <c r="B119" s="12" t="s">
        <v>31</v>
      </c>
      <c r="C119" s="239">
        <v>13810</v>
      </c>
      <c r="D119" s="18">
        <f t="shared" si="2"/>
        <v>13810</v>
      </c>
      <c r="F119" s="11"/>
      <c r="G119" s="11"/>
      <c r="H119" s="70" t="s">
        <v>1836</v>
      </c>
      <c r="I119" s="109" t="s">
        <v>2283</v>
      </c>
      <c r="J119" s="18"/>
    </row>
    <row r="120" spans="1:10" ht="12" customHeight="1" x14ac:dyDescent="0.2">
      <c r="A120" s="18" t="s">
        <v>1395</v>
      </c>
      <c r="B120" s="12" t="s">
        <v>1396</v>
      </c>
      <c r="C120" s="239">
        <v>23770</v>
      </c>
      <c r="D120" s="18">
        <f t="shared" si="2"/>
        <v>23770</v>
      </c>
      <c r="F120" s="11"/>
      <c r="G120" s="11"/>
      <c r="H120" s="70" t="s">
        <v>3431</v>
      </c>
      <c r="I120" s="109" t="s">
        <v>2284</v>
      </c>
      <c r="J120" s="18"/>
    </row>
    <row r="121" spans="1:10" ht="12" customHeight="1" x14ac:dyDescent="0.2">
      <c r="A121" s="18" t="s">
        <v>1143</v>
      </c>
      <c r="B121" s="12" t="s">
        <v>643</v>
      </c>
      <c r="C121" s="239">
        <v>4530</v>
      </c>
      <c r="D121" s="18">
        <f t="shared" si="2"/>
        <v>4530</v>
      </c>
      <c r="F121" s="11"/>
      <c r="G121" s="11"/>
      <c r="H121" s="70" t="s">
        <v>1837</v>
      </c>
      <c r="I121" s="109" t="s">
        <v>2285</v>
      </c>
      <c r="J121" s="18"/>
    </row>
    <row r="122" spans="1:10" ht="12" customHeight="1" x14ac:dyDescent="0.2">
      <c r="A122" s="18" t="s">
        <v>1144</v>
      </c>
      <c r="B122" s="12" t="s">
        <v>644</v>
      </c>
      <c r="C122" s="239">
        <v>6550</v>
      </c>
      <c r="D122" s="18">
        <f t="shared" si="2"/>
        <v>6550</v>
      </c>
      <c r="F122" s="11"/>
      <c r="G122" s="11"/>
      <c r="H122" s="70" t="s">
        <v>2286</v>
      </c>
      <c r="I122" s="109" t="s">
        <v>2287</v>
      </c>
      <c r="J122" s="18"/>
    </row>
    <row r="123" spans="1:10" ht="12" customHeight="1" x14ac:dyDescent="0.2">
      <c r="A123" s="18" t="s">
        <v>1145</v>
      </c>
      <c r="B123" s="12" t="s">
        <v>645</v>
      </c>
      <c r="C123" s="239">
        <v>7260</v>
      </c>
      <c r="D123" s="18">
        <f t="shared" si="2"/>
        <v>7260</v>
      </c>
      <c r="F123" s="11"/>
      <c r="G123" s="11"/>
      <c r="H123" s="70" t="s">
        <v>2288</v>
      </c>
      <c r="I123" s="109" t="s">
        <v>2289</v>
      </c>
      <c r="J123" s="18"/>
    </row>
    <row r="124" spans="1:10" ht="12" customHeight="1" x14ac:dyDescent="0.2">
      <c r="A124" s="18" t="s">
        <v>1146</v>
      </c>
      <c r="B124" s="12" t="s">
        <v>646</v>
      </c>
      <c r="C124" s="239">
        <v>8510</v>
      </c>
      <c r="D124" s="18">
        <f t="shared" si="2"/>
        <v>8510</v>
      </c>
      <c r="F124" s="11"/>
      <c r="G124" s="11"/>
      <c r="H124" s="70" t="s">
        <v>1838</v>
      </c>
      <c r="I124" s="109" t="s">
        <v>2290</v>
      </c>
      <c r="J124" s="18"/>
    </row>
    <row r="125" spans="1:10" ht="12" customHeight="1" x14ac:dyDescent="0.2">
      <c r="A125" s="18" t="s">
        <v>1147</v>
      </c>
      <c r="B125" s="12" t="s">
        <v>20</v>
      </c>
      <c r="C125" s="239">
        <v>160</v>
      </c>
      <c r="D125" s="18">
        <f t="shared" si="2"/>
        <v>160</v>
      </c>
      <c r="F125" s="11"/>
      <c r="G125" s="11"/>
      <c r="H125" s="70" t="s">
        <v>1839</v>
      </c>
      <c r="I125" s="109" t="s">
        <v>2291</v>
      </c>
      <c r="J125" s="18"/>
    </row>
    <row r="126" spans="1:10" ht="12" customHeight="1" x14ac:dyDescent="0.2">
      <c r="A126" s="18" t="s">
        <v>1148</v>
      </c>
      <c r="B126" s="12" t="s">
        <v>21</v>
      </c>
      <c r="C126" s="239">
        <v>250</v>
      </c>
      <c r="D126" s="18">
        <f t="shared" si="2"/>
        <v>250</v>
      </c>
      <c r="F126" s="11"/>
      <c r="G126" s="11"/>
      <c r="H126" s="70" t="s">
        <v>1840</v>
      </c>
      <c r="I126" s="109" t="s">
        <v>2292</v>
      </c>
      <c r="J126" s="18"/>
    </row>
    <row r="127" spans="1:10" ht="12" customHeight="1" x14ac:dyDescent="0.2">
      <c r="A127" s="18" t="s">
        <v>1149</v>
      </c>
      <c r="B127" s="12" t="s">
        <v>22</v>
      </c>
      <c r="C127" s="239">
        <v>360</v>
      </c>
      <c r="D127" s="18">
        <f t="shared" si="2"/>
        <v>360</v>
      </c>
      <c r="F127" s="11"/>
      <c r="G127" s="11"/>
      <c r="H127" s="70" t="s">
        <v>1841</v>
      </c>
      <c r="I127" s="109" t="s">
        <v>2293</v>
      </c>
      <c r="J127" s="18"/>
    </row>
    <row r="128" spans="1:10" ht="12" customHeight="1" x14ac:dyDescent="0.2">
      <c r="A128" s="18" t="s">
        <v>1150</v>
      </c>
      <c r="B128" s="12" t="s">
        <v>23</v>
      </c>
      <c r="C128" s="239">
        <v>750</v>
      </c>
      <c r="D128" s="18">
        <f t="shared" si="2"/>
        <v>750</v>
      </c>
      <c r="F128" s="11"/>
      <c r="G128" s="11"/>
      <c r="H128" s="70" t="s">
        <v>1842</v>
      </c>
      <c r="I128" s="109" t="s">
        <v>2294</v>
      </c>
      <c r="J128" s="18"/>
    </row>
    <row r="129" spans="1:10" ht="12" customHeight="1" x14ac:dyDescent="0.2">
      <c r="A129" s="18" t="s">
        <v>1151</v>
      </c>
      <c r="B129" s="12" t="s">
        <v>24</v>
      </c>
      <c r="C129" s="239">
        <v>1490</v>
      </c>
      <c r="D129" s="18">
        <f t="shared" si="2"/>
        <v>1490</v>
      </c>
      <c r="F129" s="11"/>
      <c r="G129" s="11"/>
      <c r="H129" s="70" t="s">
        <v>1843</v>
      </c>
      <c r="I129" s="109" t="s">
        <v>2295</v>
      </c>
      <c r="J129" s="18"/>
    </row>
    <row r="130" spans="1:10" ht="12" customHeight="1" x14ac:dyDescent="0.2">
      <c r="A130" s="18" t="s">
        <v>1152</v>
      </c>
      <c r="B130" s="12" t="s">
        <v>25</v>
      </c>
      <c r="C130" s="239">
        <v>2450</v>
      </c>
      <c r="D130" s="18">
        <f t="shared" si="2"/>
        <v>2450</v>
      </c>
      <c r="F130" s="11"/>
      <c r="G130" s="11"/>
      <c r="H130" s="70" t="s">
        <v>1844</v>
      </c>
      <c r="I130" s="109" t="s">
        <v>2296</v>
      </c>
      <c r="J130" s="18"/>
    </row>
    <row r="131" spans="1:10" ht="12" customHeight="1" x14ac:dyDescent="0.2">
      <c r="A131" s="18" t="s">
        <v>1153</v>
      </c>
      <c r="B131" s="12" t="s">
        <v>33</v>
      </c>
      <c r="C131" s="239">
        <v>9200</v>
      </c>
      <c r="D131" s="18">
        <f t="shared" si="2"/>
        <v>9200</v>
      </c>
      <c r="F131" s="11"/>
      <c r="G131" s="11"/>
      <c r="H131" s="70" t="s">
        <v>1845</v>
      </c>
      <c r="I131" s="109" t="s">
        <v>2297</v>
      </c>
      <c r="J131" s="18"/>
    </row>
    <row r="132" spans="1:10" ht="12" customHeight="1" x14ac:dyDescent="0.2">
      <c r="A132" s="18" t="s">
        <v>1397</v>
      </c>
      <c r="B132" s="12" t="s">
        <v>1398</v>
      </c>
      <c r="C132" s="239">
        <v>17260</v>
      </c>
      <c r="D132" s="18">
        <f t="shared" si="2"/>
        <v>17260</v>
      </c>
      <c r="F132" s="11"/>
      <c r="G132" s="11"/>
      <c r="H132" s="70" t="s">
        <v>1846</v>
      </c>
      <c r="I132" s="109" t="s">
        <v>2298</v>
      </c>
      <c r="J132" s="18"/>
    </row>
    <row r="133" spans="1:10" ht="12" customHeight="1" x14ac:dyDescent="0.2">
      <c r="A133" s="18" t="s">
        <v>1154</v>
      </c>
      <c r="B133" s="12" t="s">
        <v>2450</v>
      </c>
      <c r="C133" s="239">
        <v>20</v>
      </c>
      <c r="D133" s="18">
        <f t="shared" si="2"/>
        <v>20</v>
      </c>
      <c r="F133" s="11"/>
      <c r="G133" s="11"/>
      <c r="H133" s="70" t="s">
        <v>1847</v>
      </c>
      <c r="I133" s="109" t="s">
        <v>2299</v>
      </c>
      <c r="J133" s="18"/>
    </row>
    <row r="134" spans="1:10" ht="12" customHeight="1" x14ac:dyDescent="0.2">
      <c r="A134" s="18" t="s">
        <v>1155</v>
      </c>
      <c r="B134" s="12" t="s">
        <v>2451</v>
      </c>
      <c r="C134" s="239">
        <v>30</v>
      </c>
      <c r="D134" s="18">
        <f t="shared" si="2"/>
        <v>30</v>
      </c>
      <c r="F134" s="11"/>
      <c r="G134" s="11"/>
      <c r="H134" s="70" t="s">
        <v>1848</v>
      </c>
      <c r="I134" s="109" t="s">
        <v>2300</v>
      </c>
      <c r="J134" s="18"/>
    </row>
    <row r="135" spans="1:10" ht="12" customHeight="1" x14ac:dyDescent="0.2">
      <c r="A135" s="18" t="s">
        <v>1156</v>
      </c>
      <c r="B135" s="12" t="s">
        <v>2452</v>
      </c>
      <c r="C135" s="239">
        <v>50</v>
      </c>
      <c r="D135" s="18">
        <f t="shared" si="2"/>
        <v>50</v>
      </c>
      <c r="F135" s="11"/>
      <c r="G135" s="11"/>
      <c r="H135" s="70" t="s">
        <v>1849</v>
      </c>
      <c r="I135" s="109" t="s">
        <v>2301</v>
      </c>
      <c r="J135" s="18"/>
    </row>
    <row r="136" spans="1:10" ht="12" customHeight="1" x14ac:dyDescent="0.2">
      <c r="A136" s="18" t="s">
        <v>1157</v>
      </c>
      <c r="B136" s="12" t="s">
        <v>2453</v>
      </c>
      <c r="C136" s="239">
        <v>80</v>
      </c>
      <c r="D136" s="18">
        <f t="shared" si="2"/>
        <v>80</v>
      </c>
      <c r="F136" s="11"/>
      <c r="G136" s="11"/>
      <c r="H136" s="70" t="s">
        <v>1850</v>
      </c>
      <c r="I136" s="109" t="s">
        <v>2302</v>
      </c>
      <c r="J136" s="18"/>
    </row>
    <row r="137" spans="1:10" ht="12" customHeight="1" x14ac:dyDescent="0.2">
      <c r="A137" s="18" t="s">
        <v>1158</v>
      </c>
      <c r="B137" s="12" t="s">
        <v>2454</v>
      </c>
      <c r="C137" s="239">
        <v>130</v>
      </c>
      <c r="D137" s="18">
        <f t="shared" si="2"/>
        <v>130</v>
      </c>
      <c r="F137" s="11"/>
      <c r="G137" s="11"/>
      <c r="H137" s="70" t="s">
        <v>1851</v>
      </c>
      <c r="I137" s="109" t="s">
        <v>2303</v>
      </c>
      <c r="J137" s="18"/>
    </row>
    <row r="138" spans="1:10" ht="12" customHeight="1" x14ac:dyDescent="0.2">
      <c r="A138" s="18" t="s">
        <v>1159</v>
      </c>
      <c r="B138" s="12" t="s">
        <v>2455</v>
      </c>
      <c r="C138" s="239">
        <v>210</v>
      </c>
      <c r="D138" s="18">
        <f t="shared" si="2"/>
        <v>210</v>
      </c>
      <c r="F138" s="11"/>
      <c r="G138" s="11"/>
      <c r="H138" s="70" t="s">
        <v>1852</v>
      </c>
      <c r="I138" s="109" t="s">
        <v>2304</v>
      </c>
      <c r="J138" s="18"/>
    </row>
    <row r="139" spans="1:10" ht="12" customHeight="1" x14ac:dyDescent="0.2">
      <c r="A139" s="18" t="s">
        <v>1160</v>
      </c>
      <c r="B139" s="12" t="s">
        <v>2456</v>
      </c>
      <c r="C139" s="239">
        <v>370</v>
      </c>
      <c r="D139" s="18">
        <f t="shared" si="2"/>
        <v>370</v>
      </c>
      <c r="F139" s="11"/>
      <c r="G139" s="11"/>
      <c r="H139" s="70" t="s">
        <v>1853</v>
      </c>
      <c r="I139" s="109" t="s">
        <v>2305</v>
      </c>
      <c r="J139" s="18"/>
    </row>
    <row r="140" spans="1:10" ht="12" customHeight="1" x14ac:dyDescent="0.2">
      <c r="A140" s="18" t="s">
        <v>1399</v>
      </c>
      <c r="B140" s="12" t="s">
        <v>2457</v>
      </c>
      <c r="C140" s="239">
        <v>770</v>
      </c>
      <c r="D140" s="18">
        <f t="shared" si="2"/>
        <v>770</v>
      </c>
      <c r="F140" s="11"/>
      <c r="G140" s="11"/>
      <c r="H140" s="70" t="s">
        <v>1854</v>
      </c>
      <c r="I140" s="109" t="s">
        <v>2306</v>
      </c>
      <c r="J140" s="18"/>
    </row>
    <row r="141" spans="1:10" ht="12" customHeight="1" x14ac:dyDescent="0.2">
      <c r="A141" s="18" t="s">
        <v>1161</v>
      </c>
      <c r="B141" s="12" t="s">
        <v>2458</v>
      </c>
      <c r="C141" s="239">
        <v>50</v>
      </c>
      <c r="D141" s="18">
        <f t="shared" si="2"/>
        <v>50</v>
      </c>
      <c r="F141" s="11"/>
      <c r="G141" s="11"/>
      <c r="H141" s="70" t="s">
        <v>1855</v>
      </c>
      <c r="I141" s="109" t="s">
        <v>2307</v>
      </c>
      <c r="J141" s="18"/>
    </row>
    <row r="142" spans="1:10" ht="12" customHeight="1" x14ac:dyDescent="0.2">
      <c r="A142" s="18" t="s">
        <v>1162</v>
      </c>
      <c r="B142" s="12" t="s">
        <v>2459</v>
      </c>
      <c r="C142" s="239">
        <v>60</v>
      </c>
      <c r="D142" s="18">
        <f t="shared" si="2"/>
        <v>60</v>
      </c>
      <c r="F142" s="11"/>
      <c r="G142" s="11"/>
      <c r="H142" s="70" t="s">
        <v>1856</v>
      </c>
      <c r="I142" s="109" t="s">
        <v>2308</v>
      </c>
      <c r="J142" s="18"/>
    </row>
    <row r="143" spans="1:10" ht="12" customHeight="1" x14ac:dyDescent="0.2">
      <c r="A143" s="18" t="s">
        <v>1163</v>
      </c>
      <c r="B143" s="12" t="s">
        <v>2460</v>
      </c>
      <c r="C143" s="239">
        <v>110</v>
      </c>
      <c r="D143" s="18">
        <f t="shared" si="2"/>
        <v>110</v>
      </c>
      <c r="F143" s="11"/>
      <c r="G143" s="11"/>
      <c r="H143" s="70" t="s">
        <v>1857</v>
      </c>
      <c r="I143" s="109" t="s">
        <v>2309</v>
      </c>
      <c r="J143" s="18"/>
    </row>
    <row r="144" spans="1:10" ht="12" customHeight="1" x14ac:dyDescent="0.2">
      <c r="A144" s="18" t="s">
        <v>1164</v>
      </c>
      <c r="B144" s="12" t="s">
        <v>2461</v>
      </c>
      <c r="C144" s="239">
        <v>180</v>
      </c>
      <c r="D144" s="18">
        <f t="shared" si="2"/>
        <v>180</v>
      </c>
      <c r="F144" s="11"/>
      <c r="G144" s="11"/>
      <c r="H144" s="70" t="s">
        <v>1858</v>
      </c>
      <c r="I144" s="109" t="s">
        <v>2310</v>
      </c>
      <c r="J144" s="18"/>
    </row>
    <row r="145" spans="1:10" ht="12" customHeight="1" x14ac:dyDescent="0.2">
      <c r="A145" s="18" t="s">
        <v>1498</v>
      </c>
      <c r="B145" s="12" t="s">
        <v>2462</v>
      </c>
      <c r="C145" s="239">
        <v>860</v>
      </c>
      <c r="D145" s="18">
        <f t="shared" si="2"/>
        <v>860</v>
      </c>
      <c r="F145" s="11"/>
      <c r="G145" s="11"/>
      <c r="H145" s="70" t="s">
        <v>1859</v>
      </c>
      <c r="I145" s="109" t="s">
        <v>2311</v>
      </c>
      <c r="J145" s="18"/>
    </row>
    <row r="146" spans="1:10" x14ac:dyDescent="0.2">
      <c r="A146" s="18" t="s">
        <v>1499</v>
      </c>
      <c r="B146" s="12" t="s">
        <v>2463</v>
      </c>
      <c r="C146" s="239">
        <v>560</v>
      </c>
      <c r="D146" s="18">
        <f t="shared" si="2"/>
        <v>560</v>
      </c>
      <c r="F146" s="11"/>
      <c r="G146" s="11"/>
      <c r="H146" s="70" t="s">
        <v>1860</v>
      </c>
      <c r="I146" s="109" t="s">
        <v>2312</v>
      </c>
      <c r="J146" s="18"/>
    </row>
    <row r="147" spans="1:10" x14ac:dyDescent="0.2">
      <c r="A147" s="18" t="s">
        <v>1500</v>
      </c>
      <c r="B147" s="12" t="s">
        <v>2464</v>
      </c>
      <c r="C147" s="239">
        <v>990</v>
      </c>
      <c r="D147" s="18">
        <f t="shared" si="2"/>
        <v>990</v>
      </c>
      <c r="F147" s="11"/>
      <c r="G147" s="11"/>
      <c r="H147" s="70" t="s">
        <v>1861</v>
      </c>
      <c r="I147" s="109" t="s">
        <v>2313</v>
      </c>
      <c r="J147" s="18"/>
    </row>
    <row r="148" spans="1:10" x14ac:dyDescent="0.2">
      <c r="A148" s="73" t="s">
        <v>1557</v>
      </c>
      <c r="B148" s="12" t="s">
        <v>2465</v>
      </c>
      <c r="C148" s="239">
        <v>1810</v>
      </c>
      <c r="D148" s="18">
        <f t="shared" si="2"/>
        <v>1810</v>
      </c>
      <c r="F148" s="11"/>
      <c r="G148" s="11"/>
      <c r="H148" s="70" t="s">
        <v>1862</v>
      </c>
      <c r="I148" s="109" t="s">
        <v>2314</v>
      </c>
      <c r="J148" s="18"/>
    </row>
    <row r="149" spans="1:10" x14ac:dyDescent="0.2">
      <c r="D149" s="18"/>
      <c r="F149" s="11"/>
      <c r="G149" s="38"/>
      <c r="H149" s="70"/>
    </row>
    <row r="150" spans="1:10" x14ac:dyDescent="0.2">
      <c r="B150" s="5" t="s">
        <v>1166</v>
      </c>
      <c r="D150" s="18"/>
      <c r="F150" s="11"/>
      <c r="G150" s="38"/>
      <c r="H150" s="70"/>
    </row>
    <row r="164" spans="1:9" s="83" customFormat="1" ht="11.25" x14ac:dyDescent="0.2">
      <c r="A164" s="243"/>
      <c r="B164" s="243"/>
      <c r="C164" s="94"/>
      <c r="D164" s="94"/>
      <c r="E164" s="94"/>
      <c r="F164" s="94"/>
      <c r="G164" s="94"/>
      <c r="H164" s="94"/>
      <c r="I164" s="95"/>
    </row>
    <row r="165" spans="1:9" s="83" customFormat="1" ht="12.75" customHeight="1" x14ac:dyDescent="0.2">
      <c r="A165" s="93" t="s">
        <v>1988</v>
      </c>
      <c r="B165" s="93"/>
      <c r="C165" s="94"/>
      <c r="D165" s="94"/>
      <c r="E165" s="94"/>
      <c r="F165" s="94"/>
      <c r="G165" s="94"/>
      <c r="H165" s="94"/>
      <c r="I165" s="95"/>
    </row>
    <row r="166" spans="1:9" s="83" customFormat="1" ht="11.25" x14ac:dyDescent="0.2">
      <c r="A166" s="96" t="s">
        <v>1989</v>
      </c>
      <c r="B166" s="96"/>
      <c r="C166" s="94"/>
      <c r="D166" s="94"/>
      <c r="E166" s="94"/>
      <c r="F166" s="94"/>
      <c r="G166" s="94"/>
      <c r="H166" s="94"/>
      <c r="I166" s="95"/>
    </row>
    <row r="167" spans="1:9" s="83" customFormat="1" ht="12.75" customHeight="1" x14ac:dyDescent="0.2">
      <c r="A167" s="96" t="s">
        <v>1990</v>
      </c>
      <c r="B167" s="96"/>
      <c r="C167" s="94"/>
      <c r="D167" s="94"/>
      <c r="E167" s="94"/>
      <c r="F167" s="94"/>
      <c r="G167" s="94"/>
      <c r="H167" s="94"/>
      <c r="I167" s="95"/>
    </row>
    <row r="168" spans="1:9" s="83" customFormat="1" ht="11.25" x14ac:dyDescent="0.2">
      <c r="A168" s="242" t="s">
        <v>1991</v>
      </c>
      <c r="B168" s="242"/>
      <c r="C168" s="94"/>
      <c r="D168" s="94"/>
      <c r="E168" s="94"/>
      <c r="F168" s="94"/>
      <c r="G168" s="94"/>
      <c r="H168" s="94"/>
      <c r="I168" s="95"/>
    </row>
    <row r="169" spans="1:9" s="83" customFormat="1" ht="11.25" x14ac:dyDescent="0.2">
      <c r="A169" s="97"/>
      <c r="B169" s="98"/>
      <c r="C169" s="94"/>
      <c r="D169" s="94"/>
      <c r="E169" s="94"/>
      <c r="F169" s="94"/>
      <c r="G169" s="94"/>
      <c r="H169" s="94"/>
      <c r="I169" s="95"/>
    </row>
    <row r="170" spans="1:9" s="83" customFormat="1" ht="11.25" x14ac:dyDescent="0.2">
      <c r="A170" s="243"/>
      <c r="B170" s="243"/>
      <c r="C170" s="94"/>
      <c r="D170" s="94"/>
      <c r="E170" s="94"/>
      <c r="F170" s="94"/>
      <c r="G170" s="94"/>
      <c r="H170" s="94"/>
      <c r="I170" s="95"/>
    </row>
    <row r="171" spans="1:9" s="83" customFormat="1" x14ac:dyDescent="0.2">
      <c r="A171" s="99" t="s">
        <v>1992</v>
      </c>
      <c r="B171" s="94"/>
      <c r="C171" s="94"/>
      <c r="D171" s="94"/>
      <c r="E171" s="94"/>
      <c r="F171" s="94"/>
      <c r="G171" s="94"/>
      <c r="H171" s="94"/>
      <c r="I171" s="95"/>
    </row>
    <row r="172" spans="1:9" s="83" customFormat="1" x14ac:dyDescent="0.2">
      <c r="A172" s="100" t="s">
        <v>1621</v>
      </c>
      <c r="B172" s="94"/>
      <c r="C172" s="94"/>
      <c r="D172" s="94"/>
      <c r="E172" s="94"/>
      <c r="F172" s="94"/>
      <c r="G172" s="94"/>
      <c r="H172" s="94"/>
      <c r="I172" s="95"/>
    </row>
    <row r="173" spans="1:9" s="83" customFormat="1" ht="12" customHeight="1" x14ac:dyDescent="0.2">
      <c r="A173" s="94" t="s">
        <v>1620</v>
      </c>
      <c r="B173" s="94"/>
      <c r="C173" s="94"/>
      <c r="D173" s="94"/>
      <c r="E173" s="94"/>
      <c r="F173" s="94"/>
      <c r="G173" s="94"/>
      <c r="H173" s="94"/>
      <c r="I173" s="95"/>
    </row>
    <row r="174" spans="1:9" s="83" customFormat="1" ht="12" customHeight="1" x14ac:dyDescent="0.2">
      <c r="A174" s="94"/>
      <c r="B174" s="94"/>
      <c r="C174" s="94"/>
      <c r="D174" s="94"/>
      <c r="E174" s="94"/>
      <c r="F174" s="94"/>
      <c r="G174" s="94"/>
      <c r="H174" s="94"/>
      <c r="I174" s="95"/>
    </row>
  </sheetData>
  <autoFilter ref="A15:K148"/>
  <mergeCells count="4">
    <mergeCell ref="A11:D11"/>
    <mergeCell ref="A164:B164"/>
    <mergeCell ref="A168:B168"/>
    <mergeCell ref="A170:B170"/>
  </mergeCells>
  <hyperlinks>
    <hyperlink ref="A171" r:id="rId1" display="https://www.wavin.com/cs-cz/vseobecne-podminky"/>
    <hyperlink ref="A172" r:id="rId2"/>
  </hyperlinks>
  <pageMargins left="0.51181102362204722" right="0.15748031496062992" top="0.35" bottom="0.4" header="0.15748031496062992" footer="0.15748031496062992"/>
  <pageSetup paperSize="9" scale="87" fitToHeight="0" orientation="portrait" r:id="rId3"/>
  <headerFooter alignWithMargins="0">
    <oddFooter>Stránka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46</vt:i4>
      </vt:variant>
    </vt:vector>
  </HeadingPairs>
  <TitlesOfParts>
    <vt:vector size="74" baseType="lpstr">
      <vt:lpstr>Basic315</vt:lpstr>
      <vt:lpstr>Basic400</vt:lpstr>
      <vt:lpstr>Tegra425</vt:lpstr>
      <vt:lpstr>Tegra600</vt:lpstr>
      <vt:lpstr>Tegra1000</vt:lpstr>
      <vt:lpstr>Tegra1000 NG</vt:lpstr>
      <vt:lpstr>Uliční vpusti</vt:lpstr>
      <vt:lpstr>spojky IN-SITU</vt:lpstr>
      <vt:lpstr>GC 2000 PP</vt:lpstr>
      <vt:lpstr>ACARO PP</vt:lpstr>
      <vt:lpstr>X-Stream</vt:lpstr>
      <vt:lpstr>Solidwall SN12</vt:lpstr>
      <vt:lpstr>KG potrubí</vt:lpstr>
      <vt:lpstr>KG tvarovky</vt:lpstr>
      <vt:lpstr>QuickStream</vt:lpstr>
      <vt:lpstr>Aquacell,Q-Bic</vt:lpstr>
      <vt:lpstr>systemy UCR</vt:lpstr>
      <vt:lpstr>X-Stream perfor</vt:lpstr>
      <vt:lpstr>ORL-Oil Stream</vt:lpstr>
      <vt:lpstr>PE tvarovky</vt:lpstr>
      <vt:lpstr>Wavin TS - voda</vt:lpstr>
      <vt:lpstr>Wavin TS - kanál</vt:lpstr>
      <vt:lpstr>Wavin TS - plyn</vt:lpstr>
      <vt:lpstr>SafeTech-voda</vt:lpstr>
      <vt:lpstr>PE100RC-kanál</vt:lpstr>
      <vt:lpstr>SafeTech-plyn</vt:lpstr>
      <vt:lpstr>PE100 voda</vt:lpstr>
      <vt:lpstr>PE100 kanal</vt:lpstr>
      <vt:lpstr>'ACARO PP'!Názvy_tisku</vt:lpstr>
      <vt:lpstr>'Aquacell,Q-Bic'!Názvy_tisku</vt:lpstr>
      <vt:lpstr>'GC 2000 PP'!Názvy_tisku</vt:lpstr>
      <vt:lpstr>'KG potrubí'!Názvy_tisku</vt:lpstr>
      <vt:lpstr>'KG tvarovky'!Názvy_tisku</vt:lpstr>
      <vt:lpstr>'PE tvarovky'!Názvy_tisku</vt:lpstr>
      <vt:lpstr>'PE100 voda'!Názvy_tisku</vt:lpstr>
      <vt:lpstr>'PE100RC-kanál'!Názvy_tisku</vt:lpstr>
      <vt:lpstr>QuickStream!Názvy_tisku</vt:lpstr>
      <vt:lpstr>'SafeTech-plyn'!Názvy_tisku</vt:lpstr>
      <vt:lpstr>'SafeTech-voda'!Názvy_tisku</vt:lpstr>
      <vt:lpstr>'systemy UCR'!Názvy_tisku</vt:lpstr>
      <vt:lpstr>Tegra425!Názvy_tisku</vt:lpstr>
      <vt:lpstr>Tegra600!Názvy_tisku</vt:lpstr>
      <vt:lpstr>'Wavin TS - kanál'!Názvy_tisku</vt:lpstr>
      <vt:lpstr>'Wavin TS - plyn'!Názvy_tisku</vt:lpstr>
      <vt:lpstr>'Wavin TS - voda'!Názvy_tisku</vt:lpstr>
      <vt:lpstr>'X-Stream'!Názvy_tisku</vt:lpstr>
      <vt:lpstr>'ACARO PP'!Oblast_tisku</vt:lpstr>
      <vt:lpstr>'Aquacell,Q-Bic'!Oblast_tisku</vt:lpstr>
      <vt:lpstr>Basic315!Oblast_tisku</vt:lpstr>
      <vt:lpstr>Basic400!Oblast_tisku</vt:lpstr>
      <vt:lpstr>'GC 2000 PP'!Oblast_tisku</vt:lpstr>
      <vt:lpstr>'KG potrubí'!Oblast_tisku</vt:lpstr>
      <vt:lpstr>'KG tvarovky'!Oblast_tisku</vt:lpstr>
      <vt:lpstr>'ORL-Oil Stream'!Oblast_tisku</vt:lpstr>
      <vt:lpstr>'PE tvarovky'!Oblast_tisku</vt:lpstr>
      <vt:lpstr>'PE100 kanal'!Oblast_tisku</vt:lpstr>
      <vt:lpstr>'PE100 voda'!Oblast_tisku</vt:lpstr>
      <vt:lpstr>'PE100RC-kanál'!Oblast_tisku</vt:lpstr>
      <vt:lpstr>QuickStream!Oblast_tisku</vt:lpstr>
      <vt:lpstr>'SafeTech-plyn'!Oblast_tisku</vt:lpstr>
      <vt:lpstr>'SafeTech-voda'!Oblast_tisku</vt:lpstr>
      <vt:lpstr>'Solidwall SN12'!Oblast_tisku</vt:lpstr>
      <vt:lpstr>'spojky IN-SITU'!Oblast_tisku</vt:lpstr>
      <vt:lpstr>'systemy UCR'!Oblast_tisku</vt:lpstr>
      <vt:lpstr>Tegra1000!Oblast_tisku</vt:lpstr>
      <vt:lpstr>'Tegra1000 NG'!Oblast_tisku</vt:lpstr>
      <vt:lpstr>Tegra425!Oblast_tisku</vt:lpstr>
      <vt:lpstr>Tegra600!Oblast_tisku</vt:lpstr>
      <vt:lpstr>'Uliční vpusti'!Oblast_tisku</vt:lpstr>
      <vt:lpstr>'Wavin TS - kanál'!Oblast_tisku</vt:lpstr>
      <vt:lpstr>'Wavin TS - plyn'!Oblast_tisku</vt:lpstr>
      <vt:lpstr>'Wavin TS - voda'!Oblast_tisku</vt:lpstr>
      <vt:lpstr>'X-Stream'!Oblast_tisku</vt:lpstr>
      <vt:lpstr>'X-Stream perfor'!Oblast_tisku</vt:lpstr>
    </vt:vector>
  </TitlesOfParts>
  <Company>Wavin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Děček</dc:creator>
  <cp:lastModifiedBy>Jana Hlavatá</cp:lastModifiedBy>
  <cp:lastPrinted>2026-04-07T21:19:41Z</cp:lastPrinted>
  <dcterms:created xsi:type="dcterms:W3CDTF">2006-02-05T09:51:25Z</dcterms:created>
  <dcterms:modified xsi:type="dcterms:W3CDTF">2026-06-12T15:22:21Z</dcterms:modified>
</cp:coreProperties>
</file>